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TX/"/>
    </mc:Choice>
  </mc:AlternateContent>
  <xr:revisionPtr revIDLastSave="0" documentId="13_ncr:1_{9DD3DFC2-4749-C64A-B621-A205142C1FAF}" xr6:coauthVersionLast="47" xr6:coauthVersionMax="47" xr10:uidLastSave="{00000000-0000-0000-0000-000000000000}"/>
  <bookViews>
    <workbookView xWindow="14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DATA!$A$1:$I$40</definedName>
    <definedName name="WA20C_energies" localSheetId="1">DATA!$A$1:$I$40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TX/TX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TX/TX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<sst xmlns="http://schemas.openxmlformats.org/spreadsheetml/2006/main" count="61" uniqueCount="56">
  <si>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</si>
  <si>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</si>
  <si>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</si>
  <si>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</si>
  <si>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</si>
  <si>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</si>
  <si>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</si>
  <si>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</si>
  <si>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</si>
  <si>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</si>
  <si>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</si>
  <si>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</si>
  <si>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</si>
  <si>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</si>
  <si>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</si>
  <si>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</si>
  <si>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</si>
  <si>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TX20C_I054K01N38</t>
  </si>
  <si>
    <t>TX20C_I060K01N38</t>
  </si>
  <si>
    <t>TX20C_I041K01N38</t>
  </si>
  <si>
    <t>TX20C_I008K01N38</t>
  </si>
  <si>
    <t>TX20C_I057K01N38</t>
  </si>
  <si>
    <t>TX20C_I082K01N38</t>
  </si>
  <si>
    <t>TX20C_I070K01N38</t>
  </si>
  <si>
    <t>TX20C_I032K01N38</t>
  </si>
  <si>
    <t>TX20C_I092K01N38</t>
  </si>
  <si>
    <t>TX20C_I020K01N38</t>
  </si>
  <si>
    <t>TX20C_I000K01N38</t>
  </si>
  <si>
    <t>TX20C_I065K01N38</t>
  </si>
  <si>
    <t>TX20C_I037K01N38</t>
  </si>
  <si>
    <t>TX20C_I074K01N38</t>
  </si>
  <si>
    <t>TX20C_I022K01N38</t>
  </si>
  <si>
    <t>TX20C_I053K01N38</t>
  </si>
  <si>
    <t>TX20C_I012K01N38</t>
  </si>
  <si>
    <t>TX20C_I072K01N38</t>
  </si>
  <si>
    <t>TX20C_I091K01N38</t>
  </si>
  <si>
    <t>TX20C_I036K01N38</t>
  </si>
  <si>
    <t>TX20C_I049K01N38</t>
  </si>
  <si>
    <t>TX20C_I052K01N38</t>
  </si>
  <si>
    <t>TX20C_I055K01N38</t>
  </si>
  <si>
    <t>TX20C_I009K01N38</t>
  </si>
  <si>
    <t>TX20C_I002K01N38</t>
  </si>
  <si>
    <t>TX20C_I042K01N38</t>
  </si>
  <si>
    <t>TX20C_I089K01N38</t>
  </si>
  <si>
    <t>TX20C_I048K01N38</t>
  </si>
  <si>
    <t>TX20C_I096K01N38</t>
  </si>
  <si>
    <t>TX20C_I068K01N38</t>
  </si>
  <si>
    <t>TX20C_I073K01N38</t>
  </si>
  <si>
    <t>TX20C_I038K01N38</t>
  </si>
  <si>
    <t>TX20C_I024K01N38</t>
  </si>
  <si>
    <t>TX20C_I016K01N38</t>
  </si>
  <si>
    <t>TX20C_I087K01N38</t>
  </si>
  <si>
    <t>TX20C_I006K01N38</t>
  </si>
  <si>
    <t>TX20C_I033K01N38</t>
  </si>
  <si>
    <t>TX20C_I045K01N38</t>
  </si>
  <si>
    <t>TX20C_I034K01N38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</si>
</sst>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0" fillId="2" borderId="0" xfId="0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49" fontId="2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9"/>
  </cols>
  <sheetData>
    <row r="1" spans="1:7" x14ac:dyDescent="0.2">
      <c r="A1" s="1" t="s">
        <v>8</v>
      </c>
      <c r="B1" s="17"/>
      <c r="C1" s="7">
        <v>100</v>
      </c>
      <c r="D1" t="s">
        <v>9</v>
      </c>
    </row>
    <row r="3" spans="1:7" x14ac:dyDescent="0.2">
      <c r="A3" s="8"/>
      <c r="B3" s="20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9">
        <f>MIN(DATA!E$2:E$40)</f>
        <v>7.6299999999999996E-3</v>
      </c>
      <c r="C4" s="5">
        <f>MIN(DATA!F$2:F$40)</f>
        <v>0</v>
      </c>
      <c r="D4" s="5">
        <f>MIN(DATA!G$2:G$40)</f>
        <v>0.62464399999999998</v>
      </c>
      <c r="E4" s="5">
        <f>MIN(DATA!H$2:H$40)</f>
        <v>0</v>
      </c>
      <c r="F4" s="5">
        <f>MIN(DATA!I$2:I$40)</f>
        <v>0</v>
      </c>
    </row>
    <row r="5" spans="1:7" x14ac:dyDescent="0.2">
      <c r="A5" s="5" t="s">
        <v>11</v>
      </c>
      <c r="B5" s="19">
        <f>MAX(DATA!E$2:E$40)</f>
        <v>1.695E-2</v>
      </c>
      <c r="C5" s="5">
        <f>MAX(DATA!F$2:F$40)</f>
        <v>7.4265999999999999E-2</v>
      </c>
      <c r="D5" s="5">
        <f>MAX(DATA!G$2:G$40)</f>
        <v>1</v>
      </c>
      <c r="E5" s="5">
        <f>MAX(DATA!H$2:H$40)</f>
        <v>1.18699</v>
      </c>
      <c r="F5" s="5">
        <f>MAX(DATA!I$2:I$40)</f>
        <v>1.1322220000000001</v>
      </c>
    </row>
    <row r="6" spans="1:7" x14ac:dyDescent="0.2">
      <c r="A6" s="5" t="s">
        <v>12</v>
      </c>
      <c r="B6" s="19">
        <f>AVERAGE(DATA!E$2:E$40)</f>
        <v>1.0559743589743591E-2</v>
      </c>
      <c r="C6" s="5">
        <f>AVERAGE(DATA!F$2:F$40)</f>
        <v>4.6672333333333323E-2</v>
      </c>
      <c r="D6" s="5">
        <f>AVERAGE(DATA!G$2:G$40)</f>
        <v>0.70914502564102588</v>
      </c>
      <c r="E6" s="5">
        <f>AVERAGE(DATA!H$2:H$40)</f>
        <v>1.0127502820512821</v>
      </c>
      <c r="F6" s="5">
        <f>AVERAGE(DATA!I$2:I$40)</f>
        <v>0.86678158974358988</v>
      </c>
    </row>
    <row r="7" spans="1:7" x14ac:dyDescent="0.2">
      <c r="A7" s="5" t="s">
        <v>13</v>
      </c>
      <c r="B7" s="19">
        <f>MEDIAN(DATA!E$2:E$40)</f>
        <v>1.0070000000000001E-2</v>
      </c>
      <c r="C7" s="5">
        <f>MEDIAN(DATA!F$2:F$40)</f>
        <v>5.0303E-2</v>
      </c>
      <c r="D7" s="5">
        <f>MEDIAN(DATA!G$2:G$40)</f>
        <v>0.69738500000000003</v>
      </c>
      <c r="E7" s="5">
        <f>MEDIAN(DATA!H$2:H$40)</f>
        <v>1.0515950000000001</v>
      </c>
      <c r="F7" s="5">
        <f>MEDIAN(DATA!I$2:I$40)</f>
        <v>0.92302099999999998</v>
      </c>
    </row>
    <row r="8" spans="1:7" x14ac:dyDescent="0.2">
      <c r="A8" s="10" t="s">
        <v>14</v>
      </c>
      <c r="B8" s="21">
        <f>STDEV(DATA!E$2:E$40)</f>
        <v>2.1917494660652482E-3</v>
      </c>
      <c r="C8" s="10">
        <f>STDEV(DATA!F$2:F$40)</f>
        <v>1.8495131694204445E-2</v>
      </c>
      <c r="D8" s="10">
        <f>STDEV(DATA!G$2:G$40)</f>
        <v>6.5349090690926259E-2</v>
      </c>
      <c r="E8" s="10">
        <f>STDEV(DATA!H$2:H$40)</f>
        <v>0.19709679833949978</v>
      </c>
      <c r="F8" s="10">
        <f>STDEV(DATA!I$2:I$40)</f>
        <v>0.20379627186078081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2"/>
      <c r="E11" s="12"/>
    </row>
    <row r="12" spans="1:7" x14ac:dyDescent="0.2">
      <c r="A12" s="13"/>
      <c r="B12" s="22"/>
      <c r="E12" s="7"/>
      <c r="F12" s="14"/>
      <c r="G12" t="s">
        <v>15</v>
      </c>
    </row>
    <row r="13" spans="1:7" x14ac:dyDescent="0.2">
      <c r="A13" s="15"/>
      <c r="B13" s="22"/>
      <c r="E13" s="12"/>
      <c r="F13" s="16"/>
    </row>
    <row r="14" spans="1:7" x14ac:dyDescent="0.2">
      <c r="A14" s="15"/>
      <c r="B14" s="22"/>
      <c r="E14" s="12"/>
      <c r="F14" s="16"/>
    </row>
    <row r="15" spans="1:7" x14ac:dyDescent="0.2">
      <c r="A15" s="11"/>
      <c r="B15" s="22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3.1640625" bestFit="1" customWidth="1"/>
    <col min="2" max="2" width="17.1640625" bestFit="1" customWidth="1"/>
    <col min="3" max="3" width="12.6640625" bestFit="1" customWidth="1"/>
    <col min="4" max="4" width="10.6640625" style="23" bestFit="1" customWidth="1"/>
    <col min="5" max="5" width="8" style="19" bestFit="1" customWidth="1"/>
    <col min="6" max="6" width="6.5" style="19" bestFit="1" customWidth="1"/>
    <col min="7" max="7" width="8.1640625" style="19" bestFit="1" customWidth="1"/>
    <col min="8" max="9" width="6.6640625" style="6" bestFit="1" customWidth="1"/>
  </cols>
  <sheetData>
    <row r="1" spans="1:9" s="1" customFormat="1" x14ac:dyDescent="0.2">
      <c r="A1" s="1" t="s">
        <v>0</v>
      </c>
      <c r="B1" s="26" t="s">
        <v>1</v>
      </c>
      <c r="C1" s="1" t="s">
        <v>2</v>
      </c>
      <c r="D1" s="24" t="s">
        <v>3</v>
      </c>
      <c r="E1" s="17" t="s">
        <v>16</v>
      </c>
      <c r="F1" s="17" t="s">
        <v>4</v>
      </c>
      <c r="G1" s="17" t="s">
        <v>5</v>
      </c>
      <c r="H1" s="2" t="s">
        <v>6</v>
      </c>
      <c r="I1" s="2" t="s">
        <v>7</v>
      </c>
    </row>
    <row r="2" spans="1:9" x14ac:dyDescent="0.2">
      <c r="A2" s="3">
        <v>58</v>
      </c>
      <c r="B2" s="28" t="s">
        <v>21</v>
      </c>
      <c r="C2" s="3" t="b">
        <v>1</v>
      </c>
      <c r="D2" s="25">
        <v>9109748.9156790003</v>
      </c>
      <c r="E2" s="18">
        <v>1.1429999999999999E-2</v>
      </c>
      <c r="F2" s="18">
        <v>0</v>
      </c>
      <c r="G2" s="18">
        <v>1</v>
      </c>
      <c r="H2" s="4">
        <v>0</v>
      </c>
      <c r="I2" s="4">
        <v>0</v>
      </c>
    </row>
    <row r="3" spans="1:9" x14ac:dyDescent="0.2">
      <c r="A3">
        <v>71</v>
      </c>
      <c r="B3" s="27" t="s">
        <v>23</v>
      </c>
      <c r="C3" t="b">
        <v>1</v>
      </c>
      <c r="D3" s="23">
        <v>9145180.5389690008</v>
      </c>
      <c r="E3" s="19">
        <v>9.5300000000000003E-3</v>
      </c>
      <c r="F3" s="19">
        <v>3.8890000000000001E-3</v>
      </c>
      <c r="G3" s="19">
        <v>0.79096900000000003</v>
      </c>
      <c r="H3" s="6">
        <v>0.81629099999999999</v>
      </c>
      <c r="I3" s="6">
        <v>0.58584800000000004</v>
      </c>
    </row>
    <row r="4" spans="1:9" x14ac:dyDescent="0.2">
      <c r="A4">
        <v>97</v>
      </c>
      <c r="B4" s="27" t="s">
        <v>45</v>
      </c>
      <c r="C4" t="b">
        <v>1</v>
      </c>
      <c r="D4" s="23">
        <v>9217278.5840889998</v>
      </c>
      <c r="E4" s="19">
        <v>9.8300000000000002E-3</v>
      </c>
      <c r="F4" s="19">
        <v>1.1804E-2</v>
      </c>
      <c r="G4" s="19">
        <v>0.77632999999999996</v>
      </c>
      <c r="H4" s="6">
        <v>0.85079300000000002</v>
      </c>
      <c r="I4" s="6">
        <v>0.64614000000000005</v>
      </c>
    </row>
    <row r="5" spans="1:9" x14ac:dyDescent="0.2">
      <c r="A5">
        <v>21</v>
      </c>
      <c r="B5" s="27" t="s">
        <v>26</v>
      </c>
      <c r="C5" t="b">
        <v>1</v>
      </c>
      <c r="D5" s="23">
        <v>9246030.8667600006</v>
      </c>
      <c r="E5" s="19">
        <v>1.2149999999999999E-2</v>
      </c>
      <c r="F5" s="19">
        <v>1.4959999999999999E-2</v>
      </c>
      <c r="G5" s="19">
        <v>0.80245900000000003</v>
      </c>
      <c r="H5" s="6">
        <v>0.79689699999999997</v>
      </c>
      <c r="I5" s="6">
        <v>0.54240600000000005</v>
      </c>
    </row>
    <row r="6" spans="1:9" x14ac:dyDescent="0.2">
      <c r="A6">
        <v>83</v>
      </c>
      <c r="B6" s="27" t="s">
        <v>22</v>
      </c>
      <c r="C6" t="b">
        <v>1</v>
      </c>
      <c r="D6" s="23">
        <v>9308105.7327950001</v>
      </c>
      <c r="E6" s="19">
        <v>1.0070000000000001E-2</v>
      </c>
      <c r="F6" s="19">
        <v>2.1774000000000002E-2</v>
      </c>
      <c r="G6" s="19">
        <v>0.73870499999999995</v>
      </c>
      <c r="H6" s="6">
        <v>0.959422</v>
      </c>
      <c r="I6" s="6">
        <v>0.71716999999999997</v>
      </c>
    </row>
    <row r="7" spans="1:9" x14ac:dyDescent="0.2">
      <c r="A7">
        <v>13</v>
      </c>
      <c r="B7" s="27" t="s">
        <v>33</v>
      </c>
      <c r="C7" t="b">
        <v>1</v>
      </c>
      <c r="D7" s="23">
        <v>9345526.2127269991</v>
      </c>
      <c r="E7" s="19">
        <v>1.238E-2</v>
      </c>
      <c r="F7" s="19">
        <v>2.5881999999999999E-2</v>
      </c>
      <c r="G7" s="19">
        <v>0.77238099999999998</v>
      </c>
      <c r="H7" s="6">
        <v>0.83934299999999995</v>
      </c>
      <c r="I7" s="6">
        <v>0.656107</v>
      </c>
    </row>
    <row r="8" spans="1:9" x14ac:dyDescent="0.2">
      <c r="A8">
        <v>90</v>
      </c>
      <c r="B8" s="27" t="s">
        <v>43</v>
      </c>
      <c r="C8" t="b">
        <v>1</v>
      </c>
      <c r="D8" s="23">
        <v>9367093.5310229994</v>
      </c>
      <c r="E8" s="19">
        <v>9.1900000000000003E-3</v>
      </c>
      <c r="F8" s="19">
        <v>2.8249E-2</v>
      </c>
      <c r="G8" s="19">
        <v>0.67673899999999998</v>
      </c>
      <c r="H8" s="6">
        <v>1.0991150000000001</v>
      </c>
      <c r="I8" s="6">
        <v>0.96104400000000001</v>
      </c>
    </row>
    <row r="9" spans="1:9" x14ac:dyDescent="0.2">
      <c r="A9">
        <v>23</v>
      </c>
      <c r="B9" s="27" t="s">
        <v>31</v>
      </c>
      <c r="C9" t="b">
        <v>1</v>
      </c>
      <c r="D9" s="23">
        <v>9405647.4771260004</v>
      </c>
      <c r="E9" s="19">
        <v>7.8700000000000003E-3</v>
      </c>
      <c r="F9" s="19">
        <v>3.2481999999999997E-2</v>
      </c>
      <c r="G9" s="19">
        <v>0.751448</v>
      </c>
      <c r="H9" s="6">
        <v>0.92759899999999995</v>
      </c>
      <c r="I9" s="6">
        <v>0.75891200000000003</v>
      </c>
    </row>
    <row r="10" spans="1:9" x14ac:dyDescent="0.2">
      <c r="A10">
        <v>50</v>
      </c>
      <c r="B10" s="27" t="s">
        <v>37</v>
      </c>
      <c r="C10" t="b">
        <v>1</v>
      </c>
      <c r="D10" s="23">
        <v>9412032.4769289996</v>
      </c>
      <c r="E10" s="19">
        <v>7.8899999999999994E-3</v>
      </c>
      <c r="F10" s="19">
        <v>3.3182000000000003E-2</v>
      </c>
      <c r="G10" s="19">
        <v>0.68847899999999995</v>
      </c>
      <c r="H10" s="6">
        <v>1.069739</v>
      </c>
      <c r="I10" s="6">
        <v>0.92569800000000002</v>
      </c>
    </row>
    <row r="11" spans="1:9" x14ac:dyDescent="0.2">
      <c r="A11">
        <v>73</v>
      </c>
      <c r="B11" s="27" t="s">
        <v>34</v>
      </c>
      <c r="C11" t="b">
        <v>1</v>
      </c>
      <c r="D11" s="23">
        <v>9429262.1784739997</v>
      </c>
      <c r="E11" s="19">
        <v>1.2800000000000001E-2</v>
      </c>
      <c r="F11" s="19">
        <v>3.5074000000000001E-2</v>
      </c>
      <c r="G11" s="19">
        <v>0.71624699999999997</v>
      </c>
      <c r="H11" s="6">
        <v>0.98329500000000003</v>
      </c>
      <c r="I11" s="6">
        <v>0.83701400000000004</v>
      </c>
    </row>
    <row r="12" spans="1:9" x14ac:dyDescent="0.2">
      <c r="A12">
        <v>93</v>
      </c>
      <c r="B12" s="27" t="s">
        <v>25</v>
      </c>
      <c r="C12" t="b">
        <v>1</v>
      </c>
      <c r="D12" s="23">
        <v>9483579.2646699995</v>
      </c>
      <c r="E12" s="19">
        <v>7.6299999999999996E-3</v>
      </c>
      <c r="F12" s="19">
        <v>4.1036000000000003E-2</v>
      </c>
      <c r="G12" s="19">
        <v>0.75102199999999997</v>
      </c>
      <c r="H12" s="6">
        <v>0.95600200000000002</v>
      </c>
      <c r="I12" s="6">
        <v>0.74373599999999995</v>
      </c>
    </row>
    <row r="13" spans="1:9" x14ac:dyDescent="0.2">
      <c r="A13">
        <v>3</v>
      </c>
      <c r="B13" s="27" t="s">
        <v>41</v>
      </c>
      <c r="C13" t="b">
        <v>1</v>
      </c>
      <c r="D13" s="23">
        <v>9493397.4006559998</v>
      </c>
      <c r="E13" s="19">
        <v>8.1200000000000005E-3</v>
      </c>
      <c r="F13" s="19">
        <v>4.2113999999999999E-2</v>
      </c>
      <c r="G13" s="19">
        <v>0.73035700000000003</v>
      </c>
      <c r="H13" s="6">
        <v>0.989375</v>
      </c>
      <c r="I13" s="6">
        <v>0.82083200000000001</v>
      </c>
    </row>
    <row r="14" spans="1:9" x14ac:dyDescent="0.2">
      <c r="A14">
        <v>42</v>
      </c>
      <c r="B14" s="27" t="s">
        <v>19</v>
      </c>
      <c r="C14" t="b">
        <v>1</v>
      </c>
      <c r="D14" s="23">
        <v>9502396.5044759996</v>
      </c>
      <c r="E14" s="19">
        <v>1.2109999999999999E-2</v>
      </c>
      <c r="F14" s="19">
        <v>4.3102000000000001E-2</v>
      </c>
      <c r="G14" s="19">
        <v>0.681898</v>
      </c>
      <c r="H14" s="6">
        <v>1.1140859999999999</v>
      </c>
      <c r="I14" s="6">
        <v>0.95690299999999995</v>
      </c>
    </row>
    <row r="15" spans="1:9" x14ac:dyDescent="0.2">
      <c r="A15" s="29">
        <v>39</v>
      </c>
      <c r="B15" s="30" t="s">
        <v>48</v>
      </c>
      <c r="C15" s="29" t="b">
        <v>1</v>
      </c>
      <c r="D15" s="31">
        <v>9509509.6966219991</v>
      </c>
      <c r="E15" s="32">
        <v>8.3300000000000006E-3</v>
      </c>
      <c r="F15" s="32">
        <v>4.3882999999999998E-2</v>
      </c>
      <c r="G15" s="32">
        <v>0.71136299999999997</v>
      </c>
      <c r="H15" s="33">
        <v>1.008699</v>
      </c>
      <c r="I15" s="33">
        <v>0.82035599999999997</v>
      </c>
    </row>
    <row r="16" spans="1:9" x14ac:dyDescent="0.2">
      <c r="A16">
        <v>34</v>
      </c>
      <c r="B16" s="27" t="s">
        <v>53</v>
      </c>
      <c r="C16" t="b">
        <v>1</v>
      </c>
      <c r="D16" s="23">
        <v>9512650.6546640005</v>
      </c>
      <c r="E16" s="19">
        <v>9.5399999999999999E-3</v>
      </c>
      <c r="F16" s="19">
        <v>4.4228000000000003E-2</v>
      </c>
      <c r="G16" s="19">
        <v>0.71821400000000002</v>
      </c>
      <c r="H16" s="6">
        <v>0.99991399999999997</v>
      </c>
      <c r="I16" s="6">
        <v>0.84440300000000001</v>
      </c>
    </row>
    <row r="17" spans="1:9" x14ac:dyDescent="0.2">
      <c r="A17">
        <v>54</v>
      </c>
      <c r="B17" s="27" t="s">
        <v>32</v>
      </c>
      <c r="C17" t="b">
        <v>1</v>
      </c>
      <c r="D17" s="23">
        <v>9524248.6749450006</v>
      </c>
      <c r="E17" s="19">
        <v>1.055E-2</v>
      </c>
      <c r="F17" s="19">
        <v>4.5501E-2</v>
      </c>
      <c r="G17" s="19">
        <v>0.66591699999999998</v>
      </c>
      <c r="H17" s="6">
        <v>1.1329499999999999</v>
      </c>
      <c r="I17" s="6">
        <v>1.0072179999999999</v>
      </c>
    </row>
    <row r="18" spans="1:9" x14ac:dyDescent="0.2">
      <c r="A18">
        <v>1</v>
      </c>
      <c r="B18" s="27" t="s">
        <v>27</v>
      </c>
      <c r="C18" t="b">
        <v>1</v>
      </c>
      <c r="D18" s="23">
        <v>9526267.4824160002</v>
      </c>
      <c r="E18" s="19">
        <v>1.695E-2</v>
      </c>
      <c r="F18" s="19">
        <v>4.5721999999999999E-2</v>
      </c>
      <c r="G18" s="19">
        <v>0.74222600000000005</v>
      </c>
      <c r="H18" s="6">
        <v>0.91702600000000001</v>
      </c>
      <c r="I18" s="6">
        <v>0.73845300000000003</v>
      </c>
    </row>
    <row r="19" spans="1:9" x14ac:dyDescent="0.2">
      <c r="A19">
        <v>92</v>
      </c>
      <c r="B19" s="27" t="s">
        <v>35</v>
      </c>
      <c r="C19" t="b">
        <v>1</v>
      </c>
      <c r="D19" s="23">
        <v>9539316.0729019996</v>
      </c>
      <c r="E19" s="19">
        <v>1.09E-2</v>
      </c>
      <c r="F19" s="19">
        <v>4.7155000000000002E-2</v>
      </c>
      <c r="G19" s="19">
        <v>0.72013499999999997</v>
      </c>
      <c r="H19" s="6">
        <v>1.012732</v>
      </c>
      <c r="I19" s="6">
        <v>0.84961200000000003</v>
      </c>
    </row>
    <row r="20" spans="1:9" x14ac:dyDescent="0.2">
      <c r="A20">
        <v>56</v>
      </c>
      <c r="B20" s="27" t="s">
        <v>39</v>
      </c>
      <c r="C20" t="b">
        <v>1</v>
      </c>
      <c r="D20" s="23">
        <v>9541561.3478050008</v>
      </c>
      <c r="E20" s="19">
        <v>1.383E-2</v>
      </c>
      <c r="F20" s="19">
        <v>4.7400999999999999E-2</v>
      </c>
      <c r="G20" s="19">
        <v>0.71365100000000004</v>
      </c>
      <c r="H20" s="6">
        <v>1.0150600000000001</v>
      </c>
      <c r="I20" s="6">
        <v>0.88205</v>
      </c>
    </row>
    <row r="21" spans="1:9" x14ac:dyDescent="0.2">
      <c r="A21">
        <v>38</v>
      </c>
      <c r="B21" s="27" t="s">
        <v>29</v>
      </c>
      <c r="C21" t="b">
        <v>1</v>
      </c>
      <c r="D21" s="23">
        <v>9567996.697013</v>
      </c>
      <c r="E21" s="19">
        <v>8.8500000000000002E-3</v>
      </c>
      <c r="F21" s="19">
        <v>5.0303E-2</v>
      </c>
      <c r="G21" s="19">
        <v>0.62464399999999998</v>
      </c>
      <c r="H21" s="6">
        <v>1.18699</v>
      </c>
      <c r="I21" s="6">
        <v>1.1322220000000001</v>
      </c>
    </row>
    <row r="22" spans="1:9" x14ac:dyDescent="0.2">
      <c r="A22">
        <v>37</v>
      </c>
      <c r="B22" s="27" t="s">
        <v>36</v>
      </c>
      <c r="C22" t="b">
        <v>1</v>
      </c>
      <c r="D22" s="23">
        <v>9578881.5292419996</v>
      </c>
      <c r="E22" s="19">
        <v>9.7999999999999997E-3</v>
      </c>
      <c r="F22" s="19">
        <v>5.1498000000000002E-2</v>
      </c>
      <c r="G22" s="19">
        <v>0.74482700000000002</v>
      </c>
      <c r="H22" s="6">
        <v>0.93730100000000005</v>
      </c>
      <c r="I22" s="6">
        <v>0.75444199999999995</v>
      </c>
    </row>
    <row r="23" spans="1:9" x14ac:dyDescent="0.2">
      <c r="A23">
        <v>69</v>
      </c>
      <c r="B23" s="27" t="s">
        <v>46</v>
      </c>
      <c r="C23" t="b">
        <v>1</v>
      </c>
      <c r="D23" s="23">
        <v>9583585.2120249998</v>
      </c>
      <c r="E23" s="19">
        <v>1.35E-2</v>
      </c>
      <c r="F23" s="19">
        <v>5.2013999999999998E-2</v>
      </c>
      <c r="G23" s="19">
        <v>0.69363900000000001</v>
      </c>
      <c r="H23" s="6">
        <v>1.086508</v>
      </c>
      <c r="I23" s="6">
        <v>0.92837700000000001</v>
      </c>
    </row>
    <row r="24" spans="1:9" x14ac:dyDescent="0.2">
      <c r="A24">
        <v>88</v>
      </c>
      <c r="B24" s="27" t="s">
        <v>51</v>
      </c>
      <c r="C24" t="b">
        <v>1</v>
      </c>
      <c r="D24" s="23">
        <v>9591043.4581339993</v>
      </c>
      <c r="E24" s="19">
        <v>9.3699999999999999E-3</v>
      </c>
      <c r="F24" s="19">
        <v>5.2832999999999998E-2</v>
      </c>
      <c r="G24" s="19">
        <v>0.713117</v>
      </c>
      <c r="H24" s="6">
        <v>1.0485640000000001</v>
      </c>
      <c r="I24" s="6">
        <v>0.871529</v>
      </c>
    </row>
    <row r="25" spans="1:9" x14ac:dyDescent="0.2">
      <c r="A25">
        <v>66</v>
      </c>
      <c r="B25" s="27" t="s">
        <v>28</v>
      </c>
      <c r="C25" t="b">
        <v>1</v>
      </c>
      <c r="D25" s="23">
        <v>9598174.6693050005</v>
      </c>
      <c r="E25" s="19">
        <v>8.0400000000000003E-3</v>
      </c>
      <c r="F25" s="19">
        <v>5.3615999999999997E-2</v>
      </c>
      <c r="G25" s="19">
        <v>0.64255700000000004</v>
      </c>
      <c r="H25" s="6">
        <v>1.179316</v>
      </c>
      <c r="I25" s="6">
        <v>1.043906</v>
      </c>
    </row>
    <row r="26" spans="1:9" x14ac:dyDescent="0.2">
      <c r="A26">
        <v>46</v>
      </c>
      <c r="B26" s="27" t="s">
        <v>54</v>
      </c>
      <c r="C26" t="b">
        <v>1</v>
      </c>
      <c r="D26" s="23">
        <v>9616479.8183060009</v>
      </c>
      <c r="E26" s="19">
        <v>9.3799999999999994E-3</v>
      </c>
      <c r="F26" s="19">
        <v>5.5625000000000001E-2</v>
      </c>
      <c r="G26" s="19">
        <v>0.675956</v>
      </c>
      <c r="H26" s="6">
        <v>1.116655</v>
      </c>
      <c r="I26" s="6">
        <v>0.97931199999999996</v>
      </c>
    </row>
    <row r="27" spans="1:9" x14ac:dyDescent="0.2">
      <c r="A27">
        <v>53</v>
      </c>
      <c r="B27" s="27" t="s">
        <v>38</v>
      </c>
      <c r="C27" t="b">
        <v>1</v>
      </c>
      <c r="D27" s="23">
        <v>9626649.2775630001</v>
      </c>
      <c r="E27" s="19">
        <v>8.8299999999999993E-3</v>
      </c>
      <c r="F27" s="19">
        <v>5.6741E-2</v>
      </c>
      <c r="G27" s="19">
        <v>0.68320899999999996</v>
      </c>
      <c r="H27" s="6">
        <v>1.0515950000000001</v>
      </c>
      <c r="I27" s="6">
        <v>0.93108900000000006</v>
      </c>
    </row>
    <row r="28" spans="1:9" x14ac:dyDescent="0.2">
      <c r="A28">
        <v>74</v>
      </c>
      <c r="B28" s="27" t="s">
        <v>47</v>
      </c>
      <c r="C28" t="b">
        <v>1</v>
      </c>
      <c r="D28" s="23">
        <v>9630866.1859300006</v>
      </c>
      <c r="E28" s="19">
        <v>9.2899999999999996E-3</v>
      </c>
      <c r="F28" s="19">
        <v>5.7203999999999998E-2</v>
      </c>
      <c r="G28" s="19">
        <v>0.67739899999999997</v>
      </c>
      <c r="H28" s="6">
        <v>1.0789470000000001</v>
      </c>
      <c r="I28" s="6">
        <v>0.97471300000000005</v>
      </c>
    </row>
    <row r="29" spans="1:9" x14ac:dyDescent="0.2">
      <c r="A29">
        <v>17</v>
      </c>
      <c r="B29" s="27" t="s">
        <v>50</v>
      </c>
      <c r="C29" t="b">
        <v>1</v>
      </c>
      <c r="D29" s="23">
        <v>9644510.1473379992</v>
      </c>
      <c r="E29" s="19">
        <v>1.336E-2</v>
      </c>
      <c r="F29" s="19">
        <v>5.8701999999999997E-2</v>
      </c>
      <c r="G29" s="19">
        <v>0.74342600000000003</v>
      </c>
      <c r="H29" s="6">
        <v>0.95709599999999995</v>
      </c>
      <c r="I29" s="6">
        <v>0.76905400000000002</v>
      </c>
    </row>
    <row r="30" spans="1:9" x14ac:dyDescent="0.2">
      <c r="A30">
        <v>55</v>
      </c>
      <c r="B30" s="27" t="s">
        <v>17</v>
      </c>
      <c r="C30" t="b">
        <v>1</v>
      </c>
      <c r="D30" s="23">
        <v>9653614.4963290002</v>
      </c>
      <c r="E30" s="19">
        <v>9.4900000000000002E-3</v>
      </c>
      <c r="F30" s="19">
        <v>5.9700999999999997E-2</v>
      </c>
      <c r="G30" s="19">
        <v>0.67718800000000001</v>
      </c>
      <c r="H30" s="6">
        <v>1.1028640000000001</v>
      </c>
      <c r="I30" s="6">
        <v>0.95776099999999997</v>
      </c>
    </row>
    <row r="31" spans="1:9" x14ac:dyDescent="0.2">
      <c r="A31">
        <v>7</v>
      </c>
      <c r="B31" s="27" t="s">
        <v>52</v>
      </c>
      <c r="C31" t="b">
        <v>1</v>
      </c>
      <c r="D31" s="23">
        <v>9680673.0249090008</v>
      </c>
      <c r="E31" s="19">
        <v>1.065E-2</v>
      </c>
      <c r="F31" s="19">
        <v>6.2672000000000005E-2</v>
      </c>
      <c r="G31" s="19">
        <v>0.69738500000000003</v>
      </c>
      <c r="H31" s="6">
        <v>1.0563480000000001</v>
      </c>
      <c r="I31" s="6">
        <v>0.92302099999999998</v>
      </c>
    </row>
    <row r="32" spans="1:9" x14ac:dyDescent="0.2">
      <c r="A32">
        <v>75</v>
      </c>
      <c r="B32" s="27" t="s">
        <v>30</v>
      </c>
      <c r="C32" t="b">
        <v>1</v>
      </c>
      <c r="D32" s="23">
        <v>9690478.8650870007</v>
      </c>
      <c r="E32" s="19">
        <v>1.008E-2</v>
      </c>
      <c r="F32" s="19">
        <v>6.3747999999999999E-2</v>
      </c>
      <c r="G32" s="19">
        <v>0.65318699999999996</v>
      </c>
      <c r="H32" s="6">
        <v>1.1584129999999999</v>
      </c>
      <c r="I32" s="6">
        <v>1.0523260000000001</v>
      </c>
    </row>
    <row r="33" spans="1:9" x14ac:dyDescent="0.2">
      <c r="A33">
        <v>49</v>
      </c>
      <c r="B33" s="27" t="s">
        <v>44</v>
      </c>
      <c r="C33" t="b">
        <v>1</v>
      </c>
      <c r="D33" s="23">
        <v>9695865.0187919997</v>
      </c>
      <c r="E33" s="19">
        <v>8.8900000000000003E-3</v>
      </c>
      <c r="F33" s="19">
        <v>6.4338999999999993E-2</v>
      </c>
      <c r="G33" s="19">
        <v>0.65893599999999997</v>
      </c>
      <c r="H33" s="6">
        <v>1.1285099999999999</v>
      </c>
      <c r="I33" s="6">
        <v>1.007566</v>
      </c>
    </row>
    <row r="34" spans="1:9" x14ac:dyDescent="0.2">
      <c r="A34">
        <v>35</v>
      </c>
      <c r="B34" s="27" t="s">
        <v>55</v>
      </c>
      <c r="C34" t="b">
        <v>1</v>
      </c>
      <c r="D34" s="23">
        <v>9697634.7184369992</v>
      </c>
      <c r="E34" s="19">
        <v>1.1339999999999999E-2</v>
      </c>
      <c r="F34" s="19">
        <v>6.4533999999999994E-2</v>
      </c>
      <c r="G34" s="19">
        <v>0.66104099999999999</v>
      </c>
      <c r="H34" s="6">
        <v>1.142547</v>
      </c>
      <c r="I34" s="6">
        <v>1.0222150000000001</v>
      </c>
    </row>
    <row r="35" spans="1:9" x14ac:dyDescent="0.2">
      <c r="A35">
        <v>33</v>
      </c>
      <c r="B35" s="27" t="s">
        <v>24</v>
      </c>
      <c r="C35" t="b">
        <v>1</v>
      </c>
      <c r="D35" s="23">
        <v>9706509.2209309991</v>
      </c>
      <c r="E35" s="19">
        <v>1.1599999999999999E-2</v>
      </c>
      <c r="F35" s="19">
        <v>6.5507999999999997E-2</v>
      </c>
      <c r="G35" s="19">
        <v>0.63549</v>
      </c>
      <c r="H35" s="6">
        <v>1.160647</v>
      </c>
      <c r="I35" s="6">
        <v>1.100204</v>
      </c>
    </row>
    <row r="36" spans="1:9" x14ac:dyDescent="0.2">
      <c r="A36">
        <v>10</v>
      </c>
      <c r="B36" s="27" t="s">
        <v>40</v>
      </c>
      <c r="C36" t="b">
        <v>1</v>
      </c>
      <c r="D36" s="23">
        <v>9711660.7889670003</v>
      </c>
      <c r="E36" s="19">
        <v>1.1560000000000001E-2</v>
      </c>
      <c r="F36" s="19">
        <v>6.6073000000000007E-2</v>
      </c>
      <c r="G36" s="19">
        <v>0.65396200000000004</v>
      </c>
      <c r="H36" s="6">
        <v>1.1491100000000001</v>
      </c>
      <c r="I36" s="6">
        <v>1.0235479999999999</v>
      </c>
    </row>
    <row r="37" spans="1:9" x14ac:dyDescent="0.2">
      <c r="A37">
        <v>9</v>
      </c>
      <c r="B37" s="27" t="s">
        <v>20</v>
      </c>
      <c r="C37" t="b">
        <v>1</v>
      </c>
      <c r="D37" s="23">
        <v>9715898.3896450009</v>
      </c>
      <c r="E37" s="19">
        <v>1.119E-2</v>
      </c>
      <c r="F37" s="19">
        <v>6.6539000000000001E-2</v>
      </c>
      <c r="G37" s="19">
        <v>0.70459400000000005</v>
      </c>
      <c r="H37" s="6">
        <v>1.019603</v>
      </c>
      <c r="I37" s="6">
        <v>0.87636000000000003</v>
      </c>
    </row>
    <row r="38" spans="1:9" x14ac:dyDescent="0.2">
      <c r="A38">
        <v>25</v>
      </c>
      <c r="B38" s="27" t="s">
        <v>49</v>
      </c>
      <c r="C38" t="b">
        <v>1</v>
      </c>
      <c r="D38" s="23">
        <v>9717698.4051520005</v>
      </c>
      <c r="E38" s="19">
        <v>1.644E-2</v>
      </c>
      <c r="F38" s="19">
        <v>6.6736000000000004E-2</v>
      </c>
      <c r="G38" s="19">
        <v>0.65504600000000002</v>
      </c>
      <c r="H38" s="6">
        <v>1.1550480000000001</v>
      </c>
      <c r="I38" s="6">
        <v>1.014518</v>
      </c>
    </row>
    <row r="39" spans="1:9" x14ac:dyDescent="0.2">
      <c r="A39">
        <v>61</v>
      </c>
      <c r="B39" s="27" t="s">
        <v>18</v>
      </c>
      <c r="C39" t="b">
        <v>1</v>
      </c>
      <c r="D39" s="23">
        <v>9748623.3832840007</v>
      </c>
      <c r="E39" s="19">
        <v>1.0070000000000001E-2</v>
      </c>
      <c r="F39" s="19">
        <v>7.0130999999999999E-2</v>
      </c>
      <c r="G39" s="19">
        <v>0.66721399999999997</v>
      </c>
      <c r="H39" s="6">
        <v>1.121496</v>
      </c>
      <c r="I39" s="6">
        <v>1.026376</v>
      </c>
    </row>
    <row r="40" spans="1:9" x14ac:dyDescent="0.2">
      <c r="A40">
        <v>43</v>
      </c>
      <c r="B40" s="27" t="s">
        <v>42</v>
      </c>
      <c r="C40" t="b">
        <v>1</v>
      </c>
      <c r="D40" s="23">
        <v>9786297.3938490003</v>
      </c>
      <c r="E40" s="19">
        <v>8.9999999999999993E-3</v>
      </c>
      <c r="F40" s="19">
        <v>7.4265999999999999E-2</v>
      </c>
      <c r="G40" s="19">
        <v>0.64529899999999996</v>
      </c>
      <c r="H40" s="6">
        <v>1.171365</v>
      </c>
      <c r="I40" s="6">
        <v>1.1220410000000001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2023-06-24T19:12:59Z</dcterms:modified>
</cp:coreProperties>
</file>