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A/"/>
    </mc:Choice>
  </mc:AlternateContent>
  <xr:revisionPtr revIDLastSave="0" documentId="13_ncr:1_{F0D8AD36-54EE-6D4B-AC9B-2971CE51900D}" xr6:coauthVersionLast="47" xr6:coauthVersionMax="47" xr10:uidLastSave="{00000000-0000-0000-0000-000000000000}"/>
  <bookViews>
    <workbookView xWindow="4460" yWindow="2580" windowWidth="27640" windowHeight="1750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CA20C_candidates" localSheetId="1">DATA!#REF!</definedName>
    <definedName name="CA20C_energies" localSheetId="2">ENERGIES!$A$1:$B$67</definedName>
    <definedName name="CA20C_energies_1" localSheetId="1">DATA!$K$1:$L$67</definedName>
    <definedName name="NC20C_candidates" localSheetId="1">DATA!$A$1:$I$67</definedName>
    <definedName name="WA20C_energies" localSheetId="1">DATA!$A$1:$I$67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1B389-020B-D741-A6A2-4C97EF3685E3}" name="CA20C_energies" type="6" refreshedVersion="8" background="1" saveData="1">
    <textPr sourceFile="/Users/alecramsay/Documents/dev/baseline/maps/CA/CA20C_energies.csv" comma="1">
      <textFields count="2">
        <textField type="text"/>
        <textField/>
      </textFields>
    </textPr>
  </connection>
  <connection id="2" xr16:uid="{9C8E8D89-A2AF-3347-AA05-91E6A03AA248}" name="CA20C_energies1" type="6" refreshedVersion="8" background="1" saveData="1">
    <textPr sourceFile="/Users/alecramsay/Documents/dev/baseline/maps/CA/CA20C_energies.csv" comma="1">
      <textFields count="2">
        <textField type="text"/>
        <textField/>
      </textFields>
    </textPr>
  </connection>
  <connection id="3" xr16:uid="{0A068D4B-DECE-2C47-9741-13AD2A4BEF96}" name="NC20C_candidates1" type="6" refreshedVersion="8" background="1" saveData="1">
    <textPr sourceFile="/Users/alecramsay/Documents/dev/baseline/maps/CA/C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4" xr16:uid="{2A8C1F5B-279D-584B-8B5C-4F3DB75AD51E}" name="WA20C_energies" type="6" refreshedVersion="8" background="1" saveData="1">
    <textPr sourceFile="/Users/alecramsay/Documents/dev/baseline/maps/CA/C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<sst xmlns="http://schemas.openxmlformats.org/spreadsheetml/2006/main" count="291" uniqueCount="87">
  <si>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</si>
  <si>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</si>
  <si>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</si>
  <si>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</si>
  <si>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</si>
  <si>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</si>
  <si>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</si>
  <si>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</si>
  <si>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</si>
  <si>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</si>
  <si>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</si>
  <si>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</si>
  <si>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</si>
  <si>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</si>
  <si>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</si>
  <si>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</si>
  <si>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</si>
  <si>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CA20C_I034K01N52</t>
  </si>
  <si>
    <t>CA20C_I061K01N52</t>
  </si>
  <si>
    <t>CA20C_I038K01N52</t>
  </si>
  <si>
    <t>CA20C_I088K01N52</t>
  </si>
  <si>
    <t>CA20C_I050K01N52</t>
  </si>
  <si>
    <t>CA20C_I007K01N52</t>
  </si>
  <si>
    <t>CA20C_I052K01N52</t>
  </si>
  <si>
    <t>CA20C_I045K01N52</t>
  </si>
  <si>
    <t>CA20C_I012K01N52</t>
  </si>
  <si>
    <t>CA20C_I091K01N52</t>
  </si>
  <si>
    <t>CA20C_I055K01N52</t>
  </si>
  <si>
    <t>CA20C_I024K01N52</t>
  </si>
  <si>
    <t>CA20C_I023K01N52</t>
  </si>
  <si>
    <t>CA20C_I041K01N52</t>
  </si>
  <si>
    <t>CA20C_I086K01N52</t>
  </si>
  <si>
    <t>CA20C_I073K01N52</t>
  </si>
  <si>
    <t>CA20C_I036K01N52</t>
  </si>
  <si>
    <t>CA20C_I044K01N52</t>
  </si>
  <si>
    <t>CA20C_I033K01N52</t>
  </si>
  <si>
    <t>CA20C_I078K01N52</t>
  </si>
  <si>
    <t>CA20C_I076K01N52</t>
  </si>
  <si>
    <t>CA20C_I042K01N52</t>
  </si>
  <si>
    <t>CA20C_I075K01N52</t>
  </si>
  <si>
    <t>CA20C_I031K01N52</t>
  </si>
  <si>
    <t>CA20C_I060K01N52</t>
  </si>
  <si>
    <t>CA20C_I096K01N52</t>
  </si>
  <si>
    <t>CA20C_I037K01N52</t>
  </si>
  <si>
    <t>CA20C_I089K01N52</t>
  </si>
  <si>
    <t>CA20C_I018K01N52</t>
  </si>
  <si>
    <t>CA20C_I001K01N52</t>
  </si>
  <si>
    <t>CA20C_I063K01N52</t>
  </si>
  <si>
    <t>CA20C_I059K01N52</t>
  </si>
  <si>
    <t>CA20C_I067K01N52</t>
  </si>
  <si>
    <t>CA20C_I032K01N52</t>
  </si>
  <si>
    <t>CA20C_I077K01N52</t>
  </si>
  <si>
    <t>CA20C_I071K01N52</t>
  </si>
  <si>
    <t>CA20C_I016K01N52</t>
  </si>
  <si>
    <t>CA20C_I095K01N52</t>
  </si>
  <si>
    <t>MAP'</t>
  </si>
  <si>
    <t>ENERGY'</t>
  </si>
  <si>
    <t>|</t>
  </si>
  <si>
    <t>CA20C_I049K01N52</t>
  </si>
  <si>
    <t>CA20C_I083K01N52</t>
  </si>
  <si>
    <t>CA20C_I021K01N52</t>
  </si>
  <si>
    <t>CA20C_I057K01N52</t>
  </si>
  <si>
    <t>CA20C_I062K01N52</t>
  </si>
  <si>
    <t>CA20C_I011K01N52</t>
  </si>
  <si>
    <t>CA20C_I065K01N52</t>
  </si>
  <si>
    <t>CA20C_I040K01N52</t>
  </si>
  <si>
    <t>CA20C_I082K01N52</t>
  </si>
  <si>
    <t>CA20C_I051K01N52</t>
  </si>
  <si>
    <t>CA20C_I022K01N52</t>
  </si>
  <si>
    <t>CA20C_I098K01N52</t>
  </si>
  <si>
    <t>CA20C_I092K01N52</t>
  </si>
  <si>
    <t>CA20C_I056K01N52</t>
  </si>
  <si>
    <t>CA20C_I054K01N52</t>
  </si>
  <si>
    <t>CA20C_I020K01N52</t>
  </si>
  <si>
    <t>CA20C_I097K01N52</t>
  </si>
  <si>
    <t>CA20C_I047K01N52</t>
  </si>
  <si>
    <t>CA20C_I029K01N52</t>
  </si>
  <si>
    <t>CA20C_I046K01N52</t>
  </si>
  <si>
    <t>CA20C_I099K01N52</t>
  </si>
  <si>
    <t>CA20C_I093K01N52</t>
  </si>
  <si>
    <t>CA20C_I079K01N52</t>
  </si>
  <si>
    <t>CA20C_I025K01N52</t>
  </si>
  <si>
    <t>CA20C_I008K01N52</t>
  </si>
  <si>
    <t>CA20C_I035K01N52</t>
  </si>
  <si>
    <t>CA20C_I026K01N52</t>
  </si>
  <si>
    <t>CA20C_I069K01N52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</si>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</sst>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6" formatCode="#,##0.000"/>
    <numFmt numFmtId="167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7" fontId="2" fillId="0" borderId="0" xfId="0" applyNumberFormat="1" applyFont="1"/>
    <xf numFmtId="167" fontId="0" fillId="0" borderId="0" xfId="0" applyNumberFormat="1"/>
    <xf numFmtId="167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20C_energies_1" connectionId="2" xr16:uid="{6CF55C40-E0BD-D248-BCF9-C4F729AD323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3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4" xr16:uid="{23C68319-8F52-5040-8BD6-497F344644F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20C_energies" connectionId="1" xr16:uid="{60B5AAEA-3E54-5B4E-B8F0-66D9B63EB6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B6" sqref="B6"/>
    </sheetView>
  </sheetViews>
  <sheetFormatPr baseColWidth="10" defaultRowHeight="16" x14ac:dyDescent="0.2"/>
  <cols>
    <col min="2" max="2" width="10.83203125" style="16"/>
  </cols>
  <sheetData>
    <row r="1" spans="1:7" x14ac:dyDescent="0.2">
      <c r="A1" s="2" t="s">
        <v>8</v>
      </c>
      <c r="B1" s="15"/>
      <c r="C1" s="5">
        <v>100</v>
      </c>
      <c r="D1" t="s">
        <v>9</v>
      </c>
    </row>
    <row r="3" spans="1:7" x14ac:dyDescent="0.2">
      <c r="A3" s="6"/>
      <c r="B3" s="19" t="s">
        <v>16</v>
      </c>
      <c r="C3" s="7" t="s">
        <v>4</v>
      </c>
      <c r="D3" s="7" t="s">
        <v>5</v>
      </c>
      <c r="E3" s="7" t="s">
        <v>6</v>
      </c>
      <c r="F3" s="7" t="s">
        <v>7</v>
      </c>
    </row>
    <row r="4" spans="1:7" x14ac:dyDescent="0.2">
      <c r="A4" s="4" t="s">
        <v>10</v>
      </c>
      <c r="B4" s="16">
        <f>MIN(DATA!E$2:E$67)</f>
        <v>2.8900000000000002E-3</v>
      </c>
      <c r="C4" s="4">
        <f>MIN(DATA!F$2:F$67)</f>
        <v>0</v>
      </c>
      <c r="D4" s="4">
        <f>MIN(DATA!G$2:G$67)</f>
        <v>0.638567</v>
      </c>
      <c r="E4" s="4">
        <f>MIN(DATA!H$2:H$67)</f>
        <v>0</v>
      </c>
      <c r="F4" s="4">
        <f>MIN(DATA!I$2:I$67)</f>
        <v>0</v>
      </c>
    </row>
    <row r="5" spans="1:7" x14ac:dyDescent="0.2">
      <c r="A5" s="4" t="s">
        <v>11</v>
      </c>
      <c r="B5" s="16">
        <f>MAX(DATA!E$2:E$67)</f>
        <v>0.10187</v>
      </c>
      <c r="C5" s="4">
        <f>MAX(DATA!F$2:F$67)</f>
        <v>0.36452699999999999</v>
      </c>
      <c r="D5" s="4">
        <f>MAX(DATA!G$2:G$67)</f>
        <v>1</v>
      </c>
      <c r="E5" s="4">
        <f>MAX(DATA!H$2:H$67)</f>
        <v>1.1580649999999999</v>
      </c>
      <c r="F5" s="4">
        <f>MAX(DATA!I$2:I$67)</f>
        <v>1.0260149999999999</v>
      </c>
    </row>
    <row r="6" spans="1:7" x14ac:dyDescent="0.2">
      <c r="A6" s="4" t="s">
        <v>12</v>
      </c>
      <c r="B6" s="16">
        <f>AVERAGE(DATA!E$2:E$67)</f>
        <v>1.2364545454545458E-2</v>
      </c>
      <c r="C6" s="4">
        <f>AVERAGE(DATA!F$2:F$67)</f>
        <v>0.11597151515151516</v>
      </c>
      <c r="D6" s="4">
        <f>AVERAGE(DATA!G$2:G$67)</f>
        <v>0.73258933333333365</v>
      </c>
      <c r="E6" s="4">
        <f>AVERAGE(DATA!H$2:H$67)</f>
        <v>0.9193031969696972</v>
      </c>
      <c r="F6" s="4">
        <f>AVERAGE(DATA!I$2:I$67)</f>
        <v>0.73322669696969711</v>
      </c>
    </row>
    <row r="7" spans="1:7" x14ac:dyDescent="0.2">
      <c r="A7" s="4" t="s">
        <v>13</v>
      </c>
      <c r="B7" s="16">
        <f>MEDIAN(DATA!E$2:E$67)</f>
        <v>4.4949999999999999E-3</v>
      </c>
      <c r="C7" s="4">
        <f>MEDIAN(DATA!F$2:F$67)</f>
        <v>0.102327</v>
      </c>
      <c r="D7" s="4">
        <f>MEDIAN(DATA!G$2:G$67)</f>
        <v>0.72347849999999991</v>
      </c>
      <c r="E7" s="4">
        <f>MEDIAN(DATA!H$2:H$67)</f>
        <v>0.93885550000000006</v>
      </c>
      <c r="F7" s="4">
        <f>MEDIAN(DATA!I$2:I$67)</f>
        <v>0.74717100000000003</v>
      </c>
    </row>
    <row r="8" spans="1:7" x14ac:dyDescent="0.2">
      <c r="A8" s="8" t="s">
        <v>14</v>
      </c>
      <c r="B8" s="20">
        <f>STDEV(DATA!E$2:E$67)</f>
        <v>1.9797454706783207E-2</v>
      </c>
      <c r="C8" s="8">
        <f>STDEV(DATA!F$2:F$67)</f>
        <v>7.3523169084883544E-2</v>
      </c>
      <c r="D8" s="8">
        <f>STDEV(DATA!G$2:G$67)</f>
        <v>5.3915118231512293E-2</v>
      </c>
      <c r="E8" s="8">
        <f>STDEV(DATA!H$2:H$67)</f>
        <v>0.15083470837017016</v>
      </c>
      <c r="F8" s="8">
        <f>STDEV(DATA!I$2:I$67)</f>
        <v>0.15647777099373583</v>
      </c>
    </row>
    <row r="9" spans="1:7" x14ac:dyDescent="0.2">
      <c r="A9" s="4"/>
      <c r="C9" s="4"/>
      <c r="D9" s="4"/>
      <c r="E9" s="4"/>
      <c r="F9" s="4"/>
    </row>
    <row r="10" spans="1:7" x14ac:dyDescent="0.2">
      <c r="D10" s="5"/>
    </row>
    <row r="11" spans="1:7" x14ac:dyDescent="0.2">
      <c r="A11" s="9"/>
      <c r="B11" s="21"/>
      <c r="E11" s="10"/>
    </row>
    <row r="12" spans="1:7" x14ac:dyDescent="0.2">
      <c r="A12" s="11"/>
      <c r="B12" s="21"/>
      <c r="E12" s="5"/>
      <c r="F12" s="12"/>
      <c r="G12" t="s">
        <v>15</v>
      </c>
    </row>
    <row r="13" spans="1:7" x14ac:dyDescent="0.2">
      <c r="A13" s="13"/>
      <c r="B13" s="21"/>
      <c r="E13" s="10"/>
      <c r="F13" s="14"/>
    </row>
    <row r="14" spans="1:7" x14ac:dyDescent="0.2">
      <c r="A14" s="13"/>
      <c r="B14" s="21"/>
      <c r="E14" s="10"/>
      <c r="F14" s="14"/>
    </row>
    <row r="15" spans="1:7" x14ac:dyDescent="0.2">
      <c r="A15" s="9"/>
      <c r="B15" s="21"/>
      <c r="F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17" bestFit="1" customWidth="1"/>
    <col min="5" max="5" width="8" style="16" bestFit="1" customWidth="1"/>
    <col min="6" max="6" width="7.1640625" style="16" bestFit="1" customWidth="1"/>
    <col min="7" max="7" width="8.1640625" style="16" bestFit="1" customWidth="1"/>
    <col min="8" max="8" width="8.6640625" style="27" bestFit="1" customWidth="1"/>
    <col min="9" max="9" width="8.83203125" style="27" bestFit="1" customWidth="1"/>
    <col min="10" max="10" width="2.1640625" bestFit="1" customWidth="1"/>
    <col min="11" max="11" width="17.33203125" bestFit="1" customWidth="1"/>
    <col min="12" max="12" width="12.6640625" style="17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18" t="s">
        <v>3</v>
      </c>
      <c r="E1" s="15" t="s">
        <v>16</v>
      </c>
      <c r="F1" s="15" t="s">
        <v>4</v>
      </c>
      <c r="G1" s="15" t="s">
        <v>5</v>
      </c>
      <c r="H1" s="26" t="s">
        <v>6</v>
      </c>
      <c r="I1" s="26" t="s">
        <v>7</v>
      </c>
      <c r="J1" s="15" t="s">
        <v>57</v>
      </c>
      <c r="K1" s="3" t="s">
        <v>55</v>
      </c>
      <c r="L1" s="18" t="s">
        <v>56</v>
      </c>
    </row>
    <row r="2" spans="1:12" x14ac:dyDescent="0.2">
      <c r="A2" s="22">
        <v>34</v>
      </c>
      <c r="B2" s="23" t="s">
        <v>35</v>
      </c>
      <c r="C2" s="22" t="s">
        <v>86</v>
      </c>
      <c r="D2" s="24">
        <v>3074317.7098759999</v>
      </c>
      <c r="E2" s="25">
        <v>7.4400000000000004E-3</v>
      </c>
      <c r="F2" s="25">
        <v>0</v>
      </c>
      <c r="G2" s="25">
        <v>1</v>
      </c>
      <c r="H2" s="28">
        <v>0</v>
      </c>
      <c r="I2" s="28">
        <v>0</v>
      </c>
      <c r="J2" s="22"/>
      <c r="K2" s="23" t="s">
        <v>35</v>
      </c>
      <c r="L2" s="24">
        <v>3074317.7098759999</v>
      </c>
    </row>
    <row r="3" spans="1:12" x14ac:dyDescent="0.2">
      <c r="A3">
        <v>24</v>
      </c>
      <c r="B3" s="1" t="s">
        <v>29</v>
      </c>
      <c r="C3" t="s">
        <v>86</v>
      </c>
      <c r="D3" s="17">
        <v>3101450.5339190001</v>
      </c>
      <c r="E3" s="16">
        <v>0.10187</v>
      </c>
      <c r="F3" s="16">
        <v>8.8260000000000005E-3</v>
      </c>
      <c r="G3" s="16">
        <v>0.81073600000000001</v>
      </c>
      <c r="H3" s="27">
        <v>0.69922700000000004</v>
      </c>
      <c r="I3" s="27">
        <v>0.50655099999999997</v>
      </c>
      <c r="K3" s="1" t="s">
        <v>29</v>
      </c>
      <c r="L3" s="17">
        <v>3101450.5339190001</v>
      </c>
    </row>
    <row r="4" spans="1:12" x14ac:dyDescent="0.2">
      <c r="A4">
        <v>51</v>
      </c>
      <c r="B4" s="1" t="s">
        <v>21</v>
      </c>
      <c r="C4" t="s">
        <v>86</v>
      </c>
      <c r="D4" s="17">
        <v>3144586.6077009998</v>
      </c>
      <c r="E4" s="16">
        <v>3.567E-2</v>
      </c>
      <c r="F4" s="16">
        <v>2.2856999999999999E-2</v>
      </c>
      <c r="G4" s="16">
        <v>0.78475899999999998</v>
      </c>
      <c r="H4" s="27">
        <v>0.82599699999999998</v>
      </c>
      <c r="I4" s="27">
        <v>0.576627</v>
      </c>
      <c r="K4" s="1" t="s">
        <v>21</v>
      </c>
      <c r="L4" s="17">
        <v>3144586.6077009998</v>
      </c>
    </row>
    <row r="5" spans="1:12" x14ac:dyDescent="0.2">
      <c r="A5">
        <v>38</v>
      </c>
      <c r="B5" s="1" t="s">
        <v>43</v>
      </c>
      <c r="C5" t="s">
        <v>86</v>
      </c>
      <c r="D5" s="17">
        <v>3153614.0718729999</v>
      </c>
      <c r="E5" s="16">
        <v>3.2299999999999998E-3</v>
      </c>
      <c r="F5" s="16">
        <v>2.5793E-2</v>
      </c>
      <c r="G5" s="16">
        <v>0.73595200000000005</v>
      </c>
      <c r="H5" s="27">
        <v>0.89726700000000004</v>
      </c>
      <c r="I5" s="27">
        <v>0.71724900000000003</v>
      </c>
      <c r="K5" s="1" t="s">
        <v>43</v>
      </c>
      <c r="L5" s="17">
        <v>3153614.0718729999</v>
      </c>
    </row>
    <row r="6" spans="1:12" x14ac:dyDescent="0.2">
      <c r="A6" s="29">
        <v>13</v>
      </c>
      <c r="B6" s="30" t="s">
        <v>25</v>
      </c>
      <c r="C6" s="29" t="s">
        <v>86</v>
      </c>
      <c r="D6" s="31">
        <v>3189424.6982459999</v>
      </c>
      <c r="E6" s="32">
        <v>4.4299999999999999E-3</v>
      </c>
      <c r="F6" s="32">
        <v>3.7441000000000002E-2</v>
      </c>
      <c r="G6" s="32">
        <v>0.77831499999999998</v>
      </c>
      <c r="H6" s="33">
        <v>0.85290299999999997</v>
      </c>
      <c r="I6" s="33">
        <v>0.58886799999999995</v>
      </c>
      <c r="K6" s="1" t="s">
        <v>25</v>
      </c>
      <c r="L6" s="17">
        <v>3189424.6982459999</v>
      </c>
    </row>
    <row r="7" spans="1:12" x14ac:dyDescent="0.2">
      <c r="A7">
        <v>50</v>
      </c>
      <c r="B7" s="1" t="s">
        <v>58</v>
      </c>
      <c r="C7" t="s">
        <v>86</v>
      </c>
      <c r="D7" s="17">
        <v>3192828.340392</v>
      </c>
      <c r="E7" s="16">
        <v>3.2399999999999998E-3</v>
      </c>
      <c r="F7" s="16">
        <v>3.8549E-2</v>
      </c>
      <c r="G7" s="16">
        <v>0.81666099999999997</v>
      </c>
      <c r="H7" s="27">
        <v>0.74374399999999996</v>
      </c>
      <c r="I7" s="27">
        <v>0.48981400000000003</v>
      </c>
      <c r="K7" s="1" t="s">
        <v>58</v>
      </c>
      <c r="L7" s="17">
        <v>3192828.340392</v>
      </c>
    </row>
    <row r="8" spans="1:12" x14ac:dyDescent="0.2">
      <c r="A8">
        <v>84</v>
      </c>
      <c r="B8" s="1" t="s">
        <v>59</v>
      </c>
      <c r="C8" t="s">
        <v>86</v>
      </c>
      <c r="D8" s="17">
        <v>3202351.8715059999</v>
      </c>
      <c r="E8" s="16">
        <v>7.0600000000000003E-3</v>
      </c>
      <c r="F8" s="16">
        <v>4.1646000000000002E-2</v>
      </c>
      <c r="G8" s="16">
        <v>0.791991</v>
      </c>
      <c r="H8" s="27">
        <v>0.79623999999999995</v>
      </c>
      <c r="I8" s="27">
        <v>0.55073000000000005</v>
      </c>
      <c r="K8" s="1" t="s">
        <v>59</v>
      </c>
      <c r="L8" s="17">
        <v>3202351.8715059999</v>
      </c>
    </row>
    <row r="9" spans="1:12" x14ac:dyDescent="0.2">
      <c r="A9">
        <v>22</v>
      </c>
      <c r="B9" s="1" t="s">
        <v>60</v>
      </c>
      <c r="C9" t="s">
        <v>86</v>
      </c>
      <c r="D9" s="17">
        <v>3217303.549807</v>
      </c>
      <c r="E9" s="16">
        <v>4.5599999999999998E-3</v>
      </c>
      <c r="F9" s="16">
        <v>4.6510000000000003E-2</v>
      </c>
      <c r="G9" s="16">
        <v>0.77400999999999998</v>
      </c>
      <c r="H9" s="27">
        <v>0.86480400000000002</v>
      </c>
      <c r="I9" s="27">
        <v>0.61232699999999995</v>
      </c>
      <c r="K9" s="1" t="s">
        <v>60</v>
      </c>
      <c r="L9" s="17">
        <v>3217303.549807</v>
      </c>
    </row>
    <row r="10" spans="1:12" x14ac:dyDescent="0.2">
      <c r="A10">
        <v>77</v>
      </c>
      <c r="B10" s="1" t="s">
        <v>37</v>
      </c>
      <c r="C10" t="s">
        <v>86</v>
      </c>
      <c r="D10" s="17">
        <v>3221028.7444560002</v>
      </c>
      <c r="E10" s="16">
        <v>4.5599999999999998E-3</v>
      </c>
      <c r="F10" s="16">
        <v>4.7721E-2</v>
      </c>
      <c r="G10" s="16">
        <v>0.76278500000000005</v>
      </c>
      <c r="H10" s="27">
        <v>0.84001199999999998</v>
      </c>
      <c r="I10" s="27">
        <v>0.64397899999999997</v>
      </c>
      <c r="K10" s="1" t="s">
        <v>37</v>
      </c>
      <c r="L10" s="17">
        <v>3221028.7444560002</v>
      </c>
    </row>
    <row r="11" spans="1:12" x14ac:dyDescent="0.2">
      <c r="A11">
        <v>89</v>
      </c>
      <c r="B11" s="1" t="s">
        <v>20</v>
      </c>
      <c r="C11" t="s">
        <v>86</v>
      </c>
      <c r="D11" s="17">
        <v>3221126.6235179999</v>
      </c>
      <c r="E11" s="16">
        <v>8.9270000000000002E-2</v>
      </c>
      <c r="F11" s="16">
        <v>4.7752999999999997E-2</v>
      </c>
      <c r="G11" s="16">
        <v>0.70883600000000002</v>
      </c>
      <c r="H11" s="27">
        <v>0.92592699999999994</v>
      </c>
      <c r="I11" s="27">
        <v>0.81057800000000002</v>
      </c>
      <c r="K11" s="1" t="s">
        <v>20</v>
      </c>
      <c r="L11" s="17">
        <v>3221126.6235179999</v>
      </c>
    </row>
    <row r="12" spans="1:12" x14ac:dyDescent="0.2">
      <c r="A12">
        <v>68</v>
      </c>
      <c r="B12" s="1" t="s">
        <v>49</v>
      </c>
      <c r="C12" t="s">
        <v>86</v>
      </c>
      <c r="D12" s="17">
        <v>3223216.339555</v>
      </c>
      <c r="E12" s="16">
        <v>5.5399999999999998E-3</v>
      </c>
      <c r="F12" s="16">
        <v>4.8432999999999997E-2</v>
      </c>
      <c r="G12" s="16">
        <v>0.81109699999999996</v>
      </c>
      <c r="H12" s="27">
        <v>0.75171699999999997</v>
      </c>
      <c r="I12" s="27">
        <v>0.49181599999999998</v>
      </c>
      <c r="K12" s="1" t="s">
        <v>49</v>
      </c>
      <c r="L12" s="17">
        <v>3223216.339555</v>
      </c>
    </row>
    <row r="13" spans="1:12" x14ac:dyDescent="0.2">
      <c r="A13">
        <v>58</v>
      </c>
      <c r="B13" s="1" t="s">
        <v>61</v>
      </c>
      <c r="C13" t="s">
        <v>86</v>
      </c>
      <c r="D13" s="17">
        <v>3224591.221345</v>
      </c>
      <c r="E13" s="16">
        <v>3.9100000000000003E-3</v>
      </c>
      <c r="F13" s="16">
        <v>4.888E-2</v>
      </c>
      <c r="G13" s="16">
        <v>0.73708200000000001</v>
      </c>
      <c r="H13" s="27">
        <v>0.921566</v>
      </c>
      <c r="I13" s="27">
        <v>0.70001800000000003</v>
      </c>
      <c r="K13" s="1" t="s">
        <v>61</v>
      </c>
      <c r="L13" s="17">
        <v>3224591.221345</v>
      </c>
    </row>
    <row r="14" spans="1:12" x14ac:dyDescent="0.2">
      <c r="A14">
        <v>63</v>
      </c>
      <c r="B14" s="1" t="s">
        <v>62</v>
      </c>
      <c r="C14" t="s">
        <v>86</v>
      </c>
      <c r="D14" s="17">
        <v>3224861.002076</v>
      </c>
      <c r="E14" s="16">
        <v>2.0279999999999999E-2</v>
      </c>
      <c r="F14" s="16">
        <v>4.8967999999999998E-2</v>
      </c>
      <c r="G14" s="16">
        <v>0.70354799999999995</v>
      </c>
      <c r="H14" s="27">
        <v>1.0219510000000001</v>
      </c>
      <c r="I14" s="27">
        <v>0.82037899999999997</v>
      </c>
      <c r="K14" s="1" t="s">
        <v>62</v>
      </c>
      <c r="L14" s="17">
        <v>3224861.002076</v>
      </c>
    </row>
    <row r="15" spans="1:12" x14ac:dyDescent="0.2">
      <c r="A15">
        <v>12</v>
      </c>
      <c r="B15" s="1" t="s">
        <v>63</v>
      </c>
      <c r="C15" t="s">
        <v>86</v>
      </c>
      <c r="D15" s="17">
        <v>3228754.9247869998</v>
      </c>
      <c r="E15" s="16">
        <v>4.2399999999999998E-3</v>
      </c>
      <c r="F15" s="16">
        <v>5.0235000000000002E-2</v>
      </c>
      <c r="G15" s="16">
        <v>0.74456699999999998</v>
      </c>
      <c r="H15" s="27">
        <v>0.85238999999999998</v>
      </c>
      <c r="I15" s="27">
        <v>0.70615700000000003</v>
      </c>
      <c r="K15" s="1" t="s">
        <v>63</v>
      </c>
      <c r="L15" s="17">
        <v>3228754.9247869998</v>
      </c>
    </row>
    <row r="16" spans="1:12" x14ac:dyDescent="0.2">
      <c r="A16">
        <v>60</v>
      </c>
      <c r="B16" s="1" t="s">
        <v>48</v>
      </c>
      <c r="C16" t="s">
        <v>86</v>
      </c>
      <c r="D16" s="17">
        <v>3228923.7825879999</v>
      </c>
      <c r="E16" s="16">
        <v>7.3699999999999998E-3</v>
      </c>
      <c r="F16" s="16">
        <v>5.0290000000000001E-2</v>
      </c>
      <c r="G16" s="16">
        <v>0.79547400000000001</v>
      </c>
      <c r="H16" s="27">
        <v>0.79109200000000002</v>
      </c>
      <c r="I16" s="27">
        <v>0.57470299999999996</v>
      </c>
      <c r="K16" s="1" t="s">
        <v>48</v>
      </c>
      <c r="L16" s="17">
        <v>3228923.7825879999</v>
      </c>
    </row>
    <row r="17" spans="1:12" x14ac:dyDescent="0.2">
      <c r="A17">
        <v>66</v>
      </c>
      <c r="B17" s="1" t="s">
        <v>64</v>
      </c>
      <c r="C17" t="s">
        <v>86</v>
      </c>
      <c r="D17" s="17">
        <v>3238340.0994750001</v>
      </c>
      <c r="E17" s="16">
        <v>3.48E-3</v>
      </c>
      <c r="F17" s="16">
        <v>5.3351999999999997E-2</v>
      </c>
      <c r="G17" s="16">
        <v>0.76513699999999996</v>
      </c>
      <c r="H17" s="27">
        <v>0.83592</v>
      </c>
      <c r="I17" s="27">
        <v>0.63410900000000003</v>
      </c>
      <c r="K17" s="1" t="s">
        <v>64</v>
      </c>
      <c r="L17" s="17">
        <v>3238340.0994750001</v>
      </c>
    </row>
    <row r="18" spans="1:12" x14ac:dyDescent="0.2">
      <c r="A18">
        <v>97</v>
      </c>
      <c r="B18" s="1" t="s">
        <v>42</v>
      </c>
      <c r="C18" t="s">
        <v>86</v>
      </c>
      <c r="D18" s="17">
        <v>3267740.0789999999</v>
      </c>
      <c r="E18" s="16">
        <v>6.8599999999999998E-3</v>
      </c>
      <c r="F18" s="16">
        <v>6.2916E-2</v>
      </c>
      <c r="G18" s="16">
        <v>0.73326800000000003</v>
      </c>
      <c r="H18" s="27">
        <v>0.88483199999999995</v>
      </c>
      <c r="I18" s="27">
        <v>0.70642700000000003</v>
      </c>
      <c r="K18" s="1" t="s">
        <v>42</v>
      </c>
      <c r="L18" s="17">
        <v>3267740.0789999999</v>
      </c>
    </row>
    <row r="19" spans="1:12" x14ac:dyDescent="0.2">
      <c r="A19">
        <v>41</v>
      </c>
      <c r="B19" s="1" t="s">
        <v>65</v>
      </c>
      <c r="C19" t="s">
        <v>86</v>
      </c>
      <c r="D19" s="17">
        <v>3267857.941048</v>
      </c>
      <c r="E19" s="16">
        <v>3.1800000000000001E-3</v>
      </c>
      <c r="F19" s="16">
        <v>6.2953999999999996E-2</v>
      </c>
      <c r="G19" s="16">
        <v>0.69144300000000003</v>
      </c>
      <c r="H19" s="27">
        <v>1.0281640000000001</v>
      </c>
      <c r="I19" s="27">
        <v>0.88553899999999997</v>
      </c>
      <c r="K19" s="1" t="s">
        <v>65</v>
      </c>
      <c r="L19" s="17">
        <v>3267857.941048</v>
      </c>
    </row>
    <row r="20" spans="1:12" x14ac:dyDescent="0.2">
      <c r="A20">
        <v>83</v>
      </c>
      <c r="B20" s="1" t="s">
        <v>66</v>
      </c>
      <c r="C20" t="s">
        <v>86</v>
      </c>
      <c r="D20" s="17">
        <v>3269555.7769510001</v>
      </c>
      <c r="E20" s="16">
        <v>4.0200000000000001E-3</v>
      </c>
      <c r="F20" s="16">
        <v>6.3506000000000007E-2</v>
      </c>
      <c r="G20" s="16">
        <v>0.80401699999999998</v>
      </c>
      <c r="H20" s="27">
        <v>0.73706300000000002</v>
      </c>
      <c r="I20" s="27">
        <v>0.51668899999999995</v>
      </c>
      <c r="K20" s="1" t="s">
        <v>66</v>
      </c>
      <c r="L20" s="17">
        <v>3269555.7769510001</v>
      </c>
    </row>
    <row r="21" spans="1:12" x14ac:dyDescent="0.2">
      <c r="A21">
        <v>2</v>
      </c>
      <c r="B21" s="1" t="s">
        <v>46</v>
      </c>
      <c r="C21" t="s">
        <v>86</v>
      </c>
      <c r="D21" s="17">
        <v>3273657.3124520001</v>
      </c>
      <c r="E21" s="16">
        <v>5.1000000000000004E-3</v>
      </c>
      <c r="F21" s="16">
        <v>6.4839999999999995E-2</v>
      </c>
      <c r="G21" s="16">
        <v>0.76287700000000003</v>
      </c>
      <c r="H21" s="27">
        <v>0.89516099999999998</v>
      </c>
      <c r="I21" s="27">
        <v>0.64346300000000001</v>
      </c>
      <c r="K21" s="1" t="s">
        <v>46</v>
      </c>
      <c r="L21" s="17">
        <v>3273657.3124520001</v>
      </c>
    </row>
    <row r="22" spans="1:12" x14ac:dyDescent="0.2">
      <c r="A22">
        <v>52</v>
      </c>
      <c r="B22" s="1" t="s">
        <v>67</v>
      </c>
      <c r="C22" t="s">
        <v>86</v>
      </c>
      <c r="D22" s="17">
        <v>3292211.2862229999</v>
      </c>
      <c r="E22" s="16">
        <v>2.6700000000000002E-2</v>
      </c>
      <c r="F22" s="16">
        <v>7.0874999999999994E-2</v>
      </c>
      <c r="G22" s="16">
        <v>0.80801299999999998</v>
      </c>
      <c r="H22" s="27">
        <v>0.75708200000000003</v>
      </c>
      <c r="I22" s="27">
        <v>0.51317999999999997</v>
      </c>
      <c r="K22" s="1" t="s">
        <v>67</v>
      </c>
      <c r="L22" s="17">
        <v>3292211.2862229999</v>
      </c>
    </row>
    <row r="23" spans="1:12" x14ac:dyDescent="0.2">
      <c r="A23">
        <v>19</v>
      </c>
      <c r="B23" s="1" t="s">
        <v>45</v>
      </c>
      <c r="C23" t="s">
        <v>86</v>
      </c>
      <c r="D23" s="17">
        <v>3302126.62622</v>
      </c>
      <c r="E23" s="16">
        <v>2.96E-3</v>
      </c>
      <c r="F23" s="16">
        <v>7.4101E-2</v>
      </c>
      <c r="G23" s="16">
        <v>0.71944799999999998</v>
      </c>
      <c r="H23" s="27">
        <v>0.959893</v>
      </c>
      <c r="I23" s="27">
        <v>0.74189499999999997</v>
      </c>
      <c r="K23" s="1" t="s">
        <v>45</v>
      </c>
      <c r="L23" s="17">
        <v>3302126.62622</v>
      </c>
    </row>
    <row r="24" spans="1:12" x14ac:dyDescent="0.2">
      <c r="A24">
        <v>23</v>
      </c>
      <c r="B24" s="1" t="s">
        <v>68</v>
      </c>
      <c r="C24" t="s">
        <v>86</v>
      </c>
      <c r="D24" s="17">
        <v>3304957.4846959999</v>
      </c>
      <c r="E24" s="16">
        <v>4.2100000000000002E-3</v>
      </c>
      <c r="F24" s="16">
        <v>7.5021000000000004E-2</v>
      </c>
      <c r="G24" s="16">
        <v>0.70435800000000004</v>
      </c>
      <c r="H24" s="27">
        <v>0.96253599999999995</v>
      </c>
      <c r="I24" s="27">
        <v>0.83018000000000003</v>
      </c>
      <c r="K24" s="1" t="s">
        <v>68</v>
      </c>
      <c r="L24" s="17">
        <v>3304957.4846959999</v>
      </c>
    </row>
    <row r="25" spans="1:12" x14ac:dyDescent="0.2">
      <c r="A25">
        <v>99</v>
      </c>
      <c r="B25" s="1" t="s">
        <v>69</v>
      </c>
      <c r="C25" t="s">
        <v>86</v>
      </c>
      <c r="D25" s="17">
        <v>3306859.5832830002</v>
      </c>
      <c r="E25" s="16">
        <v>3.1919999999999997E-2</v>
      </c>
      <c r="F25" s="16">
        <v>7.5639999999999999E-2</v>
      </c>
      <c r="G25" s="16">
        <v>0.74363900000000005</v>
      </c>
      <c r="H25" s="27">
        <v>0.90963400000000005</v>
      </c>
      <c r="I25" s="27">
        <v>0.69689500000000004</v>
      </c>
      <c r="K25" s="1" t="s">
        <v>69</v>
      </c>
      <c r="L25" s="17">
        <v>3306859.5832830002</v>
      </c>
    </row>
    <row r="26" spans="1:12" x14ac:dyDescent="0.2">
      <c r="A26">
        <v>25</v>
      </c>
      <c r="B26" s="1" t="s">
        <v>28</v>
      </c>
      <c r="C26" t="s">
        <v>86</v>
      </c>
      <c r="D26" s="17">
        <v>3317813.1608130001</v>
      </c>
      <c r="E26" s="16">
        <v>5.1900000000000002E-3</v>
      </c>
      <c r="F26" s="16">
        <v>7.9202999999999996E-2</v>
      </c>
      <c r="G26" s="16">
        <v>0.71746900000000002</v>
      </c>
      <c r="H26" s="27">
        <v>0.98801499999999998</v>
      </c>
      <c r="I26" s="27">
        <v>0.77918299999999996</v>
      </c>
      <c r="K26" s="1" t="s">
        <v>28</v>
      </c>
      <c r="L26" s="17">
        <v>3317813.1608130001</v>
      </c>
    </row>
    <row r="27" spans="1:12" x14ac:dyDescent="0.2">
      <c r="A27">
        <v>93</v>
      </c>
      <c r="B27" s="1" t="s">
        <v>70</v>
      </c>
      <c r="C27" t="s">
        <v>86</v>
      </c>
      <c r="D27" s="17">
        <v>3340101.3403480002</v>
      </c>
      <c r="E27" s="16">
        <v>4.2900000000000004E-3</v>
      </c>
      <c r="F27" s="16">
        <v>8.6453000000000002E-2</v>
      </c>
      <c r="G27" s="16">
        <v>0.73379399999999995</v>
      </c>
      <c r="H27" s="27">
        <v>0.93573600000000001</v>
      </c>
      <c r="I27" s="27">
        <v>0.73700299999999996</v>
      </c>
      <c r="K27" s="1" t="s">
        <v>70</v>
      </c>
      <c r="L27" s="17">
        <v>3340101.3403480002</v>
      </c>
    </row>
    <row r="28" spans="1:12" x14ac:dyDescent="0.2">
      <c r="A28">
        <v>57</v>
      </c>
      <c r="B28" s="1" t="s">
        <v>71</v>
      </c>
      <c r="C28" t="s">
        <v>86</v>
      </c>
      <c r="D28" s="17">
        <v>3341753.3127000001</v>
      </c>
      <c r="E28" s="16">
        <v>3.65E-3</v>
      </c>
      <c r="F28" s="16">
        <v>8.6989999999999998E-2</v>
      </c>
      <c r="G28" s="16">
        <v>0.68919900000000001</v>
      </c>
      <c r="H28" s="27">
        <v>1.0247550000000001</v>
      </c>
      <c r="I28" s="27">
        <v>0.85631699999999999</v>
      </c>
      <c r="K28" s="1" t="s">
        <v>71</v>
      </c>
      <c r="L28" s="17">
        <v>3341753.3127000001</v>
      </c>
    </row>
    <row r="29" spans="1:12" x14ac:dyDescent="0.2">
      <c r="A29">
        <v>74</v>
      </c>
      <c r="B29" s="1" t="s">
        <v>32</v>
      </c>
      <c r="C29" t="s">
        <v>86</v>
      </c>
      <c r="D29" s="17">
        <v>3342335.3651120001</v>
      </c>
      <c r="E29" s="16">
        <v>4.9100000000000003E-3</v>
      </c>
      <c r="F29" s="16">
        <v>8.7179999999999994E-2</v>
      </c>
      <c r="G29" s="16">
        <v>0.77087700000000003</v>
      </c>
      <c r="H29" s="27">
        <v>0.88274900000000001</v>
      </c>
      <c r="I29" s="27">
        <v>0.61739299999999997</v>
      </c>
      <c r="K29" s="1" t="s">
        <v>32</v>
      </c>
      <c r="L29" s="17">
        <v>3342335.3651120001</v>
      </c>
    </row>
    <row r="30" spans="1:12" s="29" customFormat="1" x14ac:dyDescent="0.2">
      <c r="A30">
        <v>62</v>
      </c>
      <c r="B30" s="1" t="s">
        <v>18</v>
      </c>
      <c r="C30" t="s">
        <v>86</v>
      </c>
      <c r="D30" s="17">
        <v>3361099.8789679999</v>
      </c>
      <c r="E30" s="16">
        <v>5.4099999999999999E-3</v>
      </c>
      <c r="F30" s="16">
        <v>9.3283000000000005E-2</v>
      </c>
      <c r="G30" s="16">
        <v>0.72852099999999997</v>
      </c>
      <c r="H30" s="27">
        <v>0.93892900000000001</v>
      </c>
      <c r="I30" s="27">
        <v>0.74184799999999995</v>
      </c>
      <c r="J30"/>
      <c r="K30" s="1" t="s">
        <v>18</v>
      </c>
      <c r="L30" s="17">
        <v>3361099.8789679999</v>
      </c>
    </row>
    <row r="31" spans="1:12" x14ac:dyDescent="0.2">
      <c r="A31">
        <v>17</v>
      </c>
      <c r="B31" s="1" t="s">
        <v>53</v>
      </c>
      <c r="C31" t="s">
        <v>86</v>
      </c>
      <c r="D31" s="17">
        <v>3364117.2950619999</v>
      </c>
      <c r="E31" s="16">
        <v>1.1639999999999999E-2</v>
      </c>
      <c r="F31" s="16">
        <v>9.4265000000000002E-2</v>
      </c>
      <c r="G31" s="16">
        <v>0.77229899999999996</v>
      </c>
      <c r="H31" s="27">
        <v>0.85886099999999999</v>
      </c>
      <c r="I31" s="27">
        <v>0.63071100000000002</v>
      </c>
      <c r="K31" s="1" t="s">
        <v>53</v>
      </c>
      <c r="L31" s="17">
        <v>3364117.2950619999</v>
      </c>
    </row>
    <row r="32" spans="1:12" x14ac:dyDescent="0.2">
      <c r="A32">
        <v>76</v>
      </c>
      <c r="B32" s="1" t="s">
        <v>39</v>
      </c>
      <c r="C32" t="s">
        <v>86</v>
      </c>
      <c r="D32" s="17">
        <v>3364912.5051719998</v>
      </c>
      <c r="E32" s="16">
        <v>8.7779999999999997E-2</v>
      </c>
      <c r="F32" s="16">
        <v>9.4522999999999996E-2</v>
      </c>
      <c r="G32" s="16">
        <v>0.73619599999999996</v>
      </c>
      <c r="H32" s="27">
        <v>0.91747000000000001</v>
      </c>
      <c r="I32" s="27">
        <v>0.73317900000000003</v>
      </c>
      <c r="K32" s="1" t="s">
        <v>39</v>
      </c>
      <c r="L32" s="17">
        <v>3364912.5051719998</v>
      </c>
    </row>
    <row r="33" spans="1:12" x14ac:dyDescent="0.2">
      <c r="A33">
        <v>55</v>
      </c>
      <c r="B33" s="1" t="s">
        <v>72</v>
      </c>
      <c r="C33" t="s">
        <v>86</v>
      </c>
      <c r="D33" s="17">
        <v>3387090.661078</v>
      </c>
      <c r="E33" s="16">
        <v>5.7400000000000003E-3</v>
      </c>
      <c r="F33" s="16">
        <v>0.10173699999999999</v>
      </c>
      <c r="G33" s="16">
        <v>0.74791300000000005</v>
      </c>
      <c r="H33" s="27">
        <v>0.84878299999999995</v>
      </c>
      <c r="I33" s="27">
        <v>0.68381999999999998</v>
      </c>
      <c r="K33" s="1" t="s">
        <v>72</v>
      </c>
      <c r="L33" s="17">
        <v>3387090.661078</v>
      </c>
    </row>
    <row r="34" spans="1:12" x14ac:dyDescent="0.2">
      <c r="A34">
        <v>21</v>
      </c>
      <c r="B34" s="1" t="s">
        <v>73</v>
      </c>
      <c r="C34" t="s">
        <v>86</v>
      </c>
      <c r="D34" s="17">
        <v>3388363.381354</v>
      </c>
      <c r="E34" s="16">
        <v>2.9010000000000001E-2</v>
      </c>
      <c r="F34" s="16">
        <v>0.10215100000000001</v>
      </c>
      <c r="G34" s="16">
        <v>0.71385399999999999</v>
      </c>
      <c r="H34" s="27">
        <v>1.0293030000000001</v>
      </c>
      <c r="I34" s="27">
        <v>0.824156</v>
      </c>
      <c r="K34" s="1" t="s">
        <v>73</v>
      </c>
      <c r="L34" s="17">
        <v>3388363.381354</v>
      </c>
    </row>
    <row r="35" spans="1:12" x14ac:dyDescent="0.2">
      <c r="A35">
        <v>92</v>
      </c>
      <c r="B35" s="1" t="s">
        <v>26</v>
      </c>
      <c r="C35" t="s">
        <v>86</v>
      </c>
      <c r="D35" s="17">
        <v>3389445.5022149999</v>
      </c>
      <c r="E35" s="16">
        <v>4.3200000000000001E-3</v>
      </c>
      <c r="F35" s="16">
        <v>0.102503</v>
      </c>
      <c r="G35" s="16">
        <v>0.70603000000000005</v>
      </c>
      <c r="H35" s="27">
        <v>1.020284</v>
      </c>
      <c r="I35" s="27">
        <v>0.82616900000000004</v>
      </c>
      <c r="K35" s="1" t="s">
        <v>26</v>
      </c>
      <c r="L35" s="17">
        <v>3389445.5022149999</v>
      </c>
    </row>
    <row r="36" spans="1:12" x14ac:dyDescent="0.2">
      <c r="A36">
        <v>96</v>
      </c>
      <c r="B36" s="1" t="s">
        <v>54</v>
      </c>
      <c r="C36" t="s">
        <v>86</v>
      </c>
      <c r="D36" s="17">
        <v>3398326.46563</v>
      </c>
      <c r="E36" s="16">
        <v>4.2599999999999999E-3</v>
      </c>
      <c r="F36" s="16">
        <v>0.105392</v>
      </c>
      <c r="G36" s="16">
        <v>0.71644699999999994</v>
      </c>
      <c r="H36" s="27">
        <v>0.971001</v>
      </c>
      <c r="I36" s="27">
        <v>0.78017499999999995</v>
      </c>
      <c r="K36" s="1" t="s">
        <v>54</v>
      </c>
      <c r="L36" s="17">
        <v>3398326.46563</v>
      </c>
    </row>
    <row r="37" spans="1:12" x14ac:dyDescent="0.2">
      <c r="A37">
        <v>98</v>
      </c>
      <c r="B37" s="1" t="s">
        <v>74</v>
      </c>
      <c r="C37" t="s">
        <v>86</v>
      </c>
      <c r="D37" s="17">
        <v>3412358.1106289998</v>
      </c>
      <c r="E37" s="16">
        <v>3.6659999999999998E-2</v>
      </c>
      <c r="F37" s="16">
        <v>0.109956</v>
      </c>
      <c r="G37" s="16">
        <v>0.72543000000000002</v>
      </c>
      <c r="H37" s="27">
        <v>0.90268999999999999</v>
      </c>
      <c r="I37" s="27">
        <v>0.75192599999999998</v>
      </c>
      <c r="K37" s="1" t="s">
        <v>74</v>
      </c>
      <c r="L37" s="17">
        <v>3412358.1106289998</v>
      </c>
    </row>
    <row r="38" spans="1:12" x14ac:dyDescent="0.2">
      <c r="A38">
        <v>90</v>
      </c>
      <c r="B38" s="1" t="s">
        <v>44</v>
      </c>
      <c r="C38" t="s">
        <v>86</v>
      </c>
      <c r="D38" s="17">
        <v>3414716.2272100002</v>
      </c>
      <c r="E38" s="16">
        <v>4.3400000000000001E-3</v>
      </c>
      <c r="F38" s="16">
        <v>0.110723</v>
      </c>
      <c r="G38" s="16">
        <v>0.74129699999999998</v>
      </c>
      <c r="H38" s="27">
        <v>0.93625400000000003</v>
      </c>
      <c r="I38" s="27">
        <v>0.70095300000000005</v>
      </c>
      <c r="K38" s="1" t="s">
        <v>44</v>
      </c>
      <c r="L38" s="17">
        <v>3414716.2272100002</v>
      </c>
    </row>
    <row r="39" spans="1:12" x14ac:dyDescent="0.2">
      <c r="A39">
        <v>61</v>
      </c>
      <c r="B39" s="1" t="s">
        <v>41</v>
      </c>
      <c r="C39" t="s">
        <v>86</v>
      </c>
      <c r="D39" s="17">
        <v>3415940.1909830002</v>
      </c>
      <c r="E39" s="16">
        <v>4.3400000000000001E-3</v>
      </c>
      <c r="F39" s="16">
        <v>0.111121</v>
      </c>
      <c r="G39" s="16">
        <v>0.70633400000000002</v>
      </c>
      <c r="H39" s="27">
        <v>0.97100399999999998</v>
      </c>
      <c r="I39" s="27">
        <v>0.82404299999999997</v>
      </c>
      <c r="K39" s="1" t="s">
        <v>41</v>
      </c>
      <c r="L39" s="17">
        <v>3415940.1909830002</v>
      </c>
    </row>
    <row r="40" spans="1:12" x14ac:dyDescent="0.2">
      <c r="A40">
        <v>64</v>
      </c>
      <c r="B40" s="1" t="s">
        <v>47</v>
      </c>
      <c r="C40" t="s">
        <v>86</v>
      </c>
      <c r="D40" s="17">
        <v>3432924.7467029998</v>
      </c>
      <c r="E40" s="16">
        <v>5.6800000000000002E-3</v>
      </c>
      <c r="F40" s="16">
        <v>0.116646</v>
      </c>
      <c r="G40" s="16">
        <v>0.68486100000000005</v>
      </c>
      <c r="H40" s="27">
        <v>0.98335600000000001</v>
      </c>
      <c r="I40" s="27">
        <v>0.84909500000000004</v>
      </c>
      <c r="K40" s="1" t="s">
        <v>47</v>
      </c>
      <c r="L40" s="17">
        <v>3432924.7467029998</v>
      </c>
    </row>
    <row r="41" spans="1:12" x14ac:dyDescent="0.2">
      <c r="A41">
        <v>37</v>
      </c>
      <c r="B41" s="1" t="s">
        <v>33</v>
      </c>
      <c r="C41" t="s">
        <v>86</v>
      </c>
      <c r="D41" s="17">
        <v>3437636.3303160002</v>
      </c>
      <c r="E41" s="16">
        <v>7.2199999999999999E-3</v>
      </c>
      <c r="F41" s="16">
        <v>0.11817900000000001</v>
      </c>
      <c r="G41" s="16">
        <v>0.70912299999999995</v>
      </c>
      <c r="H41" s="27">
        <v>0.99873699999999999</v>
      </c>
      <c r="I41" s="27">
        <v>0.81521999999999994</v>
      </c>
      <c r="K41" s="1" t="s">
        <v>33</v>
      </c>
      <c r="L41" s="17">
        <v>3437636.3303160002</v>
      </c>
    </row>
    <row r="42" spans="1:12" x14ac:dyDescent="0.2">
      <c r="A42">
        <v>42</v>
      </c>
      <c r="B42" s="1" t="s">
        <v>30</v>
      </c>
      <c r="C42" t="s">
        <v>86</v>
      </c>
      <c r="D42" s="17">
        <v>3443371.0511139999</v>
      </c>
      <c r="E42" s="16">
        <v>4.1999999999999997E-3</v>
      </c>
      <c r="F42" s="16">
        <v>0.120044</v>
      </c>
      <c r="G42" s="16">
        <v>0.72345599999999999</v>
      </c>
      <c r="H42" s="27">
        <v>0.94799999999999995</v>
      </c>
      <c r="I42" s="27">
        <v>0.76920999999999995</v>
      </c>
      <c r="K42" s="1" t="s">
        <v>30</v>
      </c>
      <c r="L42" s="17">
        <v>3443371.0511139999</v>
      </c>
    </row>
    <row r="43" spans="1:12" x14ac:dyDescent="0.2">
      <c r="A43">
        <v>48</v>
      </c>
      <c r="B43" s="1" t="s">
        <v>75</v>
      </c>
      <c r="C43" t="s">
        <v>86</v>
      </c>
      <c r="D43" s="17">
        <v>3458895.2340080002</v>
      </c>
      <c r="E43" s="16">
        <v>3.6700000000000001E-3</v>
      </c>
      <c r="F43" s="16">
        <v>0.12509400000000001</v>
      </c>
      <c r="G43" s="16">
        <v>0.74701899999999999</v>
      </c>
      <c r="H43" s="27">
        <v>0.91414200000000001</v>
      </c>
      <c r="I43" s="27">
        <v>0.70291800000000004</v>
      </c>
      <c r="K43" s="1" t="s">
        <v>75</v>
      </c>
      <c r="L43" s="17">
        <v>3458895.2340080002</v>
      </c>
    </row>
    <row r="44" spans="1:12" x14ac:dyDescent="0.2">
      <c r="A44">
        <v>32</v>
      </c>
      <c r="B44" s="1" t="s">
        <v>40</v>
      </c>
      <c r="C44" t="s">
        <v>86</v>
      </c>
      <c r="D44" s="17">
        <v>3460749.009999</v>
      </c>
      <c r="E44" s="16">
        <v>3.8999999999999998E-3</v>
      </c>
      <c r="F44" s="16">
        <v>0.125697</v>
      </c>
      <c r="G44" s="16">
        <v>0.72050499999999995</v>
      </c>
      <c r="H44" s="27">
        <v>0.95353399999999999</v>
      </c>
      <c r="I44" s="27">
        <v>0.75009599999999998</v>
      </c>
      <c r="K44" s="1" t="s">
        <v>40</v>
      </c>
      <c r="L44" s="17">
        <v>3460749.009999</v>
      </c>
    </row>
    <row r="45" spans="1:12" x14ac:dyDescent="0.2">
      <c r="A45">
        <v>72</v>
      </c>
      <c r="B45" s="1" t="s">
        <v>52</v>
      </c>
      <c r="C45" t="s">
        <v>86</v>
      </c>
      <c r="D45" s="17">
        <v>3478907.76523</v>
      </c>
      <c r="E45" s="16">
        <v>3.4199999999999999E-3</v>
      </c>
      <c r="F45" s="16">
        <v>0.131603</v>
      </c>
      <c r="G45" s="16">
        <v>0.72232399999999997</v>
      </c>
      <c r="H45" s="27">
        <v>0.96426900000000004</v>
      </c>
      <c r="I45" s="27">
        <v>0.76472600000000002</v>
      </c>
      <c r="K45" s="1" t="s">
        <v>52</v>
      </c>
      <c r="L45" s="17">
        <v>3478907.76523</v>
      </c>
    </row>
    <row r="46" spans="1:12" x14ac:dyDescent="0.2">
      <c r="A46">
        <v>30</v>
      </c>
      <c r="B46" s="1" t="s">
        <v>76</v>
      </c>
      <c r="C46" t="s">
        <v>86</v>
      </c>
      <c r="D46" s="17">
        <v>3480181.5763690001</v>
      </c>
      <c r="E46" s="16">
        <v>3.0699999999999998E-3</v>
      </c>
      <c r="F46" s="16">
        <v>0.132018</v>
      </c>
      <c r="G46" s="16">
        <v>0.70364499999999996</v>
      </c>
      <c r="H46" s="27">
        <v>0.96819900000000003</v>
      </c>
      <c r="I46" s="27">
        <v>0.79649800000000004</v>
      </c>
      <c r="K46" s="1" t="s">
        <v>76</v>
      </c>
      <c r="L46" s="17">
        <v>3480181.5763690001</v>
      </c>
    </row>
    <row r="47" spans="1:12" x14ac:dyDescent="0.2">
      <c r="A47">
        <v>53</v>
      </c>
      <c r="B47" s="1" t="s">
        <v>23</v>
      </c>
      <c r="C47" t="s">
        <v>86</v>
      </c>
      <c r="D47" s="17">
        <v>3513633.3602120001</v>
      </c>
      <c r="E47" s="16">
        <v>2.8900000000000002E-3</v>
      </c>
      <c r="F47" s="16">
        <v>0.142899</v>
      </c>
      <c r="G47" s="16">
        <v>0.73851900000000004</v>
      </c>
      <c r="H47" s="27">
        <v>0.88023499999999999</v>
      </c>
      <c r="I47" s="27">
        <v>0.72286700000000004</v>
      </c>
      <c r="K47" s="1" t="s">
        <v>23</v>
      </c>
      <c r="L47" s="17">
        <v>3513633.3602120001</v>
      </c>
    </row>
    <row r="48" spans="1:12" x14ac:dyDescent="0.2">
      <c r="A48">
        <v>87</v>
      </c>
      <c r="B48" s="1" t="s">
        <v>31</v>
      </c>
      <c r="C48" t="s">
        <v>86</v>
      </c>
      <c r="D48" s="17">
        <v>3518534.9075179999</v>
      </c>
      <c r="E48" s="16">
        <v>7.3099999999999997E-3</v>
      </c>
      <c r="F48" s="16">
        <v>0.14449300000000001</v>
      </c>
      <c r="G48" s="16">
        <v>0.72523300000000002</v>
      </c>
      <c r="H48" s="27">
        <v>0.94961899999999999</v>
      </c>
      <c r="I48" s="27">
        <v>0.75429800000000002</v>
      </c>
      <c r="K48" s="1" t="s">
        <v>31</v>
      </c>
      <c r="L48" s="17">
        <v>3518534.9075179999</v>
      </c>
    </row>
    <row r="49" spans="1:12" x14ac:dyDescent="0.2">
      <c r="A49">
        <v>35</v>
      </c>
      <c r="B49" s="1" t="s">
        <v>17</v>
      </c>
      <c r="C49" t="s">
        <v>86</v>
      </c>
      <c r="D49" s="17">
        <v>3522831.2568180002</v>
      </c>
      <c r="E49" s="16">
        <v>1.3010000000000001E-2</v>
      </c>
      <c r="F49" s="16">
        <v>0.14588999999999999</v>
      </c>
      <c r="G49" s="16">
        <v>0.68780300000000005</v>
      </c>
      <c r="H49" s="27">
        <v>1.036907</v>
      </c>
      <c r="I49" s="27">
        <v>0.86949799999999999</v>
      </c>
      <c r="K49" s="1" t="s">
        <v>17</v>
      </c>
      <c r="L49" s="17">
        <v>3522831.2568180002</v>
      </c>
    </row>
    <row r="50" spans="1:12" x14ac:dyDescent="0.2">
      <c r="A50">
        <v>39</v>
      </c>
      <c r="B50" s="1" t="s">
        <v>19</v>
      </c>
      <c r="C50" t="s">
        <v>86</v>
      </c>
      <c r="D50" s="17">
        <v>3534782.1356890001</v>
      </c>
      <c r="E50" s="16">
        <v>3.82E-3</v>
      </c>
      <c r="F50" s="16">
        <v>0.14977799999999999</v>
      </c>
      <c r="G50" s="16">
        <v>0.80386500000000005</v>
      </c>
      <c r="H50" s="27">
        <v>0.72478600000000004</v>
      </c>
      <c r="I50" s="27">
        <v>0.48948900000000001</v>
      </c>
      <c r="K50" s="1" t="s">
        <v>19</v>
      </c>
      <c r="L50" s="17">
        <v>3534782.1356890001</v>
      </c>
    </row>
    <row r="51" spans="1:12" x14ac:dyDescent="0.2">
      <c r="A51" s="29">
        <v>47</v>
      </c>
      <c r="B51" s="30" t="s">
        <v>77</v>
      </c>
      <c r="C51" s="29" t="s">
        <v>86</v>
      </c>
      <c r="D51" s="31">
        <v>3563078.8511959999</v>
      </c>
      <c r="E51" s="32">
        <v>1.737E-2</v>
      </c>
      <c r="F51" s="32">
        <v>0.15898200000000001</v>
      </c>
      <c r="G51" s="32">
        <v>0.68216900000000003</v>
      </c>
      <c r="H51" s="33">
        <v>1.0217590000000001</v>
      </c>
      <c r="I51" s="33">
        <v>0.88919999999999999</v>
      </c>
      <c r="J51" s="29"/>
      <c r="K51" s="30" t="s">
        <v>77</v>
      </c>
      <c r="L51" s="31">
        <v>3563078.8511959999</v>
      </c>
    </row>
    <row r="52" spans="1:12" x14ac:dyDescent="0.2">
      <c r="A52">
        <v>100</v>
      </c>
      <c r="B52" s="1" t="s">
        <v>78</v>
      </c>
      <c r="C52" t="s">
        <v>86</v>
      </c>
      <c r="D52" s="17">
        <v>3573415.527001</v>
      </c>
      <c r="E52" s="16">
        <v>3.32E-3</v>
      </c>
      <c r="F52" s="16">
        <v>0.16234399999999999</v>
      </c>
      <c r="G52" s="16">
        <v>0.72830399999999995</v>
      </c>
      <c r="H52" s="27">
        <v>0.93878200000000001</v>
      </c>
      <c r="I52" s="27">
        <v>0.72265299999999999</v>
      </c>
      <c r="K52" s="1" t="s">
        <v>78</v>
      </c>
      <c r="L52" s="17">
        <v>3573415.527001</v>
      </c>
    </row>
    <row r="53" spans="1:12" x14ac:dyDescent="0.2">
      <c r="A53">
        <v>79</v>
      </c>
      <c r="B53" s="1" t="s">
        <v>36</v>
      </c>
      <c r="C53" t="s">
        <v>86</v>
      </c>
      <c r="D53" s="17">
        <v>3584764.6703730002</v>
      </c>
      <c r="E53" s="16">
        <v>3.64E-3</v>
      </c>
      <c r="F53" s="16">
        <v>0.16603599999999999</v>
      </c>
      <c r="G53" s="16">
        <v>0.66659199999999996</v>
      </c>
      <c r="H53" s="27">
        <v>1.0547930000000001</v>
      </c>
      <c r="I53" s="27">
        <v>0.90961899999999996</v>
      </c>
      <c r="K53" s="1" t="s">
        <v>36</v>
      </c>
      <c r="L53" s="17">
        <v>3584764.6703730002</v>
      </c>
    </row>
    <row r="54" spans="1:12" x14ac:dyDescent="0.2">
      <c r="A54">
        <v>8</v>
      </c>
      <c r="B54" s="1" t="s">
        <v>22</v>
      </c>
      <c r="C54" t="s">
        <v>86</v>
      </c>
      <c r="D54" s="17">
        <v>3589243.7125929999</v>
      </c>
      <c r="E54" s="16">
        <v>3.29E-3</v>
      </c>
      <c r="F54" s="16">
        <v>0.167493</v>
      </c>
      <c r="G54" s="16">
        <v>0.690832</v>
      </c>
      <c r="H54" s="27">
        <v>1.039086</v>
      </c>
      <c r="I54" s="27">
        <v>0.87517500000000004</v>
      </c>
      <c r="K54" s="1" t="s">
        <v>22</v>
      </c>
      <c r="L54" s="17">
        <v>3589243.7125929999</v>
      </c>
    </row>
    <row r="55" spans="1:12" x14ac:dyDescent="0.2">
      <c r="A55">
        <v>45</v>
      </c>
      <c r="B55" s="1" t="s">
        <v>34</v>
      </c>
      <c r="C55" t="s">
        <v>86</v>
      </c>
      <c r="D55" s="17">
        <v>3619599.09834</v>
      </c>
      <c r="E55" s="16">
        <v>4.0499999999999998E-3</v>
      </c>
      <c r="F55" s="16">
        <v>0.177367</v>
      </c>
      <c r="G55" s="16">
        <v>0.72350099999999995</v>
      </c>
      <c r="H55" s="27">
        <v>0.92976700000000001</v>
      </c>
      <c r="I55" s="27">
        <v>0.74424599999999996</v>
      </c>
      <c r="K55" s="1" t="s">
        <v>34</v>
      </c>
      <c r="L55" s="17">
        <v>3619599.09834</v>
      </c>
    </row>
    <row r="56" spans="1:12" x14ac:dyDescent="0.2">
      <c r="A56">
        <v>33</v>
      </c>
      <c r="B56" s="1" t="s">
        <v>50</v>
      </c>
      <c r="C56" t="s">
        <v>86</v>
      </c>
      <c r="D56" s="17">
        <v>3637312.905514</v>
      </c>
      <c r="E56" s="16">
        <v>2.9299999999999999E-3</v>
      </c>
      <c r="F56" s="16">
        <v>0.18312899999999999</v>
      </c>
      <c r="G56" s="16">
        <v>0.72250700000000001</v>
      </c>
      <c r="H56" s="27">
        <v>0.900725</v>
      </c>
      <c r="I56" s="27">
        <v>0.73585299999999998</v>
      </c>
      <c r="K56" s="1" t="s">
        <v>50</v>
      </c>
      <c r="L56" s="17">
        <v>3637312.905514</v>
      </c>
    </row>
    <row r="57" spans="1:12" x14ac:dyDescent="0.2">
      <c r="A57">
        <v>94</v>
      </c>
      <c r="B57" s="1" t="s">
        <v>79</v>
      </c>
      <c r="C57" t="s">
        <v>86</v>
      </c>
      <c r="D57" s="17">
        <v>3640325.3979290002</v>
      </c>
      <c r="E57" s="16">
        <v>2.8660000000000001E-2</v>
      </c>
      <c r="F57" s="16">
        <v>0.18410799999999999</v>
      </c>
      <c r="G57" s="16">
        <v>0.70145199999999996</v>
      </c>
      <c r="H57" s="27">
        <v>0.99854699999999996</v>
      </c>
      <c r="I57" s="27">
        <v>0.86520200000000003</v>
      </c>
      <c r="K57" s="1" t="s">
        <v>79</v>
      </c>
      <c r="L57" s="17">
        <v>3640325.3979290002</v>
      </c>
    </row>
    <row r="58" spans="1:12" x14ac:dyDescent="0.2">
      <c r="A58">
        <v>46</v>
      </c>
      <c r="B58" s="1" t="s">
        <v>24</v>
      </c>
      <c r="C58" t="s">
        <v>86</v>
      </c>
      <c r="D58" s="17">
        <v>3662596.7597059999</v>
      </c>
      <c r="E58" s="16">
        <v>3.5500000000000002E-3</v>
      </c>
      <c r="F58" s="16">
        <v>0.191353</v>
      </c>
      <c r="G58" s="16">
        <v>0.70925000000000005</v>
      </c>
      <c r="H58" s="27">
        <v>0.98518899999999998</v>
      </c>
      <c r="I58" s="27">
        <v>0.805585</v>
      </c>
      <c r="K58" s="1" t="s">
        <v>24</v>
      </c>
      <c r="L58" s="17">
        <v>3662596.7597059999</v>
      </c>
    </row>
    <row r="59" spans="1:12" x14ac:dyDescent="0.2">
      <c r="A59">
        <v>80</v>
      </c>
      <c r="B59" s="1" t="s">
        <v>80</v>
      </c>
      <c r="C59" t="s">
        <v>86</v>
      </c>
      <c r="D59" s="17">
        <v>3703585.7358269999</v>
      </c>
      <c r="E59" s="16">
        <v>4.3099999999999996E-3</v>
      </c>
      <c r="F59" s="16">
        <v>0.20468500000000001</v>
      </c>
      <c r="G59" s="16">
        <v>0.66132599999999997</v>
      </c>
      <c r="H59" s="27">
        <v>1.093038</v>
      </c>
      <c r="I59" s="27">
        <v>0.93367199999999995</v>
      </c>
      <c r="K59" s="1" t="s">
        <v>80</v>
      </c>
      <c r="L59" s="17">
        <v>3703585.7358269999</v>
      </c>
    </row>
    <row r="60" spans="1:12" x14ac:dyDescent="0.2">
      <c r="A60">
        <v>43</v>
      </c>
      <c r="B60" s="1" t="s">
        <v>38</v>
      </c>
      <c r="C60" t="s">
        <v>86</v>
      </c>
      <c r="D60" s="17">
        <v>3705078.810207</v>
      </c>
      <c r="E60" s="16">
        <v>3.5200000000000001E-3</v>
      </c>
      <c r="F60" s="16">
        <v>0.20517099999999999</v>
      </c>
      <c r="G60" s="16">
        <v>0.72009400000000001</v>
      </c>
      <c r="H60" s="27">
        <v>0.98907100000000003</v>
      </c>
      <c r="I60" s="27">
        <v>0.77060200000000001</v>
      </c>
      <c r="K60" s="1" t="s">
        <v>38</v>
      </c>
      <c r="L60" s="17">
        <v>3705078.810207</v>
      </c>
    </row>
    <row r="61" spans="1:12" x14ac:dyDescent="0.2">
      <c r="A61">
        <v>26</v>
      </c>
      <c r="B61" s="1" t="s">
        <v>81</v>
      </c>
      <c r="C61" t="s">
        <v>86</v>
      </c>
      <c r="D61" s="17">
        <v>3724616.2612040001</v>
      </c>
      <c r="E61" s="16">
        <v>4.7000000000000002E-3</v>
      </c>
      <c r="F61" s="16">
        <v>0.21152599999999999</v>
      </c>
      <c r="G61" s="16">
        <v>0.66081500000000004</v>
      </c>
      <c r="H61" s="27">
        <v>1.100589</v>
      </c>
      <c r="I61" s="27">
        <v>0.97031900000000004</v>
      </c>
      <c r="K61" s="1" t="s">
        <v>81</v>
      </c>
      <c r="L61" s="17">
        <v>3724616.2612040001</v>
      </c>
    </row>
    <row r="62" spans="1:12" x14ac:dyDescent="0.2">
      <c r="A62">
        <v>9</v>
      </c>
      <c r="B62" s="1" t="s">
        <v>82</v>
      </c>
      <c r="C62" t="s">
        <v>86</v>
      </c>
      <c r="D62" s="17">
        <v>3734531.5944150002</v>
      </c>
      <c r="E62" s="16">
        <v>1.278E-2</v>
      </c>
      <c r="F62" s="16">
        <v>0.214751</v>
      </c>
      <c r="G62" s="16">
        <v>0.67148399999999997</v>
      </c>
      <c r="H62" s="27">
        <v>1.0051099999999999</v>
      </c>
      <c r="I62" s="27">
        <v>0.90618699999999996</v>
      </c>
      <c r="K62" s="1" t="s">
        <v>82</v>
      </c>
      <c r="L62" s="17">
        <v>3734531.5944150002</v>
      </c>
    </row>
    <row r="63" spans="1:12" x14ac:dyDescent="0.2">
      <c r="A63">
        <v>36</v>
      </c>
      <c r="B63" s="1" t="s">
        <v>83</v>
      </c>
      <c r="C63" t="s">
        <v>86</v>
      </c>
      <c r="D63" s="17">
        <v>3819973.739141</v>
      </c>
      <c r="E63" s="16">
        <v>3.5999999999999999E-3</v>
      </c>
      <c r="F63" s="16">
        <v>0.24254400000000001</v>
      </c>
      <c r="G63" s="16">
        <v>0.64585700000000001</v>
      </c>
      <c r="H63" s="27">
        <v>1.07369</v>
      </c>
      <c r="I63" s="27">
        <v>0.979958</v>
      </c>
      <c r="K63" s="1" t="s">
        <v>83</v>
      </c>
      <c r="L63" s="17">
        <v>3819973.739141</v>
      </c>
    </row>
    <row r="64" spans="1:12" x14ac:dyDescent="0.2">
      <c r="A64">
        <v>78</v>
      </c>
      <c r="B64" s="1" t="s">
        <v>51</v>
      </c>
      <c r="C64" t="s">
        <v>86</v>
      </c>
      <c r="D64" s="17">
        <v>3846249.5334419999</v>
      </c>
      <c r="E64" s="16">
        <v>2.8570000000000002E-2</v>
      </c>
      <c r="F64" s="16">
        <v>0.25108999999999998</v>
      </c>
      <c r="G64" s="16">
        <v>0.70050299999999999</v>
      </c>
      <c r="H64" s="27">
        <v>0.99746100000000004</v>
      </c>
      <c r="I64" s="27">
        <v>0.79767100000000002</v>
      </c>
      <c r="K64" s="1" t="s">
        <v>51</v>
      </c>
      <c r="L64" s="17">
        <v>3846249.5334419999</v>
      </c>
    </row>
    <row r="65" spans="1:12" x14ac:dyDescent="0.2">
      <c r="A65">
        <v>27</v>
      </c>
      <c r="B65" s="1" t="s">
        <v>84</v>
      </c>
      <c r="C65" t="s">
        <v>86</v>
      </c>
      <c r="D65" s="17">
        <v>3859389.0989509998</v>
      </c>
      <c r="E65" s="16">
        <v>7.1399999999999996E-3</v>
      </c>
      <c r="F65" s="16">
        <v>0.25536399999999998</v>
      </c>
      <c r="G65" s="16">
        <v>0.638567</v>
      </c>
      <c r="H65" s="27">
        <v>1.1580649999999999</v>
      </c>
      <c r="I65" s="27">
        <v>1.0260149999999999</v>
      </c>
      <c r="K65" s="1" t="s">
        <v>84</v>
      </c>
      <c r="L65" s="17">
        <v>3859389.0989509998</v>
      </c>
    </row>
    <row r="66" spans="1:12" x14ac:dyDescent="0.2">
      <c r="A66">
        <v>56</v>
      </c>
      <c r="B66" s="1" t="s">
        <v>27</v>
      </c>
      <c r="C66" t="s">
        <v>86</v>
      </c>
      <c r="D66" s="17">
        <v>4084914.028715</v>
      </c>
      <c r="E66" s="16">
        <v>3.48E-3</v>
      </c>
      <c r="F66" s="16">
        <v>0.32872200000000001</v>
      </c>
      <c r="G66" s="16">
        <v>0.69916400000000001</v>
      </c>
      <c r="H66" s="27">
        <v>1.0347249999999999</v>
      </c>
      <c r="I66" s="27">
        <v>0.82014799999999999</v>
      </c>
      <c r="K66" s="1" t="s">
        <v>27</v>
      </c>
      <c r="L66" s="17">
        <v>4084914.028715</v>
      </c>
    </row>
    <row r="67" spans="1:12" x14ac:dyDescent="0.2">
      <c r="A67">
        <v>70</v>
      </c>
      <c r="B67" s="1" t="s">
        <v>85</v>
      </c>
      <c r="C67" t="s">
        <v>86</v>
      </c>
      <c r="D67" s="17">
        <v>4194990.8969339998</v>
      </c>
      <c r="E67" s="16">
        <v>2.0320000000000001E-2</v>
      </c>
      <c r="F67" s="16">
        <v>0.36452699999999999</v>
      </c>
      <c r="G67" s="16">
        <v>0.66845299999999996</v>
      </c>
      <c r="H67" s="27">
        <v>1.0508740000000001</v>
      </c>
      <c r="I67" s="27">
        <v>0.91189299999999995</v>
      </c>
      <c r="K67" s="1" t="s">
        <v>85</v>
      </c>
      <c r="L67" s="17">
        <v>4194990.8969339998</v>
      </c>
    </row>
  </sheetData>
  <sortState xmlns:xlrd2="http://schemas.microsoft.com/office/spreadsheetml/2017/richdata2" ref="A2:L67">
    <sortCondition ref="L2:L6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ACB6-6218-264B-BEF9-9385ED4B9320}">
  <dimension ref="A1:B67"/>
  <sheetViews>
    <sheetView workbookViewId="0">
      <selection sqref="A1:B1048576"/>
    </sheetView>
  </sheetViews>
  <sheetFormatPr baseColWidth="10" defaultRowHeight="16" x14ac:dyDescent="0.2"/>
  <cols>
    <col min="1" max="1" width="17.33203125" bestFit="1" customWidth="1"/>
    <col min="2" max="2" width="12.6640625" style="17" bestFit="1" customWidth="1"/>
  </cols>
  <sheetData>
    <row r="1" spans="1:2" x14ac:dyDescent="0.2">
      <c r="A1" s="1" t="s">
        <v>55</v>
      </c>
      <c r="B1" s="17" t="s">
        <v>56</v>
      </c>
    </row>
    <row r="2" spans="1:2" x14ac:dyDescent="0.2">
      <c r="A2" s="1" t="s">
        <v>46</v>
      </c>
      <c r="B2" s="17">
        <v>3273657.3124520001</v>
      </c>
    </row>
    <row r="3" spans="1:2" x14ac:dyDescent="0.2">
      <c r="A3" s="1" t="s">
        <v>22</v>
      </c>
      <c r="B3" s="17">
        <v>3589243.7125929999</v>
      </c>
    </row>
    <row r="4" spans="1:2" x14ac:dyDescent="0.2">
      <c r="A4" s="1" t="s">
        <v>82</v>
      </c>
      <c r="B4" s="17">
        <v>3734531.5944150002</v>
      </c>
    </row>
    <row r="5" spans="1:2" x14ac:dyDescent="0.2">
      <c r="A5" s="1" t="s">
        <v>63</v>
      </c>
      <c r="B5" s="17">
        <v>3228754.9247869998</v>
      </c>
    </row>
    <row r="6" spans="1:2" x14ac:dyDescent="0.2">
      <c r="A6" s="1" t="s">
        <v>25</v>
      </c>
      <c r="B6" s="17">
        <v>3189424.6982459999</v>
      </c>
    </row>
    <row r="7" spans="1:2" x14ac:dyDescent="0.2">
      <c r="A7" s="1" t="s">
        <v>53</v>
      </c>
      <c r="B7" s="17">
        <v>3364117.2950619999</v>
      </c>
    </row>
    <row r="8" spans="1:2" x14ac:dyDescent="0.2">
      <c r="A8" s="1" t="s">
        <v>45</v>
      </c>
      <c r="B8" s="17">
        <v>3302126.62622</v>
      </c>
    </row>
    <row r="9" spans="1:2" x14ac:dyDescent="0.2">
      <c r="A9" s="1" t="s">
        <v>73</v>
      </c>
      <c r="B9" s="17">
        <v>3388363.381354</v>
      </c>
    </row>
    <row r="10" spans="1:2" x14ac:dyDescent="0.2">
      <c r="A10" s="1" t="s">
        <v>60</v>
      </c>
      <c r="B10" s="17">
        <v>3217303.549807</v>
      </c>
    </row>
    <row r="11" spans="1:2" x14ac:dyDescent="0.2">
      <c r="A11" s="1" t="s">
        <v>68</v>
      </c>
      <c r="B11" s="17">
        <v>3304957.4846959999</v>
      </c>
    </row>
    <row r="12" spans="1:2" x14ac:dyDescent="0.2">
      <c r="A12" s="1" t="s">
        <v>29</v>
      </c>
      <c r="B12" s="17">
        <v>3101450.5339190001</v>
      </c>
    </row>
    <row r="13" spans="1:2" x14ac:dyDescent="0.2">
      <c r="A13" s="1" t="s">
        <v>28</v>
      </c>
      <c r="B13" s="17">
        <v>3317813.1608130001</v>
      </c>
    </row>
    <row r="14" spans="1:2" x14ac:dyDescent="0.2">
      <c r="A14" s="1" t="s">
        <v>81</v>
      </c>
      <c r="B14" s="17">
        <v>3724616.2612040001</v>
      </c>
    </row>
    <row r="15" spans="1:2" x14ac:dyDescent="0.2">
      <c r="A15" s="1" t="s">
        <v>84</v>
      </c>
      <c r="B15" s="17">
        <v>3859389.0989509998</v>
      </c>
    </row>
    <row r="16" spans="1:2" x14ac:dyDescent="0.2">
      <c r="A16" s="1" t="s">
        <v>76</v>
      </c>
      <c r="B16" s="17">
        <v>3480181.5763690001</v>
      </c>
    </row>
    <row r="17" spans="1:2" x14ac:dyDescent="0.2">
      <c r="A17" s="1" t="s">
        <v>40</v>
      </c>
      <c r="B17" s="17">
        <v>3460749.009999</v>
      </c>
    </row>
    <row r="18" spans="1:2" x14ac:dyDescent="0.2">
      <c r="A18" s="1" t="s">
        <v>50</v>
      </c>
      <c r="B18" s="17">
        <v>3637312.905514</v>
      </c>
    </row>
    <row r="19" spans="1:2" x14ac:dyDescent="0.2">
      <c r="A19" s="1" t="s">
        <v>35</v>
      </c>
      <c r="B19" s="17">
        <v>3074317.7098759999</v>
      </c>
    </row>
    <row r="20" spans="1:2" x14ac:dyDescent="0.2">
      <c r="A20" s="1" t="s">
        <v>17</v>
      </c>
      <c r="B20" s="17">
        <v>3522831.2568180002</v>
      </c>
    </row>
    <row r="21" spans="1:2" x14ac:dyDescent="0.2">
      <c r="A21" s="1" t="s">
        <v>83</v>
      </c>
      <c r="B21" s="17">
        <v>3819973.739141</v>
      </c>
    </row>
    <row r="22" spans="1:2" x14ac:dyDescent="0.2">
      <c r="A22" s="1" t="s">
        <v>33</v>
      </c>
      <c r="B22" s="17">
        <v>3437636.3303160002</v>
      </c>
    </row>
    <row r="23" spans="1:2" x14ac:dyDescent="0.2">
      <c r="A23" s="1" t="s">
        <v>43</v>
      </c>
      <c r="B23" s="17">
        <v>3153614.0718729999</v>
      </c>
    </row>
    <row r="24" spans="1:2" x14ac:dyDescent="0.2">
      <c r="A24" s="1" t="s">
        <v>19</v>
      </c>
      <c r="B24" s="17">
        <v>3534782.1356890001</v>
      </c>
    </row>
    <row r="25" spans="1:2" x14ac:dyDescent="0.2">
      <c r="A25" s="1" t="s">
        <v>65</v>
      </c>
      <c r="B25" s="17">
        <v>3267857.941048</v>
      </c>
    </row>
    <row r="26" spans="1:2" x14ac:dyDescent="0.2">
      <c r="A26" s="1" t="s">
        <v>30</v>
      </c>
      <c r="B26" s="17">
        <v>3443371.0511139999</v>
      </c>
    </row>
    <row r="27" spans="1:2" x14ac:dyDescent="0.2">
      <c r="A27" s="1" t="s">
        <v>38</v>
      </c>
      <c r="B27" s="17">
        <v>3705078.810207</v>
      </c>
    </row>
    <row r="28" spans="1:2" x14ac:dyDescent="0.2">
      <c r="A28" s="1" t="s">
        <v>34</v>
      </c>
      <c r="B28" s="17">
        <v>3619599.09834</v>
      </c>
    </row>
    <row r="29" spans="1:2" x14ac:dyDescent="0.2">
      <c r="A29" s="1" t="s">
        <v>24</v>
      </c>
      <c r="B29" s="17">
        <v>3662596.7597059999</v>
      </c>
    </row>
    <row r="30" spans="1:2" x14ac:dyDescent="0.2">
      <c r="A30" s="1" t="s">
        <v>77</v>
      </c>
      <c r="B30" s="17">
        <v>3563078.8511959999</v>
      </c>
    </row>
    <row r="31" spans="1:2" x14ac:dyDescent="0.2">
      <c r="A31" s="1" t="s">
        <v>75</v>
      </c>
      <c r="B31" s="17">
        <v>3458895.2340080002</v>
      </c>
    </row>
    <row r="32" spans="1:2" x14ac:dyDescent="0.2">
      <c r="A32" s="1" t="s">
        <v>58</v>
      </c>
      <c r="B32" s="17">
        <v>3192828.340392</v>
      </c>
    </row>
    <row r="33" spans="1:2" x14ac:dyDescent="0.2">
      <c r="A33" s="1" t="s">
        <v>21</v>
      </c>
      <c r="B33" s="17">
        <v>3144586.6077009998</v>
      </c>
    </row>
    <row r="34" spans="1:2" x14ac:dyDescent="0.2">
      <c r="A34" s="1" t="s">
        <v>67</v>
      </c>
      <c r="B34" s="17">
        <v>3292211.2862229999</v>
      </c>
    </row>
    <row r="35" spans="1:2" x14ac:dyDescent="0.2">
      <c r="A35" s="1" t="s">
        <v>23</v>
      </c>
      <c r="B35" s="17">
        <v>3513633.3602120001</v>
      </c>
    </row>
    <row r="36" spans="1:2" x14ac:dyDescent="0.2">
      <c r="A36" s="1" t="s">
        <v>72</v>
      </c>
      <c r="B36" s="17">
        <v>3387090.661078</v>
      </c>
    </row>
    <row r="37" spans="1:2" x14ac:dyDescent="0.2">
      <c r="A37" s="1" t="s">
        <v>27</v>
      </c>
      <c r="B37" s="17">
        <v>4084914.028715</v>
      </c>
    </row>
    <row r="38" spans="1:2" x14ac:dyDescent="0.2">
      <c r="A38" s="1" t="s">
        <v>71</v>
      </c>
      <c r="B38" s="17">
        <v>3341753.3127000001</v>
      </c>
    </row>
    <row r="39" spans="1:2" x14ac:dyDescent="0.2">
      <c r="A39" s="1" t="s">
        <v>61</v>
      </c>
      <c r="B39" s="17">
        <v>3224591.221345</v>
      </c>
    </row>
    <row r="40" spans="1:2" x14ac:dyDescent="0.2">
      <c r="A40" s="1" t="s">
        <v>48</v>
      </c>
      <c r="B40" s="17">
        <v>3228923.7825879999</v>
      </c>
    </row>
    <row r="41" spans="1:2" x14ac:dyDescent="0.2">
      <c r="A41" s="1" t="s">
        <v>41</v>
      </c>
      <c r="B41" s="17">
        <v>3415940.1909830002</v>
      </c>
    </row>
    <row r="42" spans="1:2" x14ac:dyDescent="0.2">
      <c r="A42" s="1" t="s">
        <v>18</v>
      </c>
      <c r="B42" s="17">
        <v>3361099.8789679999</v>
      </c>
    </row>
    <row r="43" spans="1:2" x14ac:dyDescent="0.2">
      <c r="A43" s="1" t="s">
        <v>62</v>
      </c>
      <c r="B43" s="17">
        <v>3224861.002076</v>
      </c>
    </row>
    <row r="44" spans="1:2" x14ac:dyDescent="0.2">
      <c r="A44" s="1" t="s">
        <v>47</v>
      </c>
      <c r="B44" s="17">
        <v>3432924.7467029998</v>
      </c>
    </row>
    <row r="45" spans="1:2" x14ac:dyDescent="0.2">
      <c r="A45" s="1" t="s">
        <v>64</v>
      </c>
      <c r="B45" s="17">
        <v>3238340.0994750001</v>
      </c>
    </row>
    <row r="46" spans="1:2" x14ac:dyDescent="0.2">
      <c r="A46" s="1" t="s">
        <v>49</v>
      </c>
      <c r="B46" s="17">
        <v>3223216.339555</v>
      </c>
    </row>
    <row r="47" spans="1:2" x14ac:dyDescent="0.2">
      <c r="A47" s="1" t="s">
        <v>85</v>
      </c>
      <c r="B47" s="17">
        <v>4194990.8969339998</v>
      </c>
    </row>
    <row r="48" spans="1:2" x14ac:dyDescent="0.2">
      <c r="A48" s="1" t="s">
        <v>52</v>
      </c>
      <c r="B48" s="17">
        <v>3478907.76523</v>
      </c>
    </row>
    <row r="49" spans="1:2" x14ac:dyDescent="0.2">
      <c r="A49" s="1" t="s">
        <v>32</v>
      </c>
      <c r="B49" s="17">
        <v>3342335.3651120001</v>
      </c>
    </row>
    <row r="50" spans="1:2" x14ac:dyDescent="0.2">
      <c r="A50" s="1" t="s">
        <v>39</v>
      </c>
      <c r="B50" s="17">
        <v>3364912.5051719998</v>
      </c>
    </row>
    <row r="51" spans="1:2" x14ac:dyDescent="0.2">
      <c r="A51" s="1" t="s">
        <v>37</v>
      </c>
      <c r="B51" s="17">
        <v>3221028.7444560002</v>
      </c>
    </row>
    <row r="52" spans="1:2" x14ac:dyDescent="0.2">
      <c r="A52" s="1" t="s">
        <v>51</v>
      </c>
      <c r="B52" s="17">
        <v>3846249.5334419999</v>
      </c>
    </row>
    <row r="53" spans="1:2" x14ac:dyDescent="0.2">
      <c r="A53" s="1" t="s">
        <v>36</v>
      </c>
      <c r="B53" s="17">
        <v>3584764.6703730002</v>
      </c>
    </row>
    <row r="54" spans="1:2" x14ac:dyDescent="0.2">
      <c r="A54" s="1" t="s">
        <v>80</v>
      </c>
      <c r="B54" s="17">
        <v>3703585.7358269999</v>
      </c>
    </row>
    <row r="55" spans="1:2" x14ac:dyDescent="0.2">
      <c r="A55" s="1" t="s">
        <v>66</v>
      </c>
      <c r="B55" s="17">
        <v>3269555.7769510001</v>
      </c>
    </row>
    <row r="56" spans="1:2" x14ac:dyDescent="0.2">
      <c r="A56" s="1" t="s">
        <v>59</v>
      </c>
      <c r="B56" s="17">
        <v>3202351.8715059999</v>
      </c>
    </row>
    <row r="57" spans="1:2" x14ac:dyDescent="0.2">
      <c r="A57" s="1" t="s">
        <v>31</v>
      </c>
      <c r="B57" s="17">
        <v>3518534.9075179999</v>
      </c>
    </row>
    <row r="58" spans="1:2" x14ac:dyDescent="0.2">
      <c r="A58" s="1" t="s">
        <v>20</v>
      </c>
      <c r="B58" s="17">
        <v>3221126.6235179999</v>
      </c>
    </row>
    <row r="59" spans="1:2" x14ac:dyDescent="0.2">
      <c r="A59" s="1" t="s">
        <v>44</v>
      </c>
      <c r="B59" s="17">
        <v>3414716.2272100002</v>
      </c>
    </row>
    <row r="60" spans="1:2" x14ac:dyDescent="0.2">
      <c r="A60" s="1" t="s">
        <v>26</v>
      </c>
      <c r="B60" s="17">
        <v>3389445.5022149999</v>
      </c>
    </row>
    <row r="61" spans="1:2" x14ac:dyDescent="0.2">
      <c r="A61" s="1" t="s">
        <v>70</v>
      </c>
      <c r="B61" s="17">
        <v>3340101.3403480002</v>
      </c>
    </row>
    <row r="62" spans="1:2" x14ac:dyDescent="0.2">
      <c r="A62" s="1" t="s">
        <v>79</v>
      </c>
      <c r="B62" s="17">
        <v>3640325.3979290002</v>
      </c>
    </row>
    <row r="63" spans="1:2" x14ac:dyDescent="0.2">
      <c r="A63" s="1" t="s">
        <v>54</v>
      </c>
      <c r="B63" s="17">
        <v>3398326.46563</v>
      </c>
    </row>
    <row r="64" spans="1:2" x14ac:dyDescent="0.2">
      <c r="A64" s="1" t="s">
        <v>42</v>
      </c>
      <c r="B64" s="17">
        <v>3267740.0789999999</v>
      </c>
    </row>
    <row r="65" spans="1:2" x14ac:dyDescent="0.2">
      <c r="A65" s="1" t="s">
        <v>74</v>
      </c>
      <c r="B65" s="17">
        <v>3412358.1106289998</v>
      </c>
    </row>
    <row r="66" spans="1:2" x14ac:dyDescent="0.2">
      <c r="A66" s="1" t="s">
        <v>69</v>
      </c>
      <c r="B66" s="17">
        <v>3306859.5832830002</v>
      </c>
    </row>
    <row r="67" spans="1:2" x14ac:dyDescent="0.2">
      <c r="A67" s="1" t="s">
        <v>78</v>
      </c>
      <c r="B67" s="17">
        <v>3573415.527001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DATA</vt:lpstr>
      <vt:lpstr>ENERGIES</vt:lpstr>
      <vt:lpstr>ENERGIES!CA20C_energies</vt:lpstr>
      <vt:lpstr>DATA!CA20C_energies_1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2023-06-27T20:25:01Z</dcterms:modified>
</cp:coreProperties>
</file>