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cramsay/Documents/dev/baseline/maps/NJ/"/>
    </mc:Choice>
  </mc:AlternateContent>
  <xr:revisionPtr revIDLastSave="0" documentId="13_ncr:1_{EE5A99DC-AB3B-A24A-9505-E1AC6770EF73}" xr6:coauthVersionLast="47" xr6:coauthVersionMax="47" xr10:uidLastSave="{00000000-0000-0000-0000-000000000000}"/>
  <bookViews>
    <workbookView xWindow="7700" yWindow="2160" windowWidth="27680" windowHeight="17440" activeTab="1" xr2:uid="{D543CB8F-2BD3-B543-A7A5-5EE0E66F6344}"/>
  </bookViews>
  <sheets>
    <sheet name="SUMMARY" sheetId="2" r:id="rId1"/>
    <sheet name="DATA" sheetId="1" r:id="rId2"/>
  </sheets>
  <definedNames>
    <definedName name="NC20C_candidates" localSheetId="1">DATA!$A$1:$I$101</definedName>
    <definedName name="WA20C_energies" localSheetId="1">DATA!$A$1:$I$101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2" l="1"/>
  <c r="B7" i="2"/>
  <c r="B6" i="2"/>
  <c r="B5" i="2"/>
  <c r="B4" i="2"/>
  <c r="F4" i="2"/>
  <c r="F5" i="2"/>
  <c r="F6" i="2"/>
  <c r="F7" i="2"/>
  <c r="F8" i="2"/>
  <c r="D4" i="2"/>
  <c r="E4" i="2"/>
  <c r="D5" i="2"/>
  <c r="E5" i="2"/>
  <c r="D6" i="2"/>
  <c r="E6" i="2"/>
  <c r="D7" i="2"/>
  <c r="E7" i="2"/>
  <c r="D8" i="2"/>
  <c r="E8" i="2"/>
  <c r="C8" i="2"/>
  <c r="C7" i="2"/>
  <c r="C6" i="2"/>
  <c r="C5" i="2"/>
  <c r="C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A068D4B-DECE-2C47-9741-13AD2A4BEF96}" name="NC20C_candidates1" type="6" refreshedVersion="8" background="1" saveData="1">
    <textPr sourceFile="/Users/alecramsay/Documents/dev/baseline/maps/NC/NC20C_candidates.csv" comma="1">
      <textFields count="9">
        <textField/>
        <textField type="text"/>
        <textField/>
        <textField/>
        <textField/>
        <textField/>
        <textField/>
        <textField/>
        <textField/>
      </textFields>
    </textPr>
  </connection>
  <connection id="2" xr16:uid="{2A8C1F5B-279D-584B-8B5C-4F3DB75AD51E}" name="WA20C_energies" type="6" refreshedVersion="8" background="1" saveData="1">
    <textPr sourceFile="/Users/alecramsay/Documents/dev/baseline/maps/NJ/NJ20C_candidates.csv" comma="1">
      <textFields count="9">
        <textField/>
        <textField type="text"/>
        <textField/>
        <textField/>
        <textField/>
        <textField/>
        <textField/>
        <textField/>
        <textField type="text"/>
      </textFields>
    </textPr>
  </connection>
</connections>
</file>

<file path=xl/sharedStrings.xml><?xml version="1.0" encoding="utf-8"?>
<sst xmlns="http://schemas.openxmlformats.org/spreadsheetml/2006/main" count="222" uniqueCount="217">
  <si>
    <t>#</t>
  </si>
  <si>
    <t>MAP</t>
  </si>
  <si>
    <t>CONTIGUOUS</t>
  </si>
  <si>
    <t>ENERGY</t>
  </si>
  <si>
    <t>DELTA</t>
  </si>
  <si>
    <t>SHARED</t>
  </si>
  <si>
    <t>UOM</t>
  </si>
  <si>
    <t>ES</t>
  </si>
  <si>
    <t>Statistics:</t>
  </si>
  <si>
    <t>iterations</t>
  </si>
  <si>
    <t>min</t>
  </si>
  <si>
    <t>max</t>
  </si>
  <si>
    <t>average</t>
  </si>
  <si>
    <t>median</t>
  </si>
  <si>
    <t>std</t>
  </si>
  <si>
    <t xml:space="preserve"> </t>
  </si>
  <si>
    <t>POPDEV</t>
  </si>
  <si>
    <t>NJ20C_I081K01N12</t>
  </si>
  <si>
    <t>0.000000</t>
  </si>
  <si>
    <t>NJ20C_I009K01N12</t>
  </si>
  <si>
    <t>0.100532</t>
  </si>
  <si>
    <t>NJ20C_I025K01N12</t>
  </si>
  <si>
    <t>0.008193</t>
  </si>
  <si>
    <t>NJ20C_I029K01N12</t>
  </si>
  <si>
    <t>0.171097</t>
  </si>
  <si>
    <t>NJ20C_I041K01N12</t>
  </si>
  <si>
    <t>0.120265</t>
  </si>
  <si>
    <t>NJ20C_I034K01N12</t>
  </si>
  <si>
    <t>0.136461</t>
  </si>
  <si>
    <t>NJ20C_I022K01N12</t>
  </si>
  <si>
    <t>0.177521</t>
  </si>
  <si>
    <t>NJ20C_I006K01N12</t>
  </si>
  <si>
    <t>0.157035</t>
  </si>
  <si>
    <t>NJ20C_I070K01N12</t>
  </si>
  <si>
    <t>0.223085</t>
  </si>
  <si>
    <t>NJ20C_I020K01N12</t>
  </si>
  <si>
    <t>0.246694</t>
  </si>
  <si>
    <t>NJ20C_I038K01N12</t>
  </si>
  <si>
    <t>0.229487</t>
  </si>
  <si>
    <t>NJ20C_I030K01N12</t>
  </si>
  <si>
    <t>0.237015</t>
  </si>
  <si>
    <t>NJ20C_I083K01N12</t>
  </si>
  <si>
    <t>0.179244</t>
  </si>
  <si>
    <t>NJ20C_I014K01N12</t>
  </si>
  <si>
    <t>0.254058</t>
  </si>
  <si>
    <t>NJ20C_I090K01N12</t>
  </si>
  <si>
    <t>0.181211</t>
  </si>
  <si>
    <t>NJ20C_I002K01N12</t>
  </si>
  <si>
    <t>0.222737</t>
  </si>
  <si>
    <t>NJ20C_I064K01N12</t>
  </si>
  <si>
    <t>0.216554</t>
  </si>
  <si>
    <t>NJ20C_I067K01N12</t>
  </si>
  <si>
    <t>0.242763</t>
  </si>
  <si>
    <t>NJ20C_I033K01N12</t>
  </si>
  <si>
    <t>0.224814</t>
  </si>
  <si>
    <t>NJ20C_I060K01N12</t>
  </si>
  <si>
    <t>0.264199</t>
  </si>
  <si>
    <t>NJ20C_I021K01N12</t>
  </si>
  <si>
    <t>0.243862</t>
  </si>
  <si>
    <t>NJ20C_I031K01N12</t>
  </si>
  <si>
    <t>0.244260</t>
  </si>
  <si>
    <t>NJ20C_I098K01N12</t>
  </si>
  <si>
    <t>0.281764</t>
  </si>
  <si>
    <t>NJ20C_I039K01N12</t>
  </si>
  <si>
    <t>0.227563</t>
  </si>
  <si>
    <t>NJ20C_I053K01N12</t>
  </si>
  <si>
    <t>0.329513</t>
  </si>
  <si>
    <t>NJ20C_I063K01N12</t>
  </si>
  <si>
    <t>0.248676</t>
  </si>
  <si>
    <t>NJ20C_I015K01N12</t>
  </si>
  <si>
    <t>0.246836</t>
  </si>
  <si>
    <t>NJ20C_I080K01N12</t>
  </si>
  <si>
    <t>0.310480</t>
  </si>
  <si>
    <t>NJ20C_I056K01N12</t>
  </si>
  <si>
    <t>0.347866</t>
  </si>
  <si>
    <t>NJ20C_I073K01N12</t>
  </si>
  <si>
    <t>0.304501</t>
  </si>
  <si>
    <t>NJ20C_I093K01N12</t>
  </si>
  <si>
    <t>0.333724</t>
  </si>
  <si>
    <t>NJ20C_I099K01N12</t>
  </si>
  <si>
    <t>0.503918</t>
  </si>
  <si>
    <t>NJ20C_I049K01N12</t>
  </si>
  <si>
    <t>0.564873</t>
  </si>
  <si>
    <t>NJ20C_I075K01N12</t>
  </si>
  <si>
    <t>0.349607</t>
  </si>
  <si>
    <t>NJ20C_I052K01N12</t>
  </si>
  <si>
    <t>0.370922</t>
  </si>
  <si>
    <t>NJ20C_I044K01N12</t>
  </si>
  <si>
    <t>0.682227</t>
  </si>
  <si>
    <t>NJ20C_I079K01N12</t>
  </si>
  <si>
    <t>0.395191</t>
  </si>
  <si>
    <t>NJ20C_I019K01N12</t>
  </si>
  <si>
    <t>0.401319</t>
  </si>
  <si>
    <t>NJ20C_I013K01N12</t>
  </si>
  <si>
    <t>0.469236</t>
  </si>
  <si>
    <t>NJ20C_I097K01N12</t>
  </si>
  <si>
    <t>0.533667</t>
  </si>
  <si>
    <t>NJ20C_I051K01N12</t>
  </si>
  <si>
    <t>0.462582</t>
  </si>
  <si>
    <t>NJ20C_I018K01N12</t>
  </si>
  <si>
    <t>0.523153</t>
  </si>
  <si>
    <t>NJ20C_I061K01N12</t>
  </si>
  <si>
    <t>0.469420</t>
  </si>
  <si>
    <t>NJ20C_I046K01N12</t>
  </si>
  <si>
    <t>0.600186</t>
  </si>
  <si>
    <t>NJ20C_I037K01N12</t>
  </si>
  <si>
    <t>0.570896</t>
  </si>
  <si>
    <t>NJ20C_I057K01N12</t>
  </si>
  <si>
    <t>0.579970</t>
  </si>
  <si>
    <t>NJ20C_I007K01N12</t>
  </si>
  <si>
    <t>0.530154</t>
  </si>
  <si>
    <t>NJ20C_I036K01N12</t>
  </si>
  <si>
    <t>0.533063</t>
  </si>
  <si>
    <t>NJ20C_I054K01N12</t>
  </si>
  <si>
    <t>0.666645</t>
  </si>
  <si>
    <t>NJ20C_I000K01N12</t>
  </si>
  <si>
    <t>0.548846</t>
  </si>
  <si>
    <t>NJ20C_I068K01N12</t>
  </si>
  <si>
    <t>0.610966</t>
  </si>
  <si>
    <t>NJ20C_I074K01N12</t>
  </si>
  <si>
    <t>0.610688</t>
  </si>
  <si>
    <t>NJ20C_I059K01N12</t>
  </si>
  <si>
    <t>0.595754</t>
  </si>
  <si>
    <t>NJ20C_I065K01N12</t>
  </si>
  <si>
    <t>0.561946</t>
  </si>
  <si>
    <t>NJ20C_I043K01N12</t>
  </si>
  <si>
    <t>0.734464</t>
  </si>
  <si>
    <t>NJ20C_I045K01N12</t>
  </si>
  <si>
    <t>0.623109</t>
  </si>
  <si>
    <t>NJ20C_I001K01N12</t>
  </si>
  <si>
    <t>0.568013</t>
  </si>
  <si>
    <t>NJ20C_I088K01N12</t>
  </si>
  <si>
    <t>0.636353</t>
  </si>
  <si>
    <t>NJ20C_I089K01N12</t>
  </si>
  <si>
    <t>0.624598</t>
  </si>
  <si>
    <t>NJ20C_I085K01N12</t>
  </si>
  <si>
    <t>0.595182</t>
  </si>
  <si>
    <t>NJ20C_I040K01N12</t>
  </si>
  <si>
    <t>0.680106</t>
  </si>
  <si>
    <t>NJ20C_I091K01N12</t>
  </si>
  <si>
    <t>0.705777</t>
  </si>
  <si>
    <t>NJ20C_I023K01N12</t>
  </si>
  <si>
    <t>0.651387</t>
  </si>
  <si>
    <t>NJ20C_I066K01N12</t>
  </si>
  <si>
    <t>0.613771</t>
  </si>
  <si>
    <t>NJ20C_I092K01N12</t>
  </si>
  <si>
    <t>0.686631</t>
  </si>
  <si>
    <t>NJ20C_I084K01N12</t>
  </si>
  <si>
    <t>0.689891</t>
  </si>
  <si>
    <t>NJ20C_I010K01N12</t>
  </si>
  <si>
    <t>0.635577</t>
  </si>
  <si>
    <t>NJ20C_I086K01N12</t>
  </si>
  <si>
    <t>0.679754</t>
  </si>
  <si>
    <t>NJ20C_I072K01N12</t>
  </si>
  <si>
    <t>0.679379</t>
  </si>
  <si>
    <t>NJ20C_I087K01N12</t>
  </si>
  <si>
    <t>0.709029</t>
  </si>
  <si>
    <t>NJ20C_I027K01N12</t>
  </si>
  <si>
    <t>0.843801</t>
  </si>
  <si>
    <t>NJ20C_I032K01N12</t>
  </si>
  <si>
    <t>0.726793</t>
  </si>
  <si>
    <t>NJ20C_I035K01N12</t>
  </si>
  <si>
    <t>0.695531</t>
  </si>
  <si>
    <t>NJ20C_I012K01N12</t>
  </si>
  <si>
    <t>0.728451</t>
  </si>
  <si>
    <t>NJ20C_I003K01N12</t>
  </si>
  <si>
    <t>0.742506</t>
  </si>
  <si>
    <t>NJ20C_I048K01N12</t>
  </si>
  <si>
    <t>0.704845</t>
  </si>
  <si>
    <t>NJ20C_I026K01N12</t>
  </si>
  <si>
    <t>0.660611</t>
  </si>
  <si>
    <t>NJ20C_I042K01N12</t>
  </si>
  <si>
    <t>0.692229</t>
  </si>
  <si>
    <t>NJ20C_I004K01N12</t>
  </si>
  <si>
    <t>0.748696</t>
  </si>
  <si>
    <t>NJ20C_I047K01N12</t>
  </si>
  <si>
    <t>0.739167</t>
  </si>
  <si>
    <t>NJ20C_I028K01N12</t>
  </si>
  <si>
    <t>0.827376</t>
  </si>
  <si>
    <t>NJ20C_I076K01N12</t>
  </si>
  <si>
    <t>0.677691</t>
  </si>
  <si>
    <t>NJ20C_I078K01N12</t>
  </si>
  <si>
    <t>0.798183</t>
  </si>
  <si>
    <t>NJ20C_I024K01N12</t>
  </si>
  <si>
    <t>0.710251</t>
  </si>
  <si>
    <t>NJ20C_I050K01N12</t>
  </si>
  <si>
    <t>0.696128</t>
  </si>
  <si>
    <t>NJ20C_I005K01N12</t>
  </si>
  <si>
    <t>0.767745</t>
  </si>
  <si>
    <t>NJ20C_I062K01N12</t>
  </si>
  <si>
    <t>0.772311</t>
  </si>
  <si>
    <t>NJ20C_I011K01N12</t>
  </si>
  <si>
    <t>0.763493</t>
  </si>
  <si>
    <t>NJ20C_I096K01N12</t>
  </si>
  <si>
    <t>0.733389</t>
  </si>
  <si>
    <t>NJ20C_I016K01N12</t>
  </si>
  <si>
    <t>0.741404</t>
  </si>
  <si>
    <t>NJ20C_I095K01N12</t>
  </si>
  <si>
    <t>0.945531</t>
  </si>
  <si>
    <t>NJ20C_I055K01N12</t>
  </si>
  <si>
    <t>0.728740</t>
  </si>
  <si>
    <t>NJ20C_I058K01N12</t>
  </si>
  <si>
    <t>0.786258</t>
  </si>
  <si>
    <t>NJ20C_I008K01N12</t>
  </si>
  <si>
    <t>0.976106</t>
  </si>
  <si>
    <t>NJ20C_I077K01N12</t>
  </si>
  <si>
    <t>0.990222</t>
  </si>
  <si>
    <t>NJ20C_I082K01N12</t>
  </si>
  <si>
    <t>1.178840</t>
  </si>
  <si>
    <t>NJ20C_I017K01N12</t>
  </si>
  <si>
    <t>1.077470</t>
  </si>
  <si>
    <t>NJ20C_I094K01N12</t>
  </si>
  <si>
    <t>1.105571</t>
  </si>
  <si>
    <t>NJ20C_I069K01N12</t>
  </si>
  <si>
    <t>1.098263</t>
  </si>
  <si>
    <t>NJ20C_I071K01N12</t>
  </si>
  <si>
    <t>1.232115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</si>
</sst>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0"/>
    <numFmt numFmtId="165" formatCode="0.0000"/>
    <numFmt numFmtId="166" formatCode="#,##0.000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49" fontId="0" fillId="0" borderId="0" xfId="0" applyNumberFormat="1"/>
    <xf numFmtId="0" fontId="2" fillId="0" borderId="0" xfId="0" applyFont="1"/>
    <xf numFmtId="49" fontId="2" fillId="0" borderId="0" xfId="0" applyNumberFormat="1" applyFont="1"/>
    <xf numFmtId="165" fontId="2" fillId="0" borderId="0" xfId="0" applyNumberFormat="1" applyFont="1"/>
    <xf numFmtId="0" fontId="0" fillId="2" borderId="0" xfId="0" applyFill="1"/>
    <xf numFmtId="49" fontId="0" fillId="2" borderId="0" xfId="0" applyNumberFormat="1" applyFill="1"/>
    <xf numFmtId="165" fontId="0" fillId="2" borderId="0" xfId="0" applyNumberFormat="1" applyFill="1"/>
    <xf numFmtId="164" fontId="0" fillId="0" borderId="0" xfId="0" applyNumberFormat="1"/>
    <xf numFmtId="165" fontId="0" fillId="0" borderId="0" xfId="0" applyNumberFormat="1"/>
    <xf numFmtId="3" fontId="0" fillId="0" borderId="0" xfId="0" applyNumberFormat="1"/>
    <xf numFmtId="164" fontId="0" fillId="0" borderId="1" xfId="0" applyNumberFormat="1" applyBorder="1"/>
    <xf numFmtId="164" fontId="2" fillId="0" borderId="1" xfId="0" applyNumberFormat="1" applyFont="1" applyBorder="1"/>
    <xf numFmtId="164" fontId="0" fillId="0" borderId="2" xfId="0" applyNumberFormat="1" applyBorder="1"/>
    <xf numFmtId="0" fontId="0" fillId="0" borderId="0" xfId="0" quotePrefix="1"/>
    <xf numFmtId="1" fontId="0" fillId="0" borderId="0" xfId="0" applyNumberFormat="1"/>
    <xf numFmtId="164" fontId="0" fillId="0" borderId="0" xfId="0" quotePrefix="1" applyNumberFormat="1"/>
    <xf numFmtId="10" fontId="0" fillId="0" borderId="0" xfId="1" applyNumberFormat="1" applyFont="1" applyBorder="1"/>
    <xf numFmtId="49" fontId="0" fillId="0" borderId="0" xfId="0" quotePrefix="1" applyNumberFormat="1"/>
    <xf numFmtId="9" fontId="0" fillId="0" borderId="0" xfId="1" applyFont="1" applyBorder="1"/>
    <xf numFmtId="10" fontId="2" fillId="0" borderId="0" xfId="0" applyNumberFormat="1" applyFont="1"/>
    <xf numFmtId="10" fontId="0" fillId="2" borderId="0" xfId="0" applyNumberFormat="1" applyFill="1"/>
    <xf numFmtId="10" fontId="0" fillId="0" borderId="0" xfId="0" applyNumberFormat="1"/>
    <xf numFmtId="166" fontId="0" fillId="0" borderId="0" xfId="0" applyNumberFormat="1"/>
    <xf numFmtId="166" fontId="2" fillId="0" borderId="0" xfId="0" applyNumberFormat="1" applyFont="1"/>
    <xf numFmtId="166" fontId="0" fillId="2" borderId="0" xfId="0" applyNumberFormat="1" applyFill="1"/>
    <xf numFmtId="10" fontId="2" fillId="0" borderId="1" xfId="0" applyNumberFormat="1" applyFont="1" applyBorder="1"/>
    <xf numFmtId="10" fontId="0" fillId="0" borderId="2" xfId="0" applyNumberFormat="1" applyBorder="1"/>
    <xf numFmtId="10" fontId="0" fillId="0" borderId="0" xfId="0" quotePrefix="1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A20C_energies" connectionId="2" xr16:uid="{23C68319-8F52-5040-8BD6-497F344644FD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C20C_candidates" connectionId="1" xr16:uid="{E8ECD59F-78E1-9445-8C87-977C7625C967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B18C9-DF91-0443-81E7-3680003DA07F}">
  <dimension ref="A1:G15"/>
  <sheetViews>
    <sheetView workbookViewId="0">
      <selection activeCell="H19" sqref="H19"/>
    </sheetView>
  </sheetViews>
  <sheetFormatPr baseColWidth="10" defaultRowHeight="16" x14ac:dyDescent="0.2"/>
  <cols>
    <col min="2" max="2" width="10.83203125" style="22"/>
  </cols>
  <sheetData>
    <row r="1" spans="1:7" x14ac:dyDescent="0.2">
      <c r="A1" s="2" t="s">
        <v>8</v>
      </c>
      <c r="B1" s="20"/>
      <c r="C1" s="10">
        <v>100</v>
      </c>
      <c r="D1" t="s">
        <v>9</v>
      </c>
    </row>
    <row r="3" spans="1:7" x14ac:dyDescent="0.2">
      <c r="A3" s="11"/>
      <c r="B3" s="26" t="s">
        <v>16</v>
      </c>
      <c r="C3" s="12" t="s">
        <v>4</v>
      </c>
      <c r="D3" s="12" t="s">
        <v>5</v>
      </c>
      <c r="E3" s="12" t="s">
        <v>6</v>
      </c>
      <c r="F3" s="12" t="s">
        <v>7</v>
      </c>
    </row>
    <row r="4" spans="1:7" x14ac:dyDescent="0.2">
      <c r="A4" s="8" t="s">
        <v>10</v>
      </c>
      <c r="B4" s="22">
        <f>MIN(DATA!E$2:E$101)</f>
        <v>1.2999999999999999E-3</v>
      </c>
      <c r="C4" s="8">
        <f>MIN(DATA!F$2:F$101)</f>
        <v>0</v>
      </c>
      <c r="D4" s="8">
        <f>MIN(DATA!G$2:G$101)</f>
        <v>0.52881500000000004</v>
      </c>
      <c r="E4" s="8">
        <f>MIN(DATA!H$2:H$101)</f>
        <v>0</v>
      </c>
      <c r="F4" s="8">
        <f>MIN(DATA!I$2:I$101)</f>
        <v>0</v>
      </c>
    </row>
    <row r="5" spans="1:7" x14ac:dyDescent="0.2">
      <c r="A5" s="8" t="s">
        <v>11</v>
      </c>
      <c r="B5" s="22">
        <f>MAX(DATA!E$2:E$101)</f>
        <v>6.8729999999999999E-2</v>
      </c>
      <c r="C5" s="8">
        <f>MAX(DATA!F$2:F$101)</f>
        <v>0.103015</v>
      </c>
      <c r="D5" s="8">
        <f>MAX(DATA!G$2:G$101)</f>
        <v>1</v>
      </c>
      <c r="E5" s="8">
        <f>MAX(DATA!H$2:H$101)</f>
        <v>1.218961</v>
      </c>
      <c r="F5" s="8">
        <f>MAX(DATA!I$2:I$101)</f>
        <v>0</v>
      </c>
    </row>
    <row r="6" spans="1:7" x14ac:dyDescent="0.2">
      <c r="A6" s="8" t="s">
        <v>12</v>
      </c>
      <c r="B6" s="22">
        <f>AVERAGE(DATA!E$2:E$101)</f>
        <v>1.06243E-2</v>
      </c>
      <c r="C6" s="8">
        <f>AVERAGE(DATA!F$2:F$101)</f>
        <v>4.5076600000000015E-2</v>
      </c>
      <c r="D6" s="8">
        <f>AVERAGE(DATA!G$2:G$101)</f>
        <v>0.78454416000000049</v>
      </c>
      <c r="E6" s="8">
        <f>AVERAGE(DATA!H$2:H$101)</f>
        <v>0.74896172999999999</v>
      </c>
      <c r="F6" s="8" t="e">
        <f>AVERAGE(DATA!I$2:I$101)</f>
        <v>#DIV/0!</v>
      </c>
    </row>
    <row r="7" spans="1:7" x14ac:dyDescent="0.2">
      <c r="A7" s="8" t="s">
        <v>13</v>
      </c>
      <c r="B7" s="22">
        <f>MEDIAN(DATA!E$2:E$101)</f>
        <v>7.8050000000000003E-3</v>
      </c>
      <c r="C7" s="8">
        <f>MEDIAN(DATA!F$2:F$101)</f>
        <v>5.44095E-2</v>
      </c>
      <c r="D7" s="8">
        <f>MEDIAN(DATA!G$2:G$101)</f>
        <v>0.76774349999999991</v>
      </c>
      <c r="E7" s="8">
        <f>MEDIAN(DATA!H$2:H$101)</f>
        <v>0.79361199999999998</v>
      </c>
      <c r="F7" s="8" t="e">
        <f>MEDIAN(DATA!I$2:I$101)</f>
        <v>#NUM!</v>
      </c>
    </row>
    <row r="8" spans="1:7" x14ac:dyDescent="0.2">
      <c r="A8" s="13" t="s">
        <v>14</v>
      </c>
      <c r="B8" s="27">
        <f>STDEV(DATA!E$2:E$101)</f>
        <v>1.0166757998099449E-2</v>
      </c>
      <c r="C8" s="13">
        <f>STDEV(DATA!F$2:F$101)</f>
        <v>3.0111950509974433E-2</v>
      </c>
      <c r="D8" s="13">
        <f>STDEV(DATA!G$2:G$101)</f>
        <v>0.10030292182091133</v>
      </c>
      <c r="E8" s="13">
        <f>STDEV(DATA!H$2:H$101)</f>
        <v>0.2325495182039429</v>
      </c>
      <c r="F8" s="13" t="e">
        <f>STDEV(DATA!I$2:I$101)</f>
        <v>#DIV/0!</v>
      </c>
    </row>
    <row r="9" spans="1:7" x14ac:dyDescent="0.2">
      <c r="A9" s="8"/>
      <c r="C9" s="8"/>
      <c r="D9" s="8"/>
      <c r="E9" s="8"/>
      <c r="F9" s="8"/>
    </row>
    <row r="10" spans="1:7" x14ac:dyDescent="0.2">
      <c r="D10" s="10"/>
    </row>
    <row r="11" spans="1:7" x14ac:dyDescent="0.2">
      <c r="A11" s="14"/>
      <c r="B11" s="28"/>
      <c r="E11" s="15"/>
    </row>
    <row r="12" spans="1:7" x14ac:dyDescent="0.2">
      <c r="A12" s="16"/>
      <c r="B12" s="28"/>
      <c r="E12" s="10"/>
      <c r="F12" s="17"/>
      <c r="G12" t="s">
        <v>15</v>
      </c>
    </row>
    <row r="13" spans="1:7" x14ac:dyDescent="0.2">
      <c r="A13" s="18"/>
      <c r="B13" s="28"/>
      <c r="E13" s="15"/>
      <c r="F13" s="19"/>
    </row>
    <row r="14" spans="1:7" x14ac:dyDescent="0.2">
      <c r="A14" s="18"/>
      <c r="B14" s="28"/>
      <c r="E14" s="15"/>
      <c r="F14" s="19"/>
    </row>
    <row r="15" spans="1:7" x14ac:dyDescent="0.2">
      <c r="A15" s="14"/>
      <c r="B15" s="28"/>
      <c r="F15" s="1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9E283-F11F-BE4E-82D7-D1F9AF3BA95A}">
  <dimension ref="A1:I10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RowHeight="16" x14ac:dyDescent="0.2"/>
  <cols>
    <col min="1" max="1" width="4.1640625" bestFit="1" customWidth="1"/>
    <col min="2" max="2" width="17.1640625" bestFit="1" customWidth="1"/>
    <col min="3" max="3" width="12.6640625" bestFit="1" customWidth="1"/>
    <col min="4" max="4" width="12.6640625" style="23" bestFit="1" customWidth="1"/>
    <col min="5" max="5" width="8" style="22" bestFit="1" customWidth="1"/>
    <col min="6" max="6" width="7.1640625" style="22" bestFit="1" customWidth="1"/>
    <col min="7" max="7" width="8.1640625" style="22" bestFit="1" customWidth="1"/>
    <col min="8" max="8" width="6.6640625" style="9" bestFit="1" customWidth="1"/>
    <col min="9" max="9" width="8.6640625" style="9" bestFit="1" customWidth="1"/>
  </cols>
  <sheetData>
    <row r="1" spans="1:9" x14ac:dyDescent="0.2">
      <c r="A1" s="2" t="s">
        <v>0</v>
      </c>
      <c r="B1" s="3" t="s">
        <v>1</v>
      </c>
      <c r="C1" s="2" t="s">
        <v>2</v>
      </c>
      <c r="D1" s="24" t="s">
        <v>3</v>
      </c>
      <c r="E1" s="20" t="s">
        <v>16</v>
      </c>
      <c r="F1" s="20" t="s">
        <v>4</v>
      </c>
      <c r="G1" s="20" t="s">
        <v>5</v>
      </c>
      <c r="H1" s="4" t="s">
        <v>6</v>
      </c>
      <c r="I1" s="3" t="s">
        <v>7</v>
      </c>
    </row>
    <row r="2" spans="1:9" x14ac:dyDescent="0.2">
      <c r="A2" s="5">
        <v>82</v>
      </c>
      <c r="B2" s="6" t="s">
        <v>17</v>
      </c>
      <c r="C2" s="5" t="b">
        <v>1</v>
      </c>
      <c r="D2" s="25">
        <v>1213816.7826769999</v>
      </c>
      <c r="E2" s="21">
        <v>3.3999999999999998E-3</v>
      </c>
      <c r="F2" s="21">
        <v>0</v>
      </c>
      <c r="G2" s="21">
        <v>1</v>
      </c>
      <c r="H2" s="7">
        <v>0</v>
      </c>
      <c r="I2" s="6" t="s">
        <v>18</v>
      </c>
    </row>
    <row r="3" spans="1:9" x14ac:dyDescent="0.2">
      <c r="A3">
        <v>10</v>
      </c>
      <c r="B3" s="1" t="s">
        <v>19</v>
      </c>
      <c r="C3" t="b">
        <v>0</v>
      </c>
      <c r="D3" s="23">
        <v>1214127.8775470001</v>
      </c>
      <c r="E3" s="22">
        <v>4.0200000000000001E-3</v>
      </c>
      <c r="F3" s="22">
        <v>2.5599999999999999E-4</v>
      </c>
      <c r="G3" s="22">
        <v>0.95365599999999995</v>
      </c>
      <c r="H3" s="9">
        <v>0.29583300000000001</v>
      </c>
      <c r="I3" s="1" t="s">
        <v>20</v>
      </c>
    </row>
    <row r="4" spans="1:9" x14ac:dyDescent="0.2">
      <c r="A4">
        <v>26</v>
      </c>
      <c r="B4" s="1" t="s">
        <v>21</v>
      </c>
      <c r="C4" t="b">
        <v>1</v>
      </c>
      <c r="D4" s="23">
        <v>1214138.9316670001</v>
      </c>
      <c r="E4" s="22">
        <v>5.4200000000000003E-3</v>
      </c>
      <c r="F4" s="22">
        <v>2.6499999999999999E-4</v>
      </c>
      <c r="G4" s="22">
        <v>0.99592899999999995</v>
      </c>
      <c r="H4" s="9">
        <v>3.8589999999999999E-2</v>
      </c>
      <c r="I4" s="1" t="s">
        <v>22</v>
      </c>
    </row>
    <row r="5" spans="1:9" x14ac:dyDescent="0.2">
      <c r="A5">
        <v>30</v>
      </c>
      <c r="B5" s="1" t="s">
        <v>23</v>
      </c>
      <c r="C5" t="b">
        <v>1</v>
      </c>
      <c r="D5" s="23">
        <v>1214239.5432150001</v>
      </c>
      <c r="E5" s="22">
        <v>5.3899999999999998E-3</v>
      </c>
      <c r="F5" s="22">
        <v>3.48E-4</v>
      </c>
      <c r="G5" s="22">
        <v>0.92377500000000001</v>
      </c>
      <c r="H5" s="9">
        <v>0.38766499999999998</v>
      </c>
      <c r="I5" s="1" t="s">
        <v>24</v>
      </c>
    </row>
    <row r="6" spans="1:9" x14ac:dyDescent="0.2">
      <c r="A6">
        <v>42</v>
      </c>
      <c r="B6" s="1" t="s">
        <v>25</v>
      </c>
      <c r="C6" t="b">
        <v>1</v>
      </c>
      <c r="D6" s="23">
        <v>1214799.912401</v>
      </c>
      <c r="E6" s="22">
        <v>1.92E-3</v>
      </c>
      <c r="F6" s="22">
        <v>8.0999999999999996E-4</v>
      </c>
      <c r="G6" s="22">
        <v>0.94535899999999995</v>
      </c>
      <c r="H6" s="9">
        <v>0.32623400000000002</v>
      </c>
      <c r="I6" s="1" t="s">
        <v>26</v>
      </c>
    </row>
    <row r="7" spans="1:9" x14ac:dyDescent="0.2">
      <c r="A7">
        <v>35</v>
      </c>
      <c r="B7" s="1" t="s">
        <v>27</v>
      </c>
      <c r="C7" t="b">
        <v>1</v>
      </c>
      <c r="D7" s="23">
        <v>1215274.520307</v>
      </c>
      <c r="E7" s="22">
        <v>7.5599999999999999E-3</v>
      </c>
      <c r="F7" s="22">
        <v>1.201E-3</v>
      </c>
      <c r="G7" s="22">
        <v>0.93938299999999997</v>
      </c>
      <c r="H7" s="9">
        <v>0.357541</v>
      </c>
      <c r="I7" s="1" t="s">
        <v>28</v>
      </c>
    </row>
    <row r="8" spans="1:9" x14ac:dyDescent="0.2">
      <c r="A8">
        <v>23</v>
      </c>
      <c r="B8" s="1" t="s">
        <v>29</v>
      </c>
      <c r="C8" t="b">
        <v>1</v>
      </c>
      <c r="D8" s="23">
        <v>1217664.625882</v>
      </c>
      <c r="E8" s="22">
        <v>4.28E-3</v>
      </c>
      <c r="F8" s="22">
        <v>3.1700000000000001E-3</v>
      </c>
      <c r="G8" s="22">
        <v>0.92072900000000002</v>
      </c>
      <c r="H8" s="9">
        <v>0.442077</v>
      </c>
      <c r="I8" s="1" t="s">
        <v>30</v>
      </c>
    </row>
    <row r="9" spans="1:9" x14ac:dyDescent="0.2">
      <c r="A9">
        <v>7</v>
      </c>
      <c r="B9" s="1" t="s">
        <v>31</v>
      </c>
      <c r="C9" t="b">
        <v>1</v>
      </c>
      <c r="D9" s="23">
        <v>1218323.0264419999</v>
      </c>
      <c r="E9" s="22">
        <v>2.7799999999999999E-3</v>
      </c>
      <c r="F9" s="22">
        <v>3.712E-3</v>
      </c>
      <c r="G9" s="22">
        <v>0.92944300000000002</v>
      </c>
      <c r="H9" s="9">
        <v>0.40908299999999997</v>
      </c>
      <c r="I9" s="1" t="s">
        <v>32</v>
      </c>
    </row>
    <row r="10" spans="1:9" x14ac:dyDescent="0.2">
      <c r="A10">
        <v>71</v>
      </c>
      <c r="B10" s="1" t="s">
        <v>33</v>
      </c>
      <c r="C10" t="b">
        <v>1</v>
      </c>
      <c r="D10" s="23">
        <v>1219026.9523080001</v>
      </c>
      <c r="E10" s="22">
        <v>6.9899999999999997E-3</v>
      </c>
      <c r="F10" s="22">
        <v>4.2919999999999998E-3</v>
      </c>
      <c r="G10" s="22">
        <v>0.90173400000000004</v>
      </c>
      <c r="H10" s="9">
        <v>0.50849200000000006</v>
      </c>
      <c r="I10" s="1" t="s">
        <v>34</v>
      </c>
    </row>
    <row r="11" spans="1:9" x14ac:dyDescent="0.2">
      <c r="A11">
        <v>21</v>
      </c>
      <c r="B11" s="1" t="s">
        <v>35</v>
      </c>
      <c r="C11" t="b">
        <v>1</v>
      </c>
      <c r="D11" s="23">
        <v>1219082.1525300001</v>
      </c>
      <c r="E11" s="22">
        <v>8.43E-3</v>
      </c>
      <c r="F11" s="22">
        <v>4.3379999999999998E-3</v>
      </c>
      <c r="G11" s="22">
        <v>0.89198299999999997</v>
      </c>
      <c r="H11" s="9">
        <v>0.51199499999999998</v>
      </c>
      <c r="I11" s="1" t="s">
        <v>36</v>
      </c>
    </row>
    <row r="12" spans="1:9" x14ac:dyDescent="0.2">
      <c r="A12">
        <v>39</v>
      </c>
      <c r="B12" s="1" t="s">
        <v>37</v>
      </c>
      <c r="C12" t="b">
        <v>1</v>
      </c>
      <c r="D12" s="23">
        <v>1219920.061794</v>
      </c>
      <c r="E12" s="22">
        <v>1.0019999999999999E-2</v>
      </c>
      <c r="F12" s="22">
        <v>5.0280000000000004E-3</v>
      </c>
      <c r="G12" s="22">
        <v>0.89966800000000002</v>
      </c>
      <c r="H12" s="9">
        <v>0.53451499999999996</v>
      </c>
      <c r="I12" s="1" t="s">
        <v>38</v>
      </c>
    </row>
    <row r="13" spans="1:9" x14ac:dyDescent="0.2">
      <c r="A13">
        <v>31</v>
      </c>
      <c r="B13" s="1" t="s">
        <v>39</v>
      </c>
      <c r="C13" t="b">
        <v>1</v>
      </c>
      <c r="D13" s="23">
        <v>1220172.1887729999</v>
      </c>
      <c r="E13" s="22">
        <v>2.3400000000000001E-3</v>
      </c>
      <c r="F13" s="22">
        <v>5.2360000000000002E-3</v>
      </c>
      <c r="G13" s="22">
        <v>0.89651099999999995</v>
      </c>
      <c r="H13" s="9">
        <v>0.547983</v>
      </c>
      <c r="I13" s="1" t="s">
        <v>40</v>
      </c>
    </row>
    <row r="14" spans="1:9" x14ac:dyDescent="0.2">
      <c r="A14">
        <v>84</v>
      </c>
      <c r="B14" s="1" t="s">
        <v>41</v>
      </c>
      <c r="C14" t="b">
        <v>1</v>
      </c>
      <c r="D14" s="23">
        <v>1220511.8811649999</v>
      </c>
      <c r="E14" s="22">
        <v>4.64E-3</v>
      </c>
      <c r="F14" s="22">
        <v>5.5160000000000001E-3</v>
      </c>
      <c r="G14" s="22">
        <v>0.920377</v>
      </c>
      <c r="H14" s="9">
        <v>0.43391099999999999</v>
      </c>
      <c r="I14" s="1" t="s">
        <v>42</v>
      </c>
    </row>
    <row r="15" spans="1:9" x14ac:dyDescent="0.2">
      <c r="A15">
        <v>15</v>
      </c>
      <c r="B15" s="1" t="s">
        <v>43</v>
      </c>
      <c r="C15" t="b">
        <v>1</v>
      </c>
      <c r="D15" s="23">
        <v>1221905.399029</v>
      </c>
      <c r="E15" s="22">
        <v>1.091E-2</v>
      </c>
      <c r="F15" s="22">
        <v>6.6639999999999998E-3</v>
      </c>
      <c r="G15" s="22">
        <v>0.88903600000000005</v>
      </c>
      <c r="H15" s="9">
        <v>0.55463799999999996</v>
      </c>
      <c r="I15" s="1" t="s">
        <v>44</v>
      </c>
    </row>
    <row r="16" spans="1:9" x14ac:dyDescent="0.2">
      <c r="A16">
        <v>91</v>
      </c>
      <c r="B16" s="1" t="s">
        <v>45</v>
      </c>
      <c r="C16" t="b">
        <v>1</v>
      </c>
      <c r="D16" s="23">
        <v>1221969.904048</v>
      </c>
      <c r="E16" s="22">
        <v>1.2999999999999999E-3</v>
      </c>
      <c r="F16" s="22">
        <v>6.7169999999999999E-3</v>
      </c>
      <c r="G16" s="22">
        <v>0.92039599999999999</v>
      </c>
      <c r="H16" s="9">
        <v>0.41167199999999998</v>
      </c>
      <c r="I16" s="1" t="s">
        <v>46</v>
      </c>
    </row>
    <row r="17" spans="1:9" x14ac:dyDescent="0.2">
      <c r="A17">
        <v>3</v>
      </c>
      <c r="B17" s="1" t="s">
        <v>47</v>
      </c>
      <c r="C17" t="b">
        <v>1</v>
      </c>
      <c r="D17" s="23">
        <v>1222783.349616</v>
      </c>
      <c r="E17" s="22">
        <v>5.7299999999999999E-3</v>
      </c>
      <c r="F17" s="22">
        <v>7.3870000000000003E-3</v>
      </c>
      <c r="G17" s="22">
        <v>0.90410299999999999</v>
      </c>
      <c r="H17" s="9">
        <v>0.51673400000000003</v>
      </c>
      <c r="I17" s="1" t="s">
        <v>48</v>
      </c>
    </row>
    <row r="18" spans="1:9" x14ac:dyDescent="0.2">
      <c r="A18">
        <v>65</v>
      </c>
      <c r="B18" s="1" t="s">
        <v>49</v>
      </c>
      <c r="C18" t="b">
        <v>1</v>
      </c>
      <c r="D18" s="23">
        <v>1223356.019111</v>
      </c>
      <c r="E18" s="22">
        <v>5.6899999999999997E-3</v>
      </c>
      <c r="F18" s="22">
        <v>7.8589999999999997E-3</v>
      </c>
      <c r="G18" s="22">
        <v>0.90473300000000001</v>
      </c>
      <c r="H18" s="9">
        <v>0.505131</v>
      </c>
      <c r="I18" s="1" t="s">
        <v>50</v>
      </c>
    </row>
    <row r="19" spans="1:9" x14ac:dyDescent="0.2">
      <c r="A19">
        <v>68</v>
      </c>
      <c r="B19" s="1" t="s">
        <v>51</v>
      </c>
      <c r="C19" t="b">
        <v>1</v>
      </c>
      <c r="D19" s="23">
        <v>1223551.5642560001</v>
      </c>
      <c r="E19" s="22">
        <v>2.7399999999999998E-3</v>
      </c>
      <c r="F19" s="22">
        <v>8.0199999999999994E-3</v>
      </c>
      <c r="G19" s="22">
        <v>0.89836300000000002</v>
      </c>
      <c r="H19" s="9">
        <v>0.45821800000000001</v>
      </c>
      <c r="I19" s="1" t="s">
        <v>52</v>
      </c>
    </row>
    <row r="20" spans="1:9" x14ac:dyDescent="0.2">
      <c r="A20">
        <v>34</v>
      </c>
      <c r="B20" s="1" t="s">
        <v>53</v>
      </c>
      <c r="C20" t="b">
        <v>1</v>
      </c>
      <c r="D20" s="23">
        <v>1223844.181787</v>
      </c>
      <c r="E20" s="22">
        <v>8.3800000000000003E-3</v>
      </c>
      <c r="F20" s="22">
        <v>8.2609999999999992E-3</v>
      </c>
      <c r="G20" s="22">
        <v>0.90061999999999998</v>
      </c>
      <c r="H20" s="9">
        <v>0.51914400000000005</v>
      </c>
      <c r="I20" s="1" t="s">
        <v>54</v>
      </c>
    </row>
    <row r="21" spans="1:9" x14ac:dyDescent="0.2">
      <c r="A21">
        <v>61</v>
      </c>
      <c r="B21" s="1" t="s">
        <v>55</v>
      </c>
      <c r="C21" t="b">
        <v>1</v>
      </c>
      <c r="D21" s="23">
        <v>1223967.936426</v>
      </c>
      <c r="E21" s="22">
        <v>7.7499999999999999E-3</v>
      </c>
      <c r="F21" s="22">
        <v>8.3630000000000006E-3</v>
      </c>
      <c r="G21" s="22">
        <v>0.88973199999999997</v>
      </c>
      <c r="H21" s="9">
        <v>0.50133700000000003</v>
      </c>
      <c r="I21" s="1" t="s">
        <v>56</v>
      </c>
    </row>
    <row r="22" spans="1:9" x14ac:dyDescent="0.2">
      <c r="A22">
        <v>22</v>
      </c>
      <c r="B22" s="1" t="s">
        <v>57</v>
      </c>
      <c r="C22" t="b">
        <v>1</v>
      </c>
      <c r="D22" s="23">
        <v>1224643.8868199999</v>
      </c>
      <c r="E22" s="22">
        <v>3.7299999999999998E-3</v>
      </c>
      <c r="F22" s="22">
        <v>8.9200000000000008E-3</v>
      </c>
      <c r="G22" s="22">
        <v>0.89417599999999997</v>
      </c>
      <c r="H22" s="9">
        <v>0.53683899999999996</v>
      </c>
      <c r="I22" s="1" t="s">
        <v>58</v>
      </c>
    </row>
    <row r="23" spans="1:9" x14ac:dyDescent="0.2">
      <c r="A23">
        <v>32</v>
      </c>
      <c r="B23" s="1" t="s">
        <v>59</v>
      </c>
      <c r="C23" t="b">
        <v>1</v>
      </c>
      <c r="D23" s="23">
        <v>1225197.4585470001</v>
      </c>
      <c r="E23" s="22">
        <v>1.098E-2</v>
      </c>
      <c r="F23" s="22">
        <v>9.3760000000000007E-3</v>
      </c>
      <c r="G23" s="22">
        <v>0.89258199999999999</v>
      </c>
      <c r="H23" s="9">
        <v>0.55275200000000002</v>
      </c>
      <c r="I23" s="1" t="s">
        <v>60</v>
      </c>
    </row>
    <row r="24" spans="1:9" x14ac:dyDescent="0.2">
      <c r="A24">
        <v>99</v>
      </c>
      <c r="B24" s="1" t="s">
        <v>61</v>
      </c>
      <c r="C24" t="b">
        <v>1</v>
      </c>
      <c r="D24" s="23">
        <v>1226022.5903640001</v>
      </c>
      <c r="E24" s="22">
        <v>1.9499999999999999E-3</v>
      </c>
      <c r="F24" s="22">
        <v>1.0056000000000001E-2</v>
      </c>
      <c r="G24" s="22">
        <v>0.87799799999999995</v>
      </c>
      <c r="H24" s="9">
        <v>0.59318300000000002</v>
      </c>
      <c r="I24" s="1" t="s">
        <v>62</v>
      </c>
    </row>
    <row r="25" spans="1:9" x14ac:dyDescent="0.2">
      <c r="A25">
        <v>40</v>
      </c>
      <c r="B25" s="1" t="s">
        <v>63</v>
      </c>
      <c r="C25" t="b">
        <v>1</v>
      </c>
      <c r="D25" s="23">
        <v>1226312.2336909999</v>
      </c>
      <c r="E25" s="22">
        <v>4.5999999999999999E-3</v>
      </c>
      <c r="F25" s="22">
        <v>1.0293999999999999E-2</v>
      </c>
      <c r="G25" s="22">
        <v>0.901922</v>
      </c>
      <c r="H25" s="9">
        <v>0.47836400000000001</v>
      </c>
      <c r="I25" s="1" t="s">
        <v>64</v>
      </c>
    </row>
    <row r="26" spans="1:9" x14ac:dyDescent="0.2">
      <c r="A26">
        <v>54</v>
      </c>
      <c r="B26" s="1" t="s">
        <v>65</v>
      </c>
      <c r="C26" t="b">
        <v>1</v>
      </c>
      <c r="D26" s="23">
        <v>1226974.7768689999</v>
      </c>
      <c r="E26" s="22">
        <v>5.5100000000000001E-3</v>
      </c>
      <c r="F26" s="22">
        <v>1.0840000000000001E-2</v>
      </c>
      <c r="G26" s="22">
        <v>0.86008099999999998</v>
      </c>
      <c r="H26" s="9">
        <v>0.64812199999999998</v>
      </c>
      <c r="I26" s="1" t="s">
        <v>66</v>
      </c>
    </row>
    <row r="27" spans="1:9" x14ac:dyDescent="0.2">
      <c r="A27">
        <v>64</v>
      </c>
      <c r="B27" s="1" t="s">
        <v>67</v>
      </c>
      <c r="C27" t="b">
        <v>1</v>
      </c>
      <c r="D27" s="23">
        <v>1227126.570358</v>
      </c>
      <c r="E27" s="22">
        <v>2.1099999999999999E-3</v>
      </c>
      <c r="F27" s="22">
        <v>1.0965000000000001E-2</v>
      </c>
      <c r="G27" s="22">
        <v>0.89092899999999997</v>
      </c>
      <c r="H27" s="9">
        <v>0.56002200000000002</v>
      </c>
      <c r="I27" s="1" t="s">
        <v>68</v>
      </c>
    </row>
    <row r="28" spans="1:9" x14ac:dyDescent="0.2">
      <c r="A28">
        <v>16</v>
      </c>
      <c r="B28" s="1" t="s">
        <v>69</v>
      </c>
      <c r="C28" t="b">
        <v>1</v>
      </c>
      <c r="D28" s="23">
        <v>1227716.611612</v>
      </c>
      <c r="E28" s="22">
        <v>3.3700000000000002E-3</v>
      </c>
      <c r="F28" s="22">
        <v>1.1450999999999999E-2</v>
      </c>
      <c r="G28" s="22">
        <v>0.89375599999999999</v>
      </c>
      <c r="H28" s="9">
        <v>0.51761100000000004</v>
      </c>
      <c r="I28" s="1" t="s">
        <v>70</v>
      </c>
    </row>
    <row r="29" spans="1:9" x14ac:dyDescent="0.2">
      <c r="A29">
        <v>81</v>
      </c>
      <c r="B29" s="1" t="s">
        <v>71</v>
      </c>
      <c r="C29" t="b">
        <v>0</v>
      </c>
      <c r="D29" s="23">
        <v>1232012.2593739999</v>
      </c>
      <c r="E29" s="22">
        <v>8.2699999999999996E-3</v>
      </c>
      <c r="F29" s="22">
        <v>1.499E-2</v>
      </c>
      <c r="G29" s="22">
        <v>0.87451199999999996</v>
      </c>
      <c r="H29" s="9">
        <v>0.57406599999999997</v>
      </c>
      <c r="I29" s="1" t="s">
        <v>72</v>
      </c>
    </row>
    <row r="30" spans="1:9" x14ac:dyDescent="0.2">
      <c r="A30">
        <v>57</v>
      </c>
      <c r="B30" s="1" t="s">
        <v>73</v>
      </c>
      <c r="C30" t="b">
        <v>1</v>
      </c>
      <c r="D30" s="23">
        <v>1232263.554853</v>
      </c>
      <c r="E30" s="22">
        <v>2.2399999999999998E-3</v>
      </c>
      <c r="F30" s="22">
        <v>1.5197E-2</v>
      </c>
      <c r="G30" s="22">
        <v>0.85641</v>
      </c>
      <c r="H30" s="9">
        <v>0.66208800000000001</v>
      </c>
      <c r="I30" s="1" t="s">
        <v>74</v>
      </c>
    </row>
    <row r="31" spans="1:9" x14ac:dyDescent="0.2">
      <c r="A31">
        <v>74</v>
      </c>
      <c r="B31" s="1" t="s">
        <v>75</v>
      </c>
      <c r="C31" t="b">
        <v>1</v>
      </c>
      <c r="D31" s="23">
        <v>1233214.0141799999</v>
      </c>
      <c r="E31" s="22">
        <v>6.1399999999999996E-3</v>
      </c>
      <c r="F31" s="22">
        <v>1.5980000000000001E-2</v>
      </c>
      <c r="G31" s="22">
        <v>0.87094800000000006</v>
      </c>
      <c r="H31" s="9">
        <v>0.637436</v>
      </c>
      <c r="I31" s="1" t="s">
        <v>76</v>
      </c>
    </row>
    <row r="32" spans="1:9" x14ac:dyDescent="0.2">
      <c r="A32">
        <v>94</v>
      </c>
      <c r="B32" s="1" t="s">
        <v>77</v>
      </c>
      <c r="C32" t="b">
        <v>1</v>
      </c>
      <c r="D32" s="23">
        <v>1233317.6623249999</v>
      </c>
      <c r="E32" s="22">
        <v>2.97E-3</v>
      </c>
      <c r="F32" s="22">
        <v>1.6066E-2</v>
      </c>
      <c r="G32" s="22">
        <v>0.86331500000000005</v>
      </c>
      <c r="H32" s="9">
        <v>0.61504199999999998</v>
      </c>
      <c r="I32" s="1" t="s">
        <v>78</v>
      </c>
    </row>
    <row r="33" spans="1:9" x14ac:dyDescent="0.2">
      <c r="A33">
        <v>100</v>
      </c>
      <c r="B33" s="1" t="s">
        <v>79</v>
      </c>
      <c r="C33" t="b">
        <v>1</v>
      </c>
      <c r="D33" s="23">
        <v>1240229.5354500001</v>
      </c>
      <c r="E33" s="22">
        <v>2.8900000000000002E-3</v>
      </c>
      <c r="F33" s="22">
        <v>2.1760000000000002E-2</v>
      </c>
      <c r="G33" s="22">
        <v>0.82031900000000002</v>
      </c>
      <c r="H33" s="9">
        <v>0.70337400000000005</v>
      </c>
      <c r="I33" s="1" t="s">
        <v>80</v>
      </c>
    </row>
    <row r="34" spans="1:9" x14ac:dyDescent="0.2">
      <c r="A34">
        <v>50</v>
      </c>
      <c r="B34" s="1" t="s">
        <v>81</v>
      </c>
      <c r="C34" t="b">
        <v>1</v>
      </c>
      <c r="D34" s="23">
        <v>1242164.5759610001</v>
      </c>
      <c r="E34" s="22">
        <v>3.5500000000000002E-3</v>
      </c>
      <c r="F34" s="22">
        <v>2.3354E-2</v>
      </c>
      <c r="G34" s="22">
        <v>0.78469</v>
      </c>
      <c r="H34" s="9">
        <v>0.68938200000000005</v>
      </c>
      <c r="I34" s="1" t="s">
        <v>82</v>
      </c>
    </row>
    <row r="35" spans="1:9" x14ac:dyDescent="0.2">
      <c r="A35">
        <v>76</v>
      </c>
      <c r="B35" s="1" t="s">
        <v>83</v>
      </c>
      <c r="C35" t="b">
        <v>1</v>
      </c>
      <c r="D35" s="23">
        <v>1245802.0389099999</v>
      </c>
      <c r="E35" s="22">
        <v>6.8900000000000003E-3</v>
      </c>
      <c r="F35" s="22">
        <v>2.6350999999999999E-2</v>
      </c>
      <c r="G35" s="22">
        <v>0.85180100000000003</v>
      </c>
      <c r="H35" s="9">
        <v>0.65791599999999995</v>
      </c>
      <c r="I35" s="1" t="s">
        <v>84</v>
      </c>
    </row>
    <row r="36" spans="1:9" x14ac:dyDescent="0.2">
      <c r="A36">
        <v>53</v>
      </c>
      <c r="B36" s="1" t="s">
        <v>85</v>
      </c>
      <c r="C36" t="b">
        <v>1</v>
      </c>
      <c r="D36" s="23">
        <v>1248401.129002</v>
      </c>
      <c r="E36" s="22">
        <v>4.96E-3</v>
      </c>
      <c r="F36" s="22">
        <v>2.8492E-2</v>
      </c>
      <c r="G36" s="22">
        <v>0.84372199999999997</v>
      </c>
      <c r="H36" s="9">
        <v>0.66875300000000004</v>
      </c>
      <c r="I36" s="1" t="s">
        <v>86</v>
      </c>
    </row>
    <row r="37" spans="1:9" x14ac:dyDescent="0.2">
      <c r="A37">
        <v>45</v>
      </c>
      <c r="B37" s="1" t="s">
        <v>87</v>
      </c>
      <c r="C37" t="b">
        <v>1</v>
      </c>
      <c r="D37" s="23">
        <v>1250759.2565880001</v>
      </c>
      <c r="E37" s="22">
        <v>3.48E-3</v>
      </c>
      <c r="F37" s="22">
        <v>3.0435E-2</v>
      </c>
      <c r="G37" s="22">
        <v>0.71596099999999996</v>
      </c>
      <c r="H37" s="9">
        <v>0.82429600000000003</v>
      </c>
      <c r="I37" s="1" t="s">
        <v>88</v>
      </c>
    </row>
    <row r="38" spans="1:9" x14ac:dyDescent="0.2">
      <c r="A38">
        <v>80</v>
      </c>
      <c r="B38" s="1" t="s">
        <v>89</v>
      </c>
      <c r="C38" t="b">
        <v>1</v>
      </c>
      <c r="D38" s="23">
        <v>1250810.891453</v>
      </c>
      <c r="E38" s="22">
        <v>8.09E-3</v>
      </c>
      <c r="F38" s="22">
        <v>3.0478000000000002E-2</v>
      </c>
      <c r="G38" s="22">
        <v>0.83496999999999999</v>
      </c>
      <c r="H38" s="9">
        <v>0.69989699999999999</v>
      </c>
      <c r="I38" s="1" t="s">
        <v>90</v>
      </c>
    </row>
    <row r="39" spans="1:9" x14ac:dyDescent="0.2">
      <c r="A39">
        <v>20</v>
      </c>
      <c r="B39" s="1" t="s">
        <v>91</v>
      </c>
      <c r="C39" t="b">
        <v>1</v>
      </c>
      <c r="D39" s="23">
        <v>1251866.2967709999</v>
      </c>
      <c r="E39" s="22">
        <v>7.1000000000000004E-3</v>
      </c>
      <c r="F39" s="22">
        <v>3.1347E-2</v>
      </c>
      <c r="G39" s="22">
        <v>0.84103899999999998</v>
      </c>
      <c r="H39" s="9">
        <v>0.66531399999999996</v>
      </c>
      <c r="I39" s="1" t="s">
        <v>92</v>
      </c>
    </row>
    <row r="40" spans="1:9" x14ac:dyDescent="0.2">
      <c r="A40">
        <v>14</v>
      </c>
      <c r="B40" s="1" t="s">
        <v>93</v>
      </c>
      <c r="C40" t="b">
        <v>1</v>
      </c>
      <c r="D40" s="23">
        <v>1255440.086815</v>
      </c>
      <c r="E40" s="22">
        <v>6.43E-3</v>
      </c>
      <c r="F40" s="22">
        <v>3.4291000000000002E-2</v>
      </c>
      <c r="G40" s="22">
        <v>0.81586499999999995</v>
      </c>
      <c r="H40" s="9">
        <v>0.78319399999999995</v>
      </c>
      <c r="I40" s="1" t="s">
        <v>94</v>
      </c>
    </row>
    <row r="41" spans="1:9" x14ac:dyDescent="0.2">
      <c r="A41">
        <v>98</v>
      </c>
      <c r="B41" s="1" t="s">
        <v>95</v>
      </c>
      <c r="C41" t="b">
        <v>1</v>
      </c>
      <c r="D41" s="23">
        <v>1255949.345673</v>
      </c>
      <c r="E41" s="22">
        <v>8.5500000000000003E-3</v>
      </c>
      <c r="F41" s="22">
        <v>3.4710999999999999E-2</v>
      </c>
      <c r="G41" s="22">
        <v>0.79941300000000004</v>
      </c>
      <c r="H41" s="9">
        <v>0.78679200000000005</v>
      </c>
      <c r="I41" s="1" t="s">
        <v>96</v>
      </c>
    </row>
    <row r="42" spans="1:9" x14ac:dyDescent="0.2">
      <c r="A42">
        <v>52</v>
      </c>
      <c r="B42" s="1" t="s">
        <v>97</v>
      </c>
      <c r="C42" t="b">
        <v>1</v>
      </c>
      <c r="D42" s="23">
        <v>1259982.2794079999</v>
      </c>
      <c r="E42" s="22">
        <v>2.64E-3</v>
      </c>
      <c r="F42" s="22">
        <v>3.8032999999999997E-2</v>
      </c>
      <c r="G42" s="22">
        <v>0.81582100000000002</v>
      </c>
      <c r="H42" s="9">
        <v>0.78598000000000001</v>
      </c>
      <c r="I42" s="1" t="s">
        <v>98</v>
      </c>
    </row>
    <row r="43" spans="1:9" x14ac:dyDescent="0.2">
      <c r="A43">
        <v>19</v>
      </c>
      <c r="B43" s="1" t="s">
        <v>99</v>
      </c>
      <c r="C43" t="b">
        <v>1</v>
      </c>
      <c r="D43" s="23">
        <v>1261137.483953</v>
      </c>
      <c r="E43" s="22">
        <v>2.7100000000000002E-3</v>
      </c>
      <c r="F43" s="22">
        <v>3.8984999999999999E-2</v>
      </c>
      <c r="G43" s="22">
        <v>0.79388499999999995</v>
      </c>
      <c r="H43" s="9">
        <v>0.73663999999999996</v>
      </c>
      <c r="I43" s="1" t="s">
        <v>100</v>
      </c>
    </row>
    <row r="44" spans="1:9" x14ac:dyDescent="0.2">
      <c r="A44">
        <v>62</v>
      </c>
      <c r="B44" s="1" t="s">
        <v>101</v>
      </c>
      <c r="C44" t="b">
        <v>1</v>
      </c>
      <c r="D44" s="23">
        <v>1263839.079904</v>
      </c>
      <c r="E44" s="22">
        <v>5.5100000000000001E-3</v>
      </c>
      <c r="F44" s="22">
        <v>4.1210999999999998E-2</v>
      </c>
      <c r="G44" s="22">
        <v>0.80941700000000005</v>
      </c>
      <c r="H44" s="9">
        <v>0.80399900000000002</v>
      </c>
      <c r="I44" s="1" t="s">
        <v>102</v>
      </c>
    </row>
    <row r="45" spans="1:9" x14ac:dyDescent="0.2">
      <c r="A45">
        <v>47</v>
      </c>
      <c r="B45" s="1" t="s">
        <v>103</v>
      </c>
      <c r="C45" t="b">
        <v>1</v>
      </c>
      <c r="D45" s="23">
        <v>1272632.3480420001</v>
      </c>
      <c r="E45" s="22">
        <v>7.11E-3</v>
      </c>
      <c r="F45" s="22">
        <v>4.8454999999999998E-2</v>
      </c>
      <c r="G45" s="22">
        <v>0.76165899999999997</v>
      </c>
      <c r="H45" s="9">
        <v>0.823461</v>
      </c>
      <c r="I45" s="1" t="s">
        <v>104</v>
      </c>
    </row>
    <row r="46" spans="1:9" x14ac:dyDescent="0.2">
      <c r="A46">
        <v>38</v>
      </c>
      <c r="B46" s="1" t="s">
        <v>105</v>
      </c>
      <c r="C46" t="b">
        <v>1</v>
      </c>
      <c r="D46" s="23">
        <v>1273194.259944</v>
      </c>
      <c r="E46" s="22">
        <v>7.8600000000000007E-3</v>
      </c>
      <c r="F46" s="22">
        <v>4.8918000000000003E-2</v>
      </c>
      <c r="G46" s="22">
        <v>0.77507400000000004</v>
      </c>
      <c r="H46" s="9">
        <v>0.81889699999999999</v>
      </c>
      <c r="I46" s="1" t="s">
        <v>106</v>
      </c>
    </row>
    <row r="47" spans="1:9" x14ac:dyDescent="0.2">
      <c r="A47">
        <v>58</v>
      </c>
      <c r="B47" s="1" t="s">
        <v>107</v>
      </c>
      <c r="C47" t="b">
        <v>1</v>
      </c>
      <c r="D47" s="23">
        <v>1273624.518707</v>
      </c>
      <c r="E47" s="22">
        <v>8.1399999999999997E-3</v>
      </c>
      <c r="F47" s="22">
        <v>4.9272000000000003E-2</v>
      </c>
      <c r="G47" s="22">
        <v>0.77015500000000003</v>
      </c>
      <c r="H47" s="9">
        <v>0.80043200000000003</v>
      </c>
      <c r="I47" s="1" t="s">
        <v>108</v>
      </c>
    </row>
    <row r="48" spans="1:9" x14ac:dyDescent="0.2">
      <c r="A48">
        <v>8</v>
      </c>
      <c r="B48" s="1" t="s">
        <v>109</v>
      </c>
      <c r="C48" t="b">
        <v>1</v>
      </c>
      <c r="D48" s="23">
        <v>1274443.0859139999</v>
      </c>
      <c r="E48" s="22">
        <v>4.3200000000000001E-3</v>
      </c>
      <c r="F48" s="22">
        <v>4.9946999999999998E-2</v>
      </c>
      <c r="G48" s="22">
        <v>0.79325800000000002</v>
      </c>
      <c r="H48" s="9">
        <v>0.72601300000000002</v>
      </c>
      <c r="I48" s="1" t="s">
        <v>110</v>
      </c>
    </row>
    <row r="49" spans="1:9" x14ac:dyDescent="0.2">
      <c r="A49">
        <v>37</v>
      </c>
      <c r="B49" s="1" t="s">
        <v>111</v>
      </c>
      <c r="C49" t="b">
        <v>1</v>
      </c>
      <c r="D49" s="23">
        <v>1274614.2637120001</v>
      </c>
      <c r="E49" s="22">
        <v>5.8599999999999998E-3</v>
      </c>
      <c r="F49" s="22">
        <v>5.0088000000000001E-2</v>
      </c>
      <c r="G49" s="22">
        <v>0.79418500000000003</v>
      </c>
      <c r="H49" s="9">
        <v>0.76781699999999997</v>
      </c>
      <c r="I49" s="1" t="s">
        <v>112</v>
      </c>
    </row>
    <row r="50" spans="1:9" x14ac:dyDescent="0.2">
      <c r="A50">
        <v>55</v>
      </c>
      <c r="B50" s="1" t="s">
        <v>113</v>
      </c>
      <c r="C50" t="b">
        <v>1</v>
      </c>
      <c r="D50" s="23">
        <v>1277332.7056130001</v>
      </c>
      <c r="E50" s="22">
        <v>7.3400000000000002E-3</v>
      </c>
      <c r="F50" s="22">
        <v>5.2326999999999999E-2</v>
      </c>
      <c r="G50" s="22">
        <v>0.73625399999999996</v>
      </c>
      <c r="H50" s="9">
        <v>0.88861100000000004</v>
      </c>
      <c r="I50" s="1" t="s">
        <v>114</v>
      </c>
    </row>
    <row r="51" spans="1:9" x14ac:dyDescent="0.2">
      <c r="A51">
        <v>1</v>
      </c>
      <c r="B51" s="1" t="s">
        <v>115</v>
      </c>
      <c r="C51" t="b">
        <v>1</v>
      </c>
      <c r="D51" s="23">
        <v>1279509.720062</v>
      </c>
      <c r="E51" s="22">
        <v>1.4749999999999999E-2</v>
      </c>
      <c r="F51" s="22">
        <v>5.4121000000000002E-2</v>
      </c>
      <c r="G51" s="22">
        <v>0.78452299999999997</v>
      </c>
      <c r="H51" s="9">
        <v>0.70772199999999996</v>
      </c>
      <c r="I51" s="1" t="s">
        <v>116</v>
      </c>
    </row>
    <row r="52" spans="1:9" x14ac:dyDescent="0.2">
      <c r="A52">
        <v>69</v>
      </c>
      <c r="B52" s="1" t="s">
        <v>117</v>
      </c>
      <c r="C52" t="b">
        <v>1</v>
      </c>
      <c r="D52" s="23">
        <v>1280210.529817</v>
      </c>
      <c r="E52" s="22">
        <v>1.2959999999999999E-2</v>
      </c>
      <c r="F52" s="22">
        <v>5.4697999999999997E-2</v>
      </c>
      <c r="G52" s="22">
        <v>0.76071599999999995</v>
      </c>
      <c r="H52" s="9">
        <v>0.83880900000000003</v>
      </c>
      <c r="I52" s="1" t="s">
        <v>118</v>
      </c>
    </row>
    <row r="53" spans="1:9" x14ac:dyDescent="0.2">
      <c r="A53">
        <v>75</v>
      </c>
      <c r="B53" s="1" t="s">
        <v>119</v>
      </c>
      <c r="C53" t="b">
        <v>1</v>
      </c>
      <c r="D53" s="23">
        <v>1280259.992598</v>
      </c>
      <c r="E53" s="22">
        <v>7.1500000000000001E-3</v>
      </c>
      <c r="F53" s="22">
        <v>5.4739000000000003E-2</v>
      </c>
      <c r="G53" s="22">
        <v>0.76185000000000003</v>
      </c>
      <c r="H53" s="9">
        <v>0.91791699999999998</v>
      </c>
      <c r="I53" s="1" t="s">
        <v>120</v>
      </c>
    </row>
    <row r="54" spans="1:9" x14ac:dyDescent="0.2">
      <c r="A54">
        <v>60</v>
      </c>
      <c r="B54" s="1" t="s">
        <v>121</v>
      </c>
      <c r="C54" t="b">
        <v>1</v>
      </c>
      <c r="D54" s="23">
        <v>1280793.1167240001</v>
      </c>
      <c r="E54" s="22">
        <v>8.09E-3</v>
      </c>
      <c r="F54" s="22">
        <v>5.5177999999999998E-2</v>
      </c>
      <c r="G54" s="22">
        <v>0.76714099999999996</v>
      </c>
      <c r="H54" s="9">
        <v>0.80401699999999998</v>
      </c>
      <c r="I54" s="1" t="s">
        <v>122</v>
      </c>
    </row>
    <row r="55" spans="1:9" x14ac:dyDescent="0.2">
      <c r="A55">
        <v>66</v>
      </c>
      <c r="B55" s="1" t="s">
        <v>123</v>
      </c>
      <c r="C55" t="b">
        <v>1</v>
      </c>
      <c r="D55" s="23">
        <v>1282151.960623</v>
      </c>
      <c r="E55" s="22">
        <v>2.0250000000000001E-2</v>
      </c>
      <c r="F55" s="22">
        <v>5.6298000000000001E-2</v>
      </c>
      <c r="G55" s="22">
        <v>0.77959000000000001</v>
      </c>
      <c r="H55" s="9">
        <v>0.68849400000000005</v>
      </c>
      <c r="I55" s="1" t="s">
        <v>124</v>
      </c>
    </row>
    <row r="56" spans="1:9" x14ac:dyDescent="0.2">
      <c r="A56">
        <v>44</v>
      </c>
      <c r="B56" s="1" t="s">
        <v>125</v>
      </c>
      <c r="C56" t="b">
        <v>1</v>
      </c>
      <c r="D56" s="23">
        <v>1282301.3509480001</v>
      </c>
      <c r="E56" s="22">
        <v>7.6800000000000002E-3</v>
      </c>
      <c r="F56" s="22">
        <v>5.6420999999999999E-2</v>
      </c>
      <c r="G56" s="22">
        <v>0.71531</v>
      </c>
      <c r="H56" s="9">
        <v>0.97721100000000005</v>
      </c>
      <c r="I56" s="1" t="s">
        <v>126</v>
      </c>
    </row>
    <row r="57" spans="1:9" x14ac:dyDescent="0.2">
      <c r="A57">
        <v>46</v>
      </c>
      <c r="B57" s="1" t="s">
        <v>127</v>
      </c>
      <c r="C57" t="b">
        <v>1</v>
      </c>
      <c r="D57" s="23">
        <v>1282823.841583</v>
      </c>
      <c r="E57" s="22">
        <v>1.882E-2</v>
      </c>
      <c r="F57" s="22">
        <v>5.6850999999999999E-2</v>
      </c>
      <c r="G57" s="22">
        <v>0.75790299999999999</v>
      </c>
      <c r="H57" s="9">
        <v>0.82704999999999995</v>
      </c>
      <c r="I57" s="1" t="s">
        <v>128</v>
      </c>
    </row>
    <row r="58" spans="1:9" x14ac:dyDescent="0.2">
      <c r="A58">
        <v>2</v>
      </c>
      <c r="B58" s="1" t="s">
        <v>129</v>
      </c>
      <c r="C58" t="b">
        <v>1</v>
      </c>
      <c r="D58" s="23">
        <v>1283148.2554240001</v>
      </c>
      <c r="E58" s="22">
        <v>3.3829999999999999E-2</v>
      </c>
      <c r="F58" s="22">
        <v>5.7119000000000003E-2</v>
      </c>
      <c r="G58" s="22">
        <v>0.77842900000000004</v>
      </c>
      <c r="H58" s="9">
        <v>0.68909500000000001</v>
      </c>
      <c r="I58" s="1" t="s">
        <v>130</v>
      </c>
    </row>
    <row r="59" spans="1:9" x14ac:dyDescent="0.2">
      <c r="A59">
        <v>89</v>
      </c>
      <c r="B59" s="1" t="s">
        <v>131</v>
      </c>
      <c r="C59" t="b">
        <v>1</v>
      </c>
      <c r="D59" s="23">
        <v>1283837.8141580001</v>
      </c>
      <c r="E59" s="22">
        <v>1.882E-2</v>
      </c>
      <c r="F59" s="22">
        <v>5.7687000000000002E-2</v>
      </c>
      <c r="G59" s="22">
        <v>0.75192800000000004</v>
      </c>
      <c r="H59" s="9">
        <v>0.84540899999999997</v>
      </c>
      <c r="I59" s="1" t="s">
        <v>132</v>
      </c>
    </row>
    <row r="60" spans="1:9" x14ac:dyDescent="0.2">
      <c r="A60">
        <v>90</v>
      </c>
      <c r="B60" s="1" t="s">
        <v>133</v>
      </c>
      <c r="C60" t="b">
        <v>1</v>
      </c>
      <c r="D60" s="23">
        <v>1284360.424965</v>
      </c>
      <c r="E60" s="22">
        <v>1.584E-2</v>
      </c>
      <c r="F60" s="22">
        <v>5.8117000000000002E-2</v>
      </c>
      <c r="G60" s="22">
        <v>0.757239</v>
      </c>
      <c r="H60" s="9">
        <v>0.82447800000000004</v>
      </c>
      <c r="I60" s="1" t="s">
        <v>134</v>
      </c>
    </row>
    <row r="61" spans="1:9" x14ac:dyDescent="0.2">
      <c r="A61">
        <v>86</v>
      </c>
      <c r="B61" s="1" t="s">
        <v>135</v>
      </c>
      <c r="C61" t="b">
        <v>1</v>
      </c>
      <c r="D61" s="23">
        <v>1285343.8789280001</v>
      </c>
      <c r="E61" s="22">
        <v>1.4E-2</v>
      </c>
      <c r="F61" s="22">
        <v>5.8927E-2</v>
      </c>
      <c r="G61" s="22">
        <v>0.76834599999999997</v>
      </c>
      <c r="H61" s="9">
        <v>0.75584399999999996</v>
      </c>
      <c r="I61" s="1" t="s">
        <v>136</v>
      </c>
    </row>
    <row r="62" spans="1:9" x14ac:dyDescent="0.2">
      <c r="A62">
        <v>41</v>
      </c>
      <c r="B62" s="1" t="s">
        <v>137</v>
      </c>
      <c r="C62" t="b">
        <v>1</v>
      </c>
      <c r="D62" s="23">
        <v>1285764.17084</v>
      </c>
      <c r="E62" s="22">
        <v>1.282E-2</v>
      </c>
      <c r="F62" s="22">
        <v>5.9274E-2</v>
      </c>
      <c r="G62" s="22">
        <v>0.73147700000000004</v>
      </c>
      <c r="H62" s="9">
        <v>0.88883000000000001</v>
      </c>
      <c r="I62" s="1" t="s">
        <v>138</v>
      </c>
    </row>
    <row r="63" spans="1:9" x14ac:dyDescent="0.2">
      <c r="A63">
        <v>92</v>
      </c>
      <c r="B63" s="1" t="s">
        <v>139</v>
      </c>
      <c r="C63" t="b">
        <v>1</v>
      </c>
      <c r="D63" s="23">
        <v>1287199.006304</v>
      </c>
      <c r="E63" s="22">
        <v>8.4499999999999992E-3</v>
      </c>
      <c r="F63" s="22">
        <v>6.0456000000000003E-2</v>
      </c>
      <c r="G63" s="22">
        <v>0.72638000000000003</v>
      </c>
      <c r="H63" s="9">
        <v>0.93185099999999998</v>
      </c>
      <c r="I63" s="1" t="s">
        <v>140</v>
      </c>
    </row>
    <row r="64" spans="1:9" x14ac:dyDescent="0.2">
      <c r="A64">
        <v>24</v>
      </c>
      <c r="B64" s="1" t="s">
        <v>141</v>
      </c>
      <c r="C64" t="b">
        <v>1</v>
      </c>
      <c r="D64" s="23">
        <v>1288003.4450689999</v>
      </c>
      <c r="E64" s="22">
        <v>1.8030000000000001E-2</v>
      </c>
      <c r="F64" s="22">
        <v>6.1119E-2</v>
      </c>
      <c r="G64" s="22">
        <v>0.74643599999999999</v>
      </c>
      <c r="H64" s="9">
        <v>0.86476900000000001</v>
      </c>
      <c r="I64" s="1" t="s">
        <v>142</v>
      </c>
    </row>
    <row r="65" spans="1:9" x14ac:dyDescent="0.2">
      <c r="A65">
        <v>67</v>
      </c>
      <c r="B65" s="1" t="s">
        <v>143</v>
      </c>
      <c r="C65" t="b">
        <v>1</v>
      </c>
      <c r="D65" s="23">
        <v>1288504.1695280001</v>
      </c>
      <c r="E65" s="22">
        <v>1.1469999999999999E-2</v>
      </c>
      <c r="F65" s="22">
        <v>6.1531000000000002E-2</v>
      </c>
      <c r="G65" s="22">
        <v>0.75705</v>
      </c>
      <c r="H65" s="9">
        <v>0.76317699999999999</v>
      </c>
      <c r="I65" s="1" t="s">
        <v>144</v>
      </c>
    </row>
    <row r="66" spans="1:9" x14ac:dyDescent="0.2">
      <c r="A66">
        <v>93</v>
      </c>
      <c r="B66" s="1" t="s">
        <v>145</v>
      </c>
      <c r="C66" t="b">
        <v>1</v>
      </c>
      <c r="D66" s="23">
        <v>1291416.1113770001</v>
      </c>
      <c r="E66" s="22">
        <v>2.5180000000000001E-2</v>
      </c>
      <c r="F66" s="22">
        <v>6.3930000000000001E-2</v>
      </c>
      <c r="G66" s="22">
        <v>0.72403700000000004</v>
      </c>
      <c r="H66" s="9">
        <v>0.86314299999999999</v>
      </c>
      <c r="I66" s="1" t="s">
        <v>146</v>
      </c>
    </row>
    <row r="67" spans="1:9" x14ac:dyDescent="0.2">
      <c r="A67">
        <v>85</v>
      </c>
      <c r="B67" s="1" t="s">
        <v>147</v>
      </c>
      <c r="C67" t="b">
        <v>1</v>
      </c>
      <c r="D67" s="23">
        <v>1291624.819496</v>
      </c>
      <c r="E67" s="22">
        <v>1.874E-2</v>
      </c>
      <c r="F67" s="22">
        <v>6.4102000000000006E-2</v>
      </c>
      <c r="G67" s="22">
        <v>0.73240300000000003</v>
      </c>
      <c r="H67" s="9">
        <v>0.90658300000000003</v>
      </c>
      <c r="I67" s="1" t="s">
        <v>148</v>
      </c>
    </row>
    <row r="68" spans="1:9" x14ac:dyDescent="0.2">
      <c r="A68">
        <v>11</v>
      </c>
      <c r="B68" s="1" t="s">
        <v>149</v>
      </c>
      <c r="C68" t="b">
        <v>1</v>
      </c>
      <c r="D68" s="23">
        <v>1291733.3221420001</v>
      </c>
      <c r="E68" s="22">
        <v>1.341E-2</v>
      </c>
      <c r="F68" s="22">
        <v>6.4190999999999998E-2</v>
      </c>
      <c r="G68" s="22">
        <v>0.75209000000000004</v>
      </c>
      <c r="H68" s="9">
        <v>0.76643600000000001</v>
      </c>
      <c r="I68" s="1" t="s">
        <v>150</v>
      </c>
    </row>
    <row r="69" spans="1:9" x14ac:dyDescent="0.2">
      <c r="A69">
        <v>87</v>
      </c>
      <c r="B69" s="1" t="s">
        <v>151</v>
      </c>
      <c r="C69" t="b">
        <v>1</v>
      </c>
      <c r="D69" s="23">
        <v>1291934.1688989999</v>
      </c>
      <c r="E69" s="22">
        <v>1.29E-2</v>
      </c>
      <c r="F69" s="22">
        <v>6.4356999999999998E-2</v>
      </c>
      <c r="G69" s="22">
        <v>0.72364600000000001</v>
      </c>
      <c r="H69" s="9">
        <v>0.84119100000000002</v>
      </c>
      <c r="I69" s="1" t="s">
        <v>152</v>
      </c>
    </row>
    <row r="70" spans="1:9" x14ac:dyDescent="0.2">
      <c r="A70">
        <v>73</v>
      </c>
      <c r="B70" s="1" t="s">
        <v>153</v>
      </c>
      <c r="C70" t="b">
        <v>1</v>
      </c>
      <c r="D70" s="23">
        <v>1291988.3106879999</v>
      </c>
      <c r="E70" s="22">
        <v>1.4829999999999999E-2</v>
      </c>
      <c r="F70" s="22">
        <v>6.4401E-2</v>
      </c>
      <c r="G70" s="22">
        <v>0.72871200000000003</v>
      </c>
      <c r="H70" s="9">
        <v>0.848275</v>
      </c>
      <c r="I70" s="1" t="s">
        <v>154</v>
      </c>
    </row>
    <row r="71" spans="1:9" x14ac:dyDescent="0.2">
      <c r="A71">
        <v>88</v>
      </c>
      <c r="B71" s="1" t="s">
        <v>155</v>
      </c>
      <c r="C71" t="b">
        <v>1</v>
      </c>
      <c r="D71" s="23">
        <v>1292023.463708</v>
      </c>
      <c r="E71" s="22">
        <v>1.512E-2</v>
      </c>
      <c r="F71" s="22">
        <v>6.4430000000000001E-2</v>
      </c>
      <c r="G71" s="22">
        <v>0.72461699999999996</v>
      </c>
      <c r="H71" s="9">
        <v>0.92963499999999999</v>
      </c>
      <c r="I71" s="1" t="s">
        <v>156</v>
      </c>
    </row>
    <row r="72" spans="1:9" x14ac:dyDescent="0.2">
      <c r="A72">
        <v>28</v>
      </c>
      <c r="B72" s="1" t="s">
        <v>157</v>
      </c>
      <c r="C72" t="b">
        <v>1</v>
      </c>
      <c r="D72" s="23">
        <v>1292792.5118470001</v>
      </c>
      <c r="E72" s="22">
        <v>1.1180000000000001E-2</v>
      </c>
      <c r="F72" s="22">
        <v>6.5063999999999997E-2</v>
      </c>
      <c r="G72" s="22">
        <v>0.67583800000000005</v>
      </c>
      <c r="H72" s="9">
        <v>1.0426660000000001</v>
      </c>
      <c r="I72" s="1" t="s">
        <v>158</v>
      </c>
    </row>
    <row r="73" spans="1:9" x14ac:dyDescent="0.2">
      <c r="A73">
        <v>33</v>
      </c>
      <c r="B73" s="1" t="s">
        <v>159</v>
      </c>
      <c r="C73" t="b">
        <v>0</v>
      </c>
      <c r="D73" s="23">
        <v>1293729.125116</v>
      </c>
      <c r="E73" s="22">
        <v>6.2549999999999994E-2</v>
      </c>
      <c r="F73" s="22">
        <v>6.5836000000000006E-2</v>
      </c>
      <c r="G73" s="22">
        <v>0.71922200000000003</v>
      </c>
      <c r="H73" s="9">
        <v>0.94658600000000004</v>
      </c>
      <c r="I73" s="1" t="s">
        <v>160</v>
      </c>
    </row>
    <row r="74" spans="1:9" x14ac:dyDescent="0.2">
      <c r="A74">
        <v>36</v>
      </c>
      <c r="B74" s="1" t="s">
        <v>161</v>
      </c>
      <c r="C74" t="b">
        <v>1</v>
      </c>
      <c r="D74" s="23">
        <v>1293905.59161</v>
      </c>
      <c r="E74" s="22">
        <v>1.29E-2</v>
      </c>
      <c r="F74" s="22">
        <v>6.5980999999999998E-2</v>
      </c>
      <c r="G74" s="22">
        <v>0.71648900000000004</v>
      </c>
      <c r="H74" s="9">
        <v>0.85871399999999998</v>
      </c>
      <c r="I74" s="1" t="s">
        <v>162</v>
      </c>
    </row>
    <row r="75" spans="1:9" x14ac:dyDescent="0.2">
      <c r="A75">
        <v>13</v>
      </c>
      <c r="B75" s="1" t="s">
        <v>163</v>
      </c>
      <c r="C75" t="b">
        <v>0</v>
      </c>
      <c r="D75" s="23">
        <v>1296960.5247559999</v>
      </c>
      <c r="E75" s="22">
        <v>1.3140000000000001E-2</v>
      </c>
      <c r="F75" s="22">
        <v>6.8498000000000003E-2</v>
      </c>
      <c r="G75" s="22">
        <v>0.70400600000000002</v>
      </c>
      <c r="H75" s="9">
        <v>0.89454199999999995</v>
      </c>
      <c r="I75" s="1" t="s">
        <v>164</v>
      </c>
    </row>
    <row r="76" spans="1:9" x14ac:dyDescent="0.2">
      <c r="A76">
        <v>4</v>
      </c>
      <c r="B76" s="1" t="s">
        <v>165</v>
      </c>
      <c r="C76" t="b">
        <v>1</v>
      </c>
      <c r="D76" s="23">
        <v>1297158.664776</v>
      </c>
      <c r="E76" s="22">
        <v>6.79E-3</v>
      </c>
      <c r="F76" s="22">
        <v>6.8661E-2</v>
      </c>
      <c r="G76" s="22">
        <v>0.71355999999999997</v>
      </c>
      <c r="H76" s="9">
        <v>0.94279000000000002</v>
      </c>
      <c r="I76" s="1" t="s">
        <v>166</v>
      </c>
    </row>
    <row r="77" spans="1:9" x14ac:dyDescent="0.2">
      <c r="A77">
        <v>49</v>
      </c>
      <c r="B77" s="1" t="s">
        <v>167</v>
      </c>
      <c r="C77" t="b">
        <v>1</v>
      </c>
      <c r="D77" s="23">
        <v>1297443.6903589999</v>
      </c>
      <c r="E77" s="22">
        <v>4.9100000000000003E-3</v>
      </c>
      <c r="F77" s="22">
        <v>6.8895999999999999E-2</v>
      </c>
      <c r="G77" s="22">
        <v>0.73521000000000003</v>
      </c>
      <c r="H77" s="9">
        <v>0.94393400000000005</v>
      </c>
      <c r="I77" s="1" t="s">
        <v>168</v>
      </c>
    </row>
    <row r="78" spans="1:9" x14ac:dyDescent="0.2">
      <c r="A78">
        <v>27</v>
      </c>
      <c r="B78" s="1" t="s">
        <v>169</v>
      </c>
      <c r="C78" t="b">
        <v>1</v>
      </c>
      <c r="D78" s="23">
        <v>1300000.4554659999</v>
      </c>
      <c r="E78" s="22">
        <v>3.3999999999999998E-3</v>
      </c>
      <c r="F78" s="22">
        <v>7.1001999999999996E-2</v>
      </c>
      <c r="G78" s="22">
        <v>0.722881</v>
      </c>
      <c r="H78" s="9">
        <v>0.77253099999999997</v>
      </c>
      <c r="I78" s="1" t="s">
        <v>170</v>
      </c>
    </row>
    <row r="79" spans="1:9" x14ac:dyDescent="0.2">
      <c r="A79">
        <v>43</v>
      </c>
      <c r="B79" s="1" t="s">
        <v>171</v>
      </c>
      <c r="C79" t="b">
        <v>1</v>
      </c>
      <c r="D79" s="23">
        <v>1300289.21845</v>
      </c>
      <c r="E79" s="22">
        <v>1.651E-2</v>
      </c>
      <c r="F79" s="22">
        <v>7.1239999999999998E-2</v>
      </c>
      <c r="G79" s="22">
        <v>0.72055199999999997</v>
      </c>
      <c r="H79" s="9">
        <v>0.81813800000000003</v>
      </c>
      <c r="I79" s="1" t="s">
        <v>172</v>
      </c>
    </row>
    <row r="80" spans="1:9" x14ac:dyDescent="0.2">
      <c r="A80">
        <v>5</v>
      </c>
      <c r="B80" s="1" t="s">
        <v>173</v>
      </c>
      <c r="C80" t="b">
        <v>1</v>
      </c>
      <c r="D80" s="23">
        <v>1300908.4903770001</v>
      </c>
      <c r="E80" s="22">
        <v>7.1799999999999998E-3</v>
      </c>
      <c r="F80" s="22">
        <v>7.1749999999999994E-2</v>
      </c>
      <c r="G80" s="22">
        <v>0.68289699999999998</v>
      </c>
      <c r="H80" s="9">
        <v>0.90005000000000002</v>
      </c>
      <c r="I80" s="1" t="s">
        <v>174</v>
      </c>
    </row>
    <row r="81" spans="1:9" x14ac:dyDescent="0.2">
      <c r="A81">
        <v>48</v>
      </c>
      <c r="B81" s="1" t="s">
        <v>175</v>
      </c>
      <c r="C81" t="b">
        <v>1</v>
      </c>
      <c r="D81" s="23">
        <v>1302403.9972010001</v>
      </c>
      <c r="E81" s="22">
        <v>5.6299999999999996E-3</v>
      </c>
      <c r="F81" s="22">
        <v>7.2982000000000005E-2</v>
      </c>
      <c r="G81" s="22">
        <v>0.716866</v>
      </c>
      <c r="H81" s="9">
        <v>0.88018099999999999</v>
      </c>
      <c r="I81" s="1" t="s">
        <v>176</v>
      </c>
    </row>
    <row r="82" spans="1:9" x14ac:dyDescent="0.2">
      <c r="A82">
        <v>29</v>
      </c>
      <c r="B82" s="1" t="s">
        <v>177</v>
      </c>
      <c r="C82" t="b">
        <v>1</v>
      </c>
      <c r="D82" s="23">
        <v>1303005.521072</v>
      </c>
      <c r="E82" s="22">
        <v>6.4999999999999997E-3</v>
      </c>
      <c r="F82" s="22">
        <v>7.3478000000000002E-2</v>
      </c>
      <c r="G82" s="22">
        <v>0.65648600000000001</v>
      </c>
      <c r="H82" s="9">
        <v>0.98389000000000004</v>
      </c>
      <c r="I82" s="1" t="s">
        <v>178</v>
      </c>
    </row>
    <row r="83" spans="1:9" x14ac:dyDescent="0.2">
      <c r="A83">
        <v>77</v>
      </c>
      <c r="B83" s="1" t="s">
        <v>179</v>
      </c>
      <c r="C83" t="b">
        <v>1</v>
      </c>
      <c r="D83" s="23">
        <v>1303958.0260119999</v>
      </c>
      <c r="E83" s="22">
        <v>1.1440000000000001E-2</v>
      </c>
      <c r="F83" s="22">
        <v>7.4262999999999996E-2</v>
      </c>
      <c r="G83" s="22">
        <v>0.73204899999999995</v>
      </c>
      <c r="H83" s="9">
        <v>0.81849400000000005</v>
      </c>
      <c r="I83" s="1" t="s">
        <v>180</v>
      </c>
    </row>
    <row r="84" spans="1:9" x14ac:dyDescent="0.2">
      <c r="A84">
        <v>79</v>
      </c>
      <c r="B84" s="1" t="s">
        <v>181</v>
      </c>
      <c r="C84" t="b">
        <v>1</v>
      </c>
      <c r="D84" s="23">
        <v>1305119.392973</v>
      </c>
      <c r="E84" s="22">
        <v>1.6809999999999999E-2</v>
      </c>
      <c r="F84" s="22">
        <v>7.5218999999999994E-2</v>
      </c>
      <c r="G84" s="22">
        <v>0.68090499999999998</v>
      </c>
      <c r="H84" s="9">
        <v>0.97327600000000003</v>
      </c>
      <c r="I84" s="1" t="s">
        <v>182</v>
      </c>
    </row>
    <row r="85" spans="1:9" x14ac:dyDescent="0.2">
      <c r="A85">
        <v>25</v>
      </c>
      <c r="B85" s="1" t="s">
        <v>183</v>
      </c>
      <c r="C85" t="b">
        <v>1</v>
      </c>
      <c r="D85" s="23">
        <v>1305910.324425</v>
      </c>
      <c r="E85" s="22">
        <v>5.7400000000000003E-3</v>
      </c>
      <c r="F85" s="22">
        <v>7.5870999999999994E-2</v>
      </c>
      <c r="G85" s="22">
        <v>0.71077599999999996</v>
      </c>
      <c r="H85" s="9">
        <v>0.87655700000000003</v>
      </c>
      <c r="I85" s="1" t="s">
        <v>184</v>
      </c>
    </row>
    <row r="86" spans="1:9" x14ac:dyDescent="0.2">
      <c r="A86">
        <v>51</v>
      </c>
      <c r="B86" s="1" t="s">
        <v>185</v>
      </c>
      <c r="C86" t="b">
        <v>1</v>
      </c>
      <c r="D86" s="23">
        <v>1306248.936645</v>
      </c>
      <c r="E86" s="22">
        <v>9.8799999999999999E-3</v>
      </c>
      <c r="F86" s="22">
        <v>7.6149999999999995E-2</v>
      </c>
      <c r="G86" s="22">
        <v>0.706928</v>
      </c>
      <c r="H86" s="9">
        <v>0.83999800000000002</v>
      </c>
      <c r="I86" s="1" t="s">
        <v>186</v>
      </c>
    </row>
    <row r="87" spans="1:9" x14ac:dyDescent="0.2">
      <c r="A87">
        <v>6</v>
      </c>
      <c r="B87" s="1" t="s">
        <v>187</v>
      </c>
      <c r="C87" t="b">
        <v>1</v>
      </c>
      <c r="D87" s="23">
        <v>1306471.1745279999</v>
      </c>
      <c r="E87" s="22">
        <v>1.3440000000000001E-2</v>
      </c>
      <c r="F87" s="22">
        <v>7.6332999999999998E-2</v>
      </c>
      <c r="G87" s="22">
        <v>0.69674599999999998</v>
      </c>
      <c r="H87" s="9">
        <v>0.94369400000000003</v>
      </c>
      <c r="I87" s="1" t="s">
        <v>188</v>
      </c>
    </row>
    <row r="88" spans="1:9" x14ac:dyDescent="0.2">
      <c r="A88">
        <v>63</v>
      </c>
      <c r="B88" s="1" t="s">
        <v>189</v>
      </c>
      <c r="C88" t="b">
        <v>1</v>
      </c>
      <c r="D88" s="23">
        <v>1306787.612867</v>
      </c>
      <c r="E88" s="22">
        <v>1.525E-2</v>
      </c>
      <c r="F88" s="22">
        <v>7.6593999999999995E-2</v>
      </c>
      <c r="G88" s="22">
        <v>0.697658</v>
      </c>
      <c r="H88" s="9">
        <v>0.946268</v>
      </c>
      <c r="I88" s="1" t="s">
        <v>190</v>
      </c>
    </row>
    <row r="89" spans="1:9" x14ac:dyDescent="0.2">
      <c r="A89">
        <v>12</v>
      </c>
      <c r="B89" s="1" t="s">
        <v>191</v>
      </c>
      <c r="C89" t="b">
        <v>1</v>
      </c>
      <c r="D89" s="23">
        <v>1306935.174018</v>
      </c>
      <c r="E89" s="22">
        <v>2.035E-2</v>
      </c>
      <c r="F89" s="22">
        <v>7.6715000000000005E-2</v>
      </c>
      <c r="G89" s="22">
        <v>0.69753699999999996</v>
      </c>
      <c r="H89" s="9">
        <v>0.94564400000000004</v>
      </c>
      <c r="I89" s="1" t="s">
        <v>192</v>
      </c>
    </row>
    <row r="90" spans="1:9" x14ac:dyDescent="0.2">
      <c r="A90">
        <v>97</v>
      </c>
      <c r="B90" s="1" t="s">
        <v>193</v>
      </c>
      <c r="C90" t="b">
        <v>1</v>
      </c>
      <c r="D90" s="23">
        <v>1307759.6097599999</v>
      </c>
      <c r="E90" s="22">
        <v>1.0829999999999999E-2</v>
      </c>
      <c r="F90" s="22">
        <v>7.7395000000000005E-2</v>
      </c>
      <c r="G90" s="22">
        <v>0.692801</v>
      </c>
      <c r="H90" s="9">
        <v>0.89132400000000001</v>
      </c>
      <c r="I90" s="1" t="s">
        <v>194</v>
      </c>
    </row>
    <row r="91" spans="1:9" x14ac:dyDescent="0.2">
      <c r="A91">
        <v>17</v>
      </c>
      <c r="B91" s="1" t="s">
        <v>195</v>
      </c>
      <c r="C91" t="b">
        <v>1</v>
      </c>
      <c r="D91" s="23">
        <v>1308125.2245799999</v>
      </c>
      <c r="E91" s="22">
        <v>1.136E-2</v>
      </c>
      <c r="F91" s="22">
        <v>7.7696000000000001E-2</v>
      </c>
      <c r="G91" s="22">
        <v>0.69644300000000003</v>
      </c>
      <c r="H91" s="9">
        <v>0.89698599999999995</v>
      </c>
      <c r="I91" s="1" t="s">
        <v>196</v>
      </c>
    </row>
    <row r="92" spans="1:9" x14ac:dyDescent="0.2">
      <c r="A92">
        <v>96</v>
      </c>
      <c r="B92" s="1" t="s">
        <v>197</v>
      </c>
      <c r="C92" t="b">
        <v>0</v>
      </c>
      <c r="D92" s="23">
        <v>1308839.2233460001</v>
      </c>
      <c r="E92" s="22">
        <v>6.8729999999999999E-2</v>
      </c>
      <c r="F92" s="22">
        <v>7.8284000000000006E-2</v>
      </c>
      <c r="G92" s="22">
        <v>0.65632699999999999</v>
      </c>
      <c r="H92" s="9">
        <v>1.120142</v>
      </c>
      <c r="I92" s="1" t="s">
        <v>198</v>
      </c>
    </row>
    <row r="93" spans="1:9" x14ac:dyDescent="0.2">
      <c r="A93">
        <v>56</v>
      </c>
      <c r="B93" s="1" t="s">
        <v>199</v>
      </c>
      <c r="C93" t="b">
        <v>1</v>
      </c>
      <c r="D93" s="23">
        <v>1309917.774579</v>
      </c>
      <c r="E93" s="22">
        <v>3.4290000000000001E-2</v>
      </c>
      <c r="F93" s="22">
        <v>7.9172999999999993E-2</v>
      </c>
      <c r="G93" s="22">
        <v>0.70958299999999996</v>
      </c>
      <c r="H93" s="9">
        <v>0.85766600000000004</v>
      </c>
      <c r="I93" s="1" t="s">
        <v>200</v>
      </c>
    </row>
    <row r="94" spans="1:9" x14ac:dyDescent="0.2">
      <c r="A94">
        <v>59</v>
      </c>
      <c r="B94" s="1" t="s">
        <v>201</v>
      </c>
      <c r="C94" t="b">
        <v>1</v>
      </c>
      <c r="D94" s="23">
        <v>1313280.4144220001</v>
      </c>
      <c r="E94" s="22">
        <v>2.018E-2</v>
      </c>
      <c r="F94" s="22">
        <v>8.1943000000000002E-2</v>
      </c>
      <c r="G94" s="22">
        <v>0.684755</v>
      </c>
      <c r="H94" s="9">
        <v>0.96307399999999999</v>
      </c>
      <c r="I94" s="1" t="s">
        <v>202</v>
      </c>
    </row>
    <row r="95" spans="1:9" x14ac:dyDescent="0.2">
      <c r="A95">
        <v>9</v>
      </c>
      <c r="B95" s="1" t="s">
        <v>203</v>
      </c>
      <c r="C95" t="b">
        <v>0</v>
      </c>
      <c r="D95" s="23">
        <v>1321330.9370550001</v>
      </c>
      <c r="E95" s="22">
        <v>8.7899999999999992E-3</v>
      </c>
      <c r="F95" s="22">
        <v>8.8575000000000001E-2</v>
      </c>
      <c r="G95" s="22">
        <v>0.629722</v>
      </c>
      <c r="H95" s="9">
        <v>1.0812649999999999</v>
      </c>
      <c r="I95" s="1" t="s">
        <v>204</v>
      </c>
    </row>
    <row r="96" spans="1:9" x14ac:dyDescent="0.2">
      <c r="A96">
        <v>78</v>
      </c>
      <c r="B96" s="1" t="s">
        <v>205</v>
      </c>
      <c r="C96" t="b">
        <v>0</v>
      </c>
      <c r="D96" s="23">
        <v>1321902.3167739999</v>
      </c>
      <c r="E96" s="22">
        <v>3.2699999999999999E-3</v>
      </c>
      <c r="F96" s="22">
        <v>8.9046E-2</v>
      </c>
      <c r="G96" s="22">
        <v>0.61487499999999995</v>
      </c>
      <c r="H96" s="9">
        <v>1.086738</v>
      </c>
      <c r="I96" s="1" t="s">
        <v>206</v>
      </c>
    </row>
    <row r="97" spans="1:9" x14ac:dyDescent="0.2">
      <c r="A97">
        <v>83</v>
      </c>
      <c r="B97" s="1" t="s">
        <v>207</v>
      </c>
      <c r="C97" t="b">
        <v>1</v>
      </c>
      <c r="D97" s="23">
        <v>1329869.1269729999</v>
      </c>
      <c r="E97" s="22">
        <v>1.6910000000000001E-2</v>
      </c>
      <c r="F97" s="22">
        <v>9.5609E-2</v>
      </c>
      <c r="G97" s="22">
        <v>0.58568200000000004</v>
      </c>
      <c r="H97" s="9">
        <v>1.207738</v>
      </c>
      <c r="I97" s="1" t="s">
        <v>208</v>
      </c>
    </row>
    <row r="98" spans="1:9" x14ac:dyDescent="0.2">
      <c r="A98">
        <v>18</v>
      </c>
      <c r="B98" s="1" t="s">
        <v>209</v>
      </c>
      <c r="C98" t="b">
        <v>1</v>
      </c>
      <c r="D98" s="23">
        <v>1331035.7113109999</v>
      </c>
      <c r="E98" s="22">
        <v>1.5900000000000001E-2</v>
      </c>
      <c r="F98" s="22">
        <v>9.6571000000000004E-2</v>
      </c>
      <c r="G98" s="22">
        <v>0.61404899999999996</v>
      </c>
      <c r="H98" s="9">
        <v>1.1691769999999999</v>
      </c>
      <c r="I98" s="1" t="s">
        <v>210</v>
      </c>
    </row>
    <row r="99" spans="1:9" x14ac:dyDescent="0.2">
      <c r="A99">
        <v>95</v>
      </c>
      <c r="B99" s="1" t="s">
        <v>211</v>
      </c>
      <c r="C99" t="b">
        <v>1</v>
      </c>
      <c r="D99" s="23">
        <v>1332377.406769</v>
      </c>
      <c r="E99" s="22">
        <v>6.2500000000000003E-3</v>
      </c>
      <c r="F99" s="22">
        <v>9.7675999999999999E-2</v>
      </c>
      <c r="G99" s="22">
        <v>0.60427399999999998</v>
      </c>
      <c r="H99" s="9">
        <v>1.177036</v>
      </c>
      <c r="I99" s="1" t="s">
        <v>212</v>
      </c>
    </row>
    <row r="100" spans="1:9" x14ac:dyDescent="0.2">
      <c r="A100">
        <v>70</v>
      </c>
      <c r="B100" s="1" t="s">
        <v>213</v>
      </c>
      <c r="C100" t="b">
        <v>1</v>
      </c>
      <c r="D100" s="23">
        <v>1335397.5767030001</v>
      </c>
      <c r="E100" s="22">
        <v>1.477E-2</v>
      </c>
      <c r="F100" s="22">
        <v>0.100164</v>
      </c>
      <c r="G100" s="22">
        <v>0.56101400000000001</v>
      </c>
      <c r="H100" s="9">
        <v>1.1510910000000001</v>
      </c>
      <c r="I100" s="1" t="s">
        <v>214</v>
      </c>
    </row>
    <row r="101" spans="1:9" x14ac:dyDescent="0.2">
      <c r="A101">
        <v>72</v>
      </c>
      <c r="B101" s="1" t="s">
        <v>215</v>
      </c>
      <c r="C101" t="b">
        <v>1</v>
      </c>
      <c r="D101" s="23">
        <v>1338858.2567720001</v>
      </c>
      <c r="E101" s="22">
        <v>1.942E-2</v>
      </c>
      <c r="F101" s="22">
        <v>0.103015</v>
      </c>
      <c r="G101" s="22">
        <v>0.52881500000000004</v>
      </c>
      <c r="H101" s="9">
        <v>1.218961</v>
      </c>
      <c r="I101" s="1" t="s">
        <v>216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SUMMARY</vt:lpstr>
      <vt:lpstr>DATA</vt:lpstr>
      <vt:lpstr>DATA!NC20C_candidates</vt:lpstr>
      <vt:lpstr>DATA!WA20C_energies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Ramsay</dc:creator>
  <cp:lastModifiedBy>Alec Ramsay</cp:lastModifiedBy>
  <dcterms:created xsi:type="dcterms:W3CDTF">2023-04-10T20:37:18Z</dcterms:created>
  <dcterms:modified xsi:type="dcterms:W3CDTF">2023-04-25T17:07:56Z</dcterms:modified>
</cp:coreProperties>
</file>