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C/"/>
    </mc:Choice>
  </mc:AlternateContent>
  <xr:revisionPtr revIDLastSave="0" documentId="13_ncr:1_{7780BA5E-ECBA-4D46-B6B0-B8D2624FDD03}" xr6:coauthVersionLast="47" xr6:coauthVersionMax="47" xr10:uidLastSave="{00000000-0000-0000-0000-000000000000}"/>
  <bookViews>
    <workbookView xWindow="4540" yWindow="7660" windowWidth="27640" windowHeight="1750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NC20C_candidates" localSheetId="1">DATA!$A$1:$I$101</definedName>
    <definedName name="NC20C_energies" localSheetId="2">ENERGIES!$A$1:$B$101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69DC4BFF-DE42-8441-A7AF-11FB4FA4BEDB}" name="NC20C_energies" type="6" refreshedVersion="8" background="1" saveData="1">
    <textPr codePage="10000" sourceFile="/Users/alecramsay/Documents/dev/baseline/maps/NC/NC20C_energies.csv" comma="1">
      <textFields count="2">
        <textField type="text"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<sst xmlns="http://schemas.openxmlformats.org/spreadsheetml/2006/main" count="427" uniqueCount="220">
  <si>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</si>
  <si>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</si>
  <si>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</si>
  <si>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</si>
  <si>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</si>
  <si>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</si>
  <si>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</si>
  <si>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</si>
  <si>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</si>
  <si>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</si>
  <si>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</si>
  <si>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</si>
  <si>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</si>
  <si>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</si>
  <si>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</si>
  <si>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</si>
  <si>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NC20C_I079K01N14</t>
  </si>
  <si>
    <t>NC20C_I050K01N14</t>
  </si>
  <si>
    <t>NC20C_I083K01N14</t>
  </si>
  <si>
    <t>NC20C_I094K01N14</t>
  </si>
  <si>
    <t>NC20C_I064K01N14</t>
  </si>
  <si>
    <t>NC20C_I017K01N14</t>
  </si>
  <si>
    <t>NC20C_I071K01N14</t>
  </si>
  <si>
    <t>NC20C_I089K01N14</t>
  </si>
  <si>
    <t>NC20C_I073K01N14</t>
  </si>
  <si>
    <t>NC20C_I063K01N14</t>
  </si>
  <si>
    <t>NC20C_I037K01N14</t>
  </si>
  <si>
    <t>NC20C_I005K01N14</t>
  </si>
  <si>
    <t>NC20C_I001K01N14</t>
  </si>
  <si>
    <t>NC20C_I088K01N14</t>
  </si>
  <si>
    <t>NC20C_I081K01N14</t>
  </si>
  <si>
    <t>NC20C_I023K01N14</t>
  </si>
  <si>
    <t>NC20C_I093K01N14</t>
  </si>
  <si>
    <t>NC20C_I058K01N14</t>
  </si>
  <si>
    <t>NC20C_I014K01N14</t>
  </si>
  <si>
    <t>NC20C_I044K01N14</t>
  </si>
  <si>
    <t>NC20C_I054K01N14</t>
  </si>
  <si>
    <t>NC20C_I040K01N14</t>
  </si>
  <si>
    <t>NC20C_I009K01N14</t>
  </si>
  <si>
    <t>NC20C_I048K01N14</t>
  </si>
  <si>
    <t>NC20C_I002K01N14</t>
  </si>
  <si>
    <t>NC20C_I042K01N14</t>
  </si>
  <si>
    <t>NC20C_I029K01N14</t>
  </si>
  <si>
    <t>NC20C_I066K01N14</t>
  </si>
  <si>
    <t>NC20C_I031K01N14</t>
  </si>
  <si>
    <t>NC20C_I016K01N14</t>
  </si>
  <si>
    <t>NC20C_I078K01N14</t>
  </si>
  <si>
    <t>NC20C_I032K01N14</t>
  </si>
  <si>
    <t>NC20C_I036K01N14</t>
  </si>
  <si>
    <t>NC20C_I006K01N14</t>
  </si>
  <si>
    <t>NC20C_I065K01N14</t>
  </si>
  <si>
    <t>NC20C_I074K01N14</t>
  </si>
  <si>
    <t>NC20C_I096K01N14</t>
  </si>
  <si>
    <t>NC20C_I055K01N14</t>
  </si>
  <si>
    <t>NC20C_I025K01N14</t>
  </si>
  <si>
    <t>NC20C_I068K01N14</t>
  </si>
  <si>
    <t>NC20C_I007K01N14</t>
  </si>
  <si>
    <t>NC20C_I098K01N14</t>
  </si>
  <si>
    <t>NC20C_I080K01N14</t>
  </si>
  <si>
    <t>NC20C_I046K01N14</t>
  </si>
  <si>
    <t>NC20C_I038K01N14</t>
  </si>
  <si>
    <t>NC20C_I034K01N14</t>
  </si>
  <si>
    <t>NC20C_I092K01N14</t>
  </si>
  <si>
    <t>NC20C_I000K01N14</t>
  </si>
  <si>
    <t>NC20C_I043K01N14</t>
  </si>
  <si>
    <t>NC20C_I011K01N14</t>
  </si>
  <si>
    <t>NC20C_I057K01N14</t>
  </si>
  <si>
    <t>NC20C_I051K01N14</t>
  </si>
  <si>
    <t>NC20C_I028K01N14</t>
  </si>
  <si>
    <t>NC20C_I047K01N14</t>
  </si>
  <si>
    <t>NC20C_I067K01N14</t>
  </si>
  <si>
    <t>NC20C_I090K01N14</t>
  </si>
  <si>
    <t>NC20C_I062K01N14</t>
  </si>
  <si>
    <t>NC20C_I033K01N14</t>
  </si>
  <si>
    <t>NC20C_I013K01N14</t>
  </si>
  <si>
    <t>NC20C_I095K01N14</t>
  </si>
  <si>
    <t>NC20C_I022K01N14</t>
  </si>
  <si>
    <t>NC20C_I035K01N14</t>
  </si>
  <si>
    <t>NC20C_I056K01N14</t>
  </si>
  <si>
    <t>NC20C_I026K01N14</t>
  </si>
  <si>
    <t>NC20C_I012K01N14</t>
  </si>
  <si>
    <t>NC20C_I024K01N14</t>
  </si>
  <si>
    <t>NC20C_I076K01N14</t>
  </si>
  <si>
    <t>NC20C_I045K01N14</t>
  </si>
  <si>
    <t>NC20C_I041K01N14</t>
  </si>
  <si>
    <t>NC20C_I061K01N14</t>
  </si>
  <si>
    <t>NC20C_I082K01N14</t>
  </si>
  <si>
    <t>NC20C_I019K01N14</t>
  </si>
  <si>
    <t>NC20C_I003K01N14</t>
  </si>
  <si>
    <t>NC20C_I018K01N14</t>
  </si>
  <si>
    <t>NC20C_I097K01N14</t>
  </si>
  <si>
    <t>NC20C_I087K01N14</t>
  </si>
  <si>
    <t>NC20C_I084K01N14</t>
  </si>
  <si>
    <t>NC20C_I008K01N14</t>
  </si>
  <si>
    <t>NC20C_I010K01N14</t>
  </si>
  <si>
    <t>NC20C_I015K01N14</t>
  </si>
  <si>
    <t>NC20C_I091K01N14</t>
  </si>
  <si>
    <t>NC20C_I053K01N14</t>
  </si>
  <si>
    <t>NC20C_I039K01N14</t>
  </si>
  <si>
    <t>NC20C_I099K01N14</t>
  </si>
  <si>
    <t>NC20C_I069K01N14</t>
  </si>
  <si>
    <t>NC20C_I077K01N14</t>
  </si>
  <si>
    <t>NC20C_I027K01N14</t>
  </si>
  <si>
    <t>NC20C_I059K01N14</t>
  </si>
  <si>
    <t>NC20C_I030K01N14</t>
  </si>
  <si>
    <t>NC20C_I020K01N14</t>
  </si>
  <si>
    <t>NC20C_I072K01N14</t>
  </si>
  <si>
    <t>NC20C_I086K01N14</t>
  </si>
  <si>
    <t>NC20C_I075K01N14</t>
  </si>
  <si>
    <t>NC20C_I085K01N14</t>
  </si>
  <si>
    <t>NC20C_I060K01N14</t>
  </si>
  <si>
    <t>NC20C_I049K01N14</t>
  </si>
  <si>
    <t>NC20C_I021K01N14</t>
  </si>
  <si>
    <t>NC20C_I052K01N14</t>
  </si>
  <si>
    <t>NC20C_I004K01N14</t>
  </si>
  <si>
    <t>NC20C_I070K01N14</t>
  </si>
  <si>
    <t>POPDEV</t>
  </si>
  <si>
    <t>0.000000</t>
  </si>
  <si>
    <t>0.088974</t>
  </si>
  <si>
    <t>0.083245</t>
  </si>
  <si>
    <t>0.067525</t>
  </si>
  <si>
    <t>0.270848</t>
  </si>
  <si>
    <t>0.236110</t>
  </si>
  <si>
    <t>0.238418</t>
  </si>
  <si>
    <t>0.231344</t>
  </si>
  <si>
    <t>0.247471</t>
  </si>
  <si>
    <t>0.296474</t>
  </si>
  <si>
    <t>0.190126</t>
  </si>
  <si>
    <t>0.194245</t>
  </si>
  <si>
    <t>0.153623</t>
  </si>
  <si>
    <t>0.279660</t>
  </si>
  <si>
    <t>0.309032</t>
  </si>
  <si>
    <t>0.178633</t>
  </si>
  <si>
    <t>0.310962</t>
  </si>
  <si>
    <t>0.209182</t>
  </si>
  <si>
    <t>0.216652</t>
  </si>
  <si>
    <t>0.175690</t>
  </si>
  <si>
    <t>0.123597</t>
  </si>
  <si>
    <t>0.182787</t>
  </si>
  <si>
    <t>0.287813</t>
  </si>
  <si>
    <t>0.238080</t>
  </si>
  <si>
    <t>0.287480</t>
  </si>
  <si>
    <t>0.267976</t>
  </si>
  <si>
    <t>0.372074</t>
  </si>
  <si>
    <t>0.163595</t>
  </si>
  <si>
    <t>0.235155</t>
  </si>
  <si>
    <t>0.247044</t>
  </si>
  <si>
    <t>0.132639</t>
  </si>
  <si>
    <t>0.185986</t>
  </si>
  <si>
    <t>0.334792</t>
  </si>
  <si>
    <t>0.309473</t>
  </si>
  <si>
    <t>0.262093</t>
  </si>
  <si>
    <t>0.530713</t>
  </si>
  <si>
    <t>0.319132</t>
  </si>
  <si>
    <t>0.302707</t>
  </si>
  <si>
    <t>0.231221</t>
  </si>
  <si>
    <t>0.306874</t>
  </si>
  <si>
    <t>0.312500</t>
  </si>
  <si>
    <t>0.411780</t>
  </si>
  <si>
    <t>0.491838</t>
  </si>
  <si>
    <t>0.371184</t>
  </si>
  <si>
    <t>0.187883</t>
  </si>
  <si>
    <t>0.304749</t>
  </si>
  <si>
    <t>0.158766</t>
  </si>
  <si>
    <t>0.330410</t>
  </si>
  <si>
    <t>0.525340</t>
  </si>
  <si>
    <t>0.264222</t>
  </si>
  <si>
    <t>0.618459</t>
  </si>
  <si>
    <t>0.336699</t>
  </si>
  <si>
    <t>0.601966</t>
  </si>
  <si>
    <t>0.537742</t>
  </si>
  <si>
    <t>0.716345</t>
  </si>
  <si>
    <t>0.618753</t>
  </si>
  <si>
    <t>0.381528</t>
  </si>
  <si>
    <t>0.605404</t>
  </si>
  <si>
    <t>0.192269</t>
  </si>
  <si>
    <t>0.374250</t>
  </si>
  <si>
    <t>0.342659</t>
  </si>
  <si>
    <t>0.681516</t>
  </si>
  <si>
    <t>0.445991</t>
  </si>
  <si>
    <t>0.413802</t>
  </si>
  <si>
    <t>0.564834</t>
  </si>
  <si>
    <t>0.339795</t>
  </si>
  <si>
    <t>0.481600</t>
  </si>
  <si>
    <t>0.493493</t>
  </si>
  <si>
    <t>0.309808</t>
  </si>
  <si>
    <t>0.385916</t>
  </si>
  <si>
    <t>0.458218</t>
  </si>
  <si>
    <t>0.285617</t>
  </si>
  <si>
    <t>0.663248</t>
  </si>
  <si>
    <t>0.755108</t>
  </si>
  <si>
    <t>0.359353</t>
  </si>
  <si>
    <t>0.385569</t>
  </si>
  <si>
    <t>0.388173</t>
  </si>
  <si>
    <t>0.600116</t>
  </si>
  <si>
    <t>0.431648</t>
  </si>
  <si>
    <t>0.750992</t>
  </si>
  <si>
    <t>0.477868</t>
  </si>
  <si>
    <t>0.529676</t>
  </si>
  <si>
    <t>0.572010</t>
  </si>
  <si>
    <t>0.649400</t>
  </si>
  <si>
    <t>0.726360</t>
  </si>
  <si>
    <t>0.414913</t>
  </si>
  <si>
    <t>0.349875</t>
  </si>
  <si>
    <t>0.561969</t>
  </si>
  <si>
    <t>0.455153</t>
  </si>
  <si>
    <t>0.546047</t>
  </si>
  <si>
    <t>0.615248</t>
  </si>
  <si>
    <t>0.729829</t>
  </si>
  <si>
    <t>0.461681</t>
  </si>
  <si>
    <t>0.609776</t>
  </si>
  <si>
    <t>0.890217</t>
  </si>
  <si>
    <t>0.877345</t>
  </si>
  <si>
    <t>0.780513</t>
  </si>
  <si>
    <t>0.921719</t>
  </si>
  <si>
    <t>0.889461</t>
  </si>
  <si>
    <t>0.847818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</si>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</sst>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  <xf numFmtId="49" fontId="3" fillId="0" borderId="0" xfId="0" applyNumberFormat="1" applyFont="1"/>
    <xf numFmtId="166" fontId="3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energies" connectionId="2" xr16:uid="{732BCBB8-7459-FE4D-85AF-74D8F9F31CE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8"/>
  </cols>
  <sheetData>
    <row r="1" spans="1:7" x14ac:dyDescent="0.2">
      <c r="A1" s="2" t="s">
        <v>8</v>
      </c>
      <c r="B1" s="17"/>
      <c r="C1" s="7">
        <v>100</v>
      </c>
      <c r="D1" t="s">
        <v>9</v>
      </c>
    </row>
    <row r="3" spans="1:7" x14ac:dyDescent="0.2">
      <c r="A3" s="8"/>
      <c r="B3" s="21" t="s">
        <v>116</v>
      </c>
      <c r="C3" s="9" t="s">
        <v>4</v>
      </c>
      <c r="D3" s="9" t="s">
        <v>5</v>
      </c>
      <c r="E3" s="9" t="s">
        <v>6</v>
      </c>
      <c r="F3" s="9" t="s">
        <v>7</v>
      </c>
    </row>
    <row r="4" spans="1:7" x14ac:dyDescent="0.2">
      <c r="A4" s="5" t="s">
        <v>10</v>
      </c>
      <c r="B4" s="18">
        <f>MIN(DATA!E$2:E$101)</f>
        <v>4.28E-3</v>
      </c>
      <c r="C4" s="5">
        <f>MIN(DATA!F$2:F$101)</f>
        <v>0</v>
      </c>
      <c r="D4" s="5">
        <f>MIN(DATA!G$2:G$101)</f>
        <v>0.67326900000000001</v>
      </c>
      <c r="E4" s="5">
        <f>MIN(DATA!H$2:H$101)</f>
        <v>0</v>
      </c>
      <c r="F4" s="5">
        <f>MIN(DATA!I$2:I$101)</f>
        <v>0</v>
      </c>
    </row>
    <row r="5" spans="1:7" x14ac:dyDescent="0.2">
      <c r="A5" s="5" t="s">
        <v>11</v>
      </c>
      <c r="B5" s="18">
        <f>MAX(DATA!E$2:E$101)</f>
        <v>2.315E-2</v>
      </c>
      <c r="C5" s="5">
        <f>MAX(DATA!F$2:F$101)</f>
        <v>0.14521100000000001</v>
      </c>
      <c r="D5" s="5">
        <f>MAX(DATA!G$2:G$101)</f>
        <v>1</v>
      </c>
      <c r="E5" s="5">
        <f>MAX(DATA!H$2:H$101)</f>
        <v>1.026294</v>
      </c>
      <c r="F5" s="5">
        <f>MAX(DATA!I$2:I$101)</f>
        <v>0</v>
      </c>
    </row>
    <row r="6" spans="1:7" x14ac:dyDescent="0.2">
      <c r="A6" s="5" t="s">
        <v>12</v>
      </c>
      <c r="B6" s="18">
        <f>AVERAGE(DATA!E$2:E$101)</f>
        <v>1.0414E-2</v>
      </c>
      <c r="C6" s="5">
        <f>AVERAGE(DATA!F$2:F$101)</f>
        <v>2.6165109999999995E-2</v>
      </c>
      <c r="D6" s="5">
        <f>AVERAGE(DATA!G$2:G$101)</f>
        <v>0.84861677999999996</v>
      </c>
      <c r="E6" s="5">
        <f>AVERAGE(DATA!H$2:H$101)</f>
        <v>0.61839718000000021</v>
      </c>
      <c r="F6" s="5" t="e">
        <f>AVERAGE(DATA!I$2:I$101)</f>
        <v>#DIV/0!</v>
      </c>
    </row>
    <row r="7" spans="1:7" x14ac:dyDescent="0.2">
      <c r="A7" s="5" t="s">
        <v>13</v>
      </c>
      <c r="B7" s="18">
        <f>MEDIAN(DATA!E$2:E$101)</f>
        <v>9.5449999999999997E-3</v>
      </c>
      <c r="C7" s="5">
        <f>MEDIAN(DATA!F$2:F$101)</f>
        <v>1.45895E-2</v>
      </c>
      <c r="D7" s="5">
        <f>MEDIAN(DATA!G$2:G$101)</f>
        <v>0.86038899999999996</v>
      </c>
      <c r="E7" s="5">
        <f>MEDIAN(DATA!H$2:H$101)</f>
        <v>0.61143999999999998</v>
      </c>
      <c r="F7" s="5" t="e">
        <f>MEDIAN(DATA!I$2:I$101)</f>
        <v>#NUM!</v>
      </c>
    </row>
    <row r="8" spans="1:7" x14ac:dyDescent="0.2">
      <c r="A8" s="10" t="s">
        <v>14</v>
      </c>
      <c r="B8" s="22">
        <f>STDEV(DATA!E$2:E$101)</f>
        <v>3.9025019169913596E-3</v>
      </c>
      <c r="C8" s="10">
        <f>STDEV(DATA!F$2:F$101)</f>
        <v>2.6525631348990088E-2</v>
      </c>
      <c r="D8" s="10">
        <f>STDEV(DATA!G$2:G$101)</f>
        <v>6.7940862745015013E-2</v>
      </c>
      <c r="E8" s="10">
        <f>STDEV(DATA!H$2:H$101)</f>
        <v>0.19393844047523667</v>
      </c>
      <c r="F8" s="10" t="e">
        <f>STDEV(DATA!I$2:I$101)</f>
        <v>#DIV/0!</v>
      </c>
    </row>
    <row r="9" spans="1:7" x14ac:dyDescent="0.2">
      <c r="A9" s="5"/>
      <c r="C9" s="5"/>
      <c r="D9" s="5"/>
      <c r="E9" s="5"/>
      <c r="F9" s="5"/>
    </row>
    <row r="10" spans="1:7" x14ac:dyDescent="0.2">
      <c r="D10" s="7"/>
    </row>
    <row r="11" spans="1:7" x14ac:dyDescent="0.2">
      <c r="A11" s="11"/>
      <c r="B11" s="23"/>
      <c r="E11" s="12"/>
    </row>
    <row r="12" spans="1:7" x14ac:dyDescent="0.2">
      <c r="A12" s="13"/>
      <c r="B12" s="23"/>
      <c r="E12" s="7"/>
      <c r="F12" s="14"/>
      <c r="G12" t="s">
        <v>15</v>
      </c>
    </row>
    <row r="13" spans="1:7" x14ac:dyDescent="0.2">
      <c r="A13" s="15"/>
      <c r="B13" s="23"/>
      <c r="E13" s="12"/>
      <c r="F13" s="16"/>
    </row>
    <row r="14" spans="1:7" x14ac:dyDescent="0.2">
      <c r="A14" s="15"/>
      <c r="B14" s="23"/>
      <c r="E14" s="12"/>
      <c r="F14" s="16"/>
    </row>
    <row r="15" spans="1:7" x14ac:dyDescent="0.2">
      <c r="A15" s="11"/>
      <c r="B15" s="23"/>
      <c r="F1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19" bestFit="1" customWidth="1"/>
    <col min="5" max="5" width="8" style="18" bestFit="1" customWidth="1"/>
    <col min="6" max="6" width="7.1640625" style="18" bestFit="1" customWidth="1"/>
    <col min="7" max="7" width="8.1640625" style="18" bestFit="1" customWidth="1"/>
    <col min="8" max="8" width="6.6640625" style="6" bestFit="1" customWidth="1"/>
    <col min="9" max="9" width="8.6640625" style="6" bestFit="1" customWidth="1"/>
    <col min="10" max="10" width="2.1640625" bestFit="1" customWidth="1"/>
    <col min="11" max="11" width="17.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0" t="s">
        <v>3</v>
      </c>
      <c r="E1" s="17" t="s">
        <v>116</v>
      </c>
      <c r="F1" s="17" t="s">
        <v>4</v>
      </c>
      <c r="G1" s="17" t="s">
        <v>5</v>
      </c>
      <c r="H1" s="4" t="s">
        <v>6</v>
      </c>
      <c r="I1" s="3" t="s">
        <v>7</v>
      </c>
      <c r="J1" s="17" t="s">
        <v>219</v>
      </c>
      <c r="K1" s="29" t="s">
        <v>217</v>
      </c>
      <c r="L1" s="30" t="s">
        <v>218</v>
      </c>
    </row>
    <row r="2" spans="1:12" x14ac:dyDescent="0.2">
      <c r="A2" s="31">
        <v>93</v>
      </c>
      <c r="B2" s="32" t="s">
        <v>62</v>
      </c>
      <c r="C2" s="31" t="b">
        <v>1</v>
      </c>
      <c r="D2" s="33">
        <v>3103099.5981839998</v>
      </c>
      <c r="E2" s="34">
        <v>9.0799999999999995E-3</v>
      </c>
      <c r="F2" s="34">
        <v>5.5989999999999998E-3</v>
      </c>
      <c r="G2" s="34">
        <v>0.920875</v>
      </c>
      <c r="H2" s="35">
        <v>0.39340399999999998</v>
      </c>
      <c r="I2" s="32" t="s">
        <v>127</v>
      </c>
      <c r="J2" s="31"/>
      <c r="K2" s="36" t="s">
        <v>62</v>
      </c>
      <c r="L2" s="37">
        <v>1445086.2409999999</v>
      </c>
    </row>
    <row r="3" spans="1:12" x14ac:dyDescent="0.2">
      <c r="A3">
        <v>58</v>
      </c>
      <c r="B3" s="1" t="s">
        <v>66</v>
      </c>
      <c r="C3" t="b">
        <v>1</v>
      </c>
      <c r="D3" s="19">
        <v>3102675.4609770002</v>
      </c>
      <c r="E3" s="18">
        <v>7.2399999999999999E-3</v>
      </c>
      <c r="F3" s="18">
        <v>5.4609999999999997E-3</v>
      </c>
      <c r="G3" s="18">
        <v>0.90276199999999995</v>
      </c>
      <c r="H3" s="6">
        <v>0.457901</v>
      </c>
      <c r="I3" s="1" t="s">
        <v>124</v>
      </c>
      <c r="K3" s="29" t="s">
        <v>66</v>
      </c>
      <c r="L3" s="30">
        <v>1445686.041</v>
      </c>
    </row>
    <row r="4" spans="1:12" x14ac:dyDescent="0.2">
      <c r="A4">
        <v>25</v>
      </c>
      <c r="B4" s="1" t="s">
        <v>81</v>
      </c>
      <c r="C4" t="b">
        <v>1</v>
      </c>
      <c r="D4" s="19">
        <v>3103904.5111380001</v>
      </c>
      <c r="E4" s="18">
        <v>4.81E-3</v>
      </c>
      <c r="F4" s="18">
        <v>5.8599999999999998E-3</v>
      </c>
      <c r="G4" s="18">
        <v>0.91587200000000002</v>
      </c>
      <c r="H4" s="6">
        <v>0.42176599999999997</v>
      </c>
      <c r="I4" s="1" t="s">
        <v>128</v>
      </c>
      <c r="K4" s="29" t="s">
        <v>81</v>
      </c>
      <c r="L4" s="30">
        <v>1445927.2690000001</v>
      </c>
    </row>
    <row r="5" spans="1:12" x14ac:dyDescent="0.2">
      <c r="A5">
        <v>65</v>
      </c>
      <c r="B5" s="1" t="s">
        <v>20</v>
      </c>
      <c r="C5" t="b">
        <v>1</v>
      </c>
      <c r="D5" s="19">
        <v>3113619.6789540001</v>
      </c>
      <c r="E5" s="18">
        <v>7.1900000000000002E-3</v>
      </c>
      <c r="F5" s="18">
        <v>9.0080000000000004E-3</v>
      </c>
      <c r="G5" s="18">
        <v>0.91931499999999999</v>
      </c>
      <c r="H5" s="6">
        <v>0.41309099999999999</v>
      </c>
      <c r="I5" s="1" t="s">
        <v>148</v>
      </c>
      <c r="K5" s="29" t="s">
        <v>20</v>
      </c>
      <c r="L5" s="30">
        <v>1447656.4350000001</v>
      </c>
    </row>
    <row r="6" spans="1:12" x14ac:dyDescent="0.2">
      <c r="A6">
        <v>4</v>
      </c>
      <c r="B6" s="1" t="s">
        <v>88</v>
      </c>
      <c r="C6" t="b">
        <v>1</v>
      </c>
      <c r="D6" s="19">
        <v>3106050.0496470002</v>
      </c>
      <c r="E6" s="18">
        <v>6.4900000000000001E-3</v>
      </c>
      <c r="F6" s="18">
        <v>6.5550000000000001E-3</v>
      </c>
      <c r="G6" s="18">
        <v>0.90771400000000002</v>
      </c>
      <c r="H6" s="6">
        <v>0.45059700000000003</v>
      </c>
      <c r="I6" s="1" t="s">
        <v>135</v>
      </c>
      <c r="K6" s="29" t="s">
        <v>88</v>
      </c>
      <c r="L6" s="30">
        <v>1447988.6810000001</v>
      </c>
    </row>
    <row r="7" spans="1:12" x14ac:dyDescent="0.2">
      <c r="A7" s="24">
        <v>23</v>
      </c>
      <c r="B7" s="25" t="s">
        <v>76</v>
      </c>
      <c r="C7" s="24" t="b">
        <v>1</v>
      </c>
      <c r="D7" s="26">
        <v>3085822.6804189999</v>
      </c>
      <c r="E7" s="27">
        <v>1.196E-2</v>
      </c>
      <c r="F7" s="27">
        <v>0</v>
      </c>
      <c r="G7" s="27">
        <v>1</v>
      </c>
      <c r="H7" s="28">
        <v>0</v>
      </c>
      <c r="I7" s="25" t="s">
        <v>117</v>
      </c>
      <c r="K7" s="29" t="s">
        <v>76</v>
      </c>
      <c r="L7" s="30">
        <v>1448071.8840000001</v>
      </c>
    </row>
    <row r="8" spans="1:12" x14ac:dyDescent="0.2">
      <c r="A8">
        <v>74</v>
      </c>
      <c r="B8" s="1" t="s">
        <v>24</v>
      </c>
      <c r="C8" t="b">
        <v>1</v>
      </c>
      <c r="D8" s="19">
        <v>3091360.325129</v>
      </c>
      <c r="E8" s="18">
        <v>1.099E-2</v>
      </c>
      <c r="F8" s="18">
        <v>1.7949999999999999E-3</v>
      </c>
      <c r="G8" s="18">
        <v>0.95836299999999996</v>
      </c>
      <c r="H8" s="6">
        <v>0.26617299999999999</v>
      </c>
      <c r="I8" s="1" t="s">
        <v>118</v>
      </c>
      <c r="K8" s="29" t="s">
        <v>24</v>
      </c>
      <c r="L8" s="30">
        <v>1448902.9739999999</v>
      </c>
    </row>
    <row r="9" spans="1:12" x14ac:dyDescent="0.2">
      <c r="A9">
        <v>89</v>
      </c>
      <c r="B9" s="1" t="s">
        <v>29</v>
      </c>
      <c r="C9" t="b">
        <v>1</v>
      </c>
      <c r="D9" s="19">
        <v>3093686.026298</v>
      </c>
      <c r="E9" s="18">
        <v>1.5640000000000001E-2</v>
      </c>
      <c r="F9" s="18">
        <v>2.5479999999999999E-3</v>
      </c>
      <c r="G9" s="18">
        <v>0.96063699999999996</v>
      </c>
      <c r="H9" s="6">
        <v>0.256967</v>
      </c>
      <c r="I9" s="1" t="s">
        <v>119</v>
      </c>
      <c r="K9" s="29" t="s">
        <v>29</v>
      </c>
      <c r="L9" s="30">
        <v>1449559.922</v>
      </c>
    </row>
    <row r="10" spans="1:12" x14ac:dyDescent="0.2">
      <c r="A10">
        <v>54</v>
      </c>
      <c r="B10" s="1" t="s">
        <v>97</v>
      </c>
      <c r="C10" t="b">
        <v>1</v>
      </c>
      <c r="D10" s="19">
        <v>3104982.3850759999</v>
      </c>
      <c r="E10" s="18">
        <v>9.2700000000000005E-3</v>
      </c>
      <c r="F10" s="18">
        <v>6.2090000000000001E-3</v>
      </c>
      <c r="G10" s="18">
        <v>0.920852</v>
      </c>
      <c r="H10" s="6">
        <v>0.416217</v>
      </c>
      <c r="I10" s="1" t="s">
        <v>132</v>
      </c>
      <c r="K10" s="29" t="s">
        <v>97</v>
      </c>
      <c r="L10" s="30">
        <v>1449829.6310000001</v>
      </c>
    </row>
    <row r="11" spans="1:12" x14ac:dyDescent="0.2">
      <c r="A11">
        <v>16</v>
      </c>
      <c r="B11" s="1" t="s">
        <v>95</v>
      </c>
      <c r="C11" t="b">
        <v>1</v>
      </c>
      <c r="D11" s="19">
        <v>3095700.5388790001</v>
      </c>
      <c r="E11" s="18">
        <v>1.064E-2</v>
      </c>
      <c r="F11" s="18">
        <v>3.2009999999999999E-3</v>
      </c>
      <c r="G11" s="18">
        <v>0.96788099999999999</v>
      </c>
      <c r="H11" s="6">
        <v>0.20786399999999999</v>
      </c>
      <c r="I11" s="1" t="s">
        <v>120</v>
      </c>
      <c r="K11" s="29" t="s">
        <v>95</v>
      </c>
      <c r="L11" s="30">
        <v>1450066.9369999999</v>
      </c>
    </row>
    <row r="12" spans="1:12" x14ac:dyDescent="0.2">
      <c r="A12">
        <v>40</v>
      </c>
      <c r="B12" s="1" t="s">
        <v>98</v>
      </c>
      <c r="C12" t="b">
        <v>1</v>
      </c>
      <c r="D12" s="19">
        <v>3108185.7553719999</v>
      </c>
      <c r="E12" s="18">
        <v>5.3600000000000002E-3</v>
      </c>
      <c r="F12" s="18">
        <v>7.247E-3</v>
      </c>
      <c r="G12" s="18">
        <v>0.885154</v>
      </c>
      <c r="H12" s="6">
        <v>0.53073599999999999</v>
      </c>
      <c r="I12" s="1" t="s">
        <v>139</v>
      </c>
      <c r="K12" s="29" t="s">
        <v>98</v>
      </c>
      <c r="L12" s="30">
        <v>1450240.9639999999</v>
      </c>
    </row>
    <row r="13" spans="1:12" x14ac:dyDescent="0.2">
      <c r="A13">
        <v>33</v>
      </c>
      <c r="B13" s="1" t="s">
        <v>47</v>
      </c>
      <c r="C13" t="b">
        <v>1</v>
      </c>
      <c r="D13" s="19">
        <v>3102733.4235609998</v>
      </c>
      <c r="E13" s="18">
        <v>9.5399999999999999E-3</v>
      </c>
      <c r="F13" s="18">
        <v>5.4799999999999996E-3</v>
      </c>
      <c r="G13" s="18">
        <v>0.89976999999999996</v>
      </c>
      <c r="H13" s="6">
        <v>0.46788999999999997</v>
      </c>
      <c r="I13" s="1" t="s">
        <v>125</v>
      </c>
      <c r="K13" s="29" t="s">
        <v>47</v>
      </c>
      <c r="L13" s="30">
        <v>1450718.399</v>
      </c>
    </row>
    <row r="14" spans="1:12" x14ac:dyDescent="0.2">
      <c r="A14">
        <v>83</v>
      </c>
      <c r="B14" s="1" t="s">
        <v>86</v>
      </c>
      <c r="C14" t="b">
        <v>1</v>
      </c>
      <c r="D14" s="19">
        <v>3095984.8703279998</v>
      </c>
      <c r="E14" s="18">
        <v>1.0919999999999999E-2</v>
      </c>
      <c r="F14" s="18">
        <v>3.2929999999999999E-3</v>
      </c>
      <c r="G14" s="18">
        <v>0.89176699999999998</v>
      </c>
      <c r="H14" s="6">
        <v>0.51963199999999998</v>
      </c>
      <c r="I14" s="1" t="s">
        <v>121</v>
      </c>
      <c r="K14" s="29" t="s">
        <v>86</v>
      </c>
      <c r="L14" s="30">
        <v>1451287.186</v>
      </c>
    </row>
    <row r="15" spans="1:12" x14ac:dyDescent="0.2">
      <c r="A15">
        <v>56</v>
      </c>
      <c r="B15" s="1" t="s">
        <v>53</v>
      </c>
      <c r="C15" t="b">
        <v>1</v>
      </c>
      <c r="D15" s="19">
        <v>3104266.6392979999</v>
      </c>
      <c r="E15" s="18">
        <v>9.8899999999999995E-3</v>
      </c>
      <c r="F15" s="18">
        <v>5.9769999999999997E-3</v>
      </c>
      <c r="G15" s="18">
        <v>0.93118699999999999</v>
      </c>
      <c r="H15" s="6">
        <v>0.37853100000000001</v>
      </c>
      <c r="I15" s="1" t="s">
        <v>129</v>
      </c>
      <c r="K15" s="29" t="s">
        <v>53</v>
      </c>
      <c r="L15" s="30">
        <v>1451678.6610000001</v>
      </c>
    </row>
    <row r="16" spans="1:12" x14ac:dyDescent="0.2">
      <c r="A16">
        <v>45</v>
      </c>
      <c r="B16" s="1" t="s">
        <v>35</v>
      </c>
      <c r="C16" t="b">
        <v>1</v>
      </c>
      <c r="D16" s="19">
        <v>3116223.4893990001</v>
      </c>
      <c r="E16" s="18">
        <v>1.508E-2</v>
      </c>
      <c r="F16" s="18">
        <v>9.8519999999999996E-3</v>
      </c>
      <c r="G16" s="18">
        <v>0.88066999999999995</v>
      </c>
      <c r="H16" s="6">
        <v>0.54672799999999999</v>
      </c>
      <c r="I16" s="1" t="s">
        <v>153</v>
      </c>
      <c r="K16" s="29" t="s">
        <v>35</v>
      </c>
      <c r="L16" s="30">
        <v>1452019.2760000001</v>
      </c>
    </row>
    <row r="17" spans="1:12" x14ac:dyDescent="0.2">
      <c r="A17">
        <v>52</v>
      </c>
      <c r="B17" s="1" t="s">
        <v>67</v>
      </c>
      <c r="C17" t="b">
        <v>1</v>
      </c>
      <c r="D17" s="19">
        <v>3116481.1979760001</v>
      </c>
      <c r="E17" s="18">
        <v>2.102E-2</v>
      </c>
      <c r="F17" s="18">
        <v>9.9349999999999994E-3</v>
      </c>
      <c r="G17" s="18">
        <v>0.884293</v>
      </c>
      <c r="H17" s="6">
        <v>0.52774600000000005</v>
      </c>
      <c r="I17" s="1" t="s">
        <v>154</v>
      </c>
      <c r="K17" s="29" t="s">
        <v>67</v>
      </c>
      <c r="L17" s="30">
        <v>1452779.7050000001</v>
      </c>
    </row>
    <row r="18" spans="1:12" x14ac:dyDescent="0.2">
      <c r="A18">
        <v>20</v>
      </c>
      <c r="B18" s="1" t="s">
        <v>87</v>
      </c>
      <c r="C18" t="b">
        <v>1</v>
      </c>
      <c r="D18" s="19">
        <v>3104330.6153500001</v>
      </c>
      <c r="E18" s="18">
        <v>4.9800000000000001E-3</v>
      </c>
      <c r="F18" s="18">
        <v>5.9979999999999999E-3</v>
      </c>
      <c r="G18" s="18">
        <v>0.899752</v>
      </c>
      <c r="H18" s="6">
        <v>0.431757</v>
      </c>
      <c r="I18" s="1" t="s">
        <v>130</v>
      </c>
      <c r="K18" s="29" t="s">
        <v>87</v>
      </c>
      <c r="L18" s="30">
        <v>1454297.888</v>
      </c>
    </row>
    <row r="19" spans="1:12" x14ac:dyDescent="0.2">
      <c r="A19">
        <v>39</v>
      </c>
      <c r="B19" s="1" t="s">
        <v>60</v>
      </c>
      <c r="C19" t="b">
        <v>1</v>
      </c>
      <c r="D19" s="19">
        <v>3114372.6521899998</v>
      </c>
      <c r="E19" s="18">
        <v>2.231E-2</v>
      </c>
      <c r="F19" s="18">
        <v>9.2519999999999998E-3</v>
      </c>
      <c r="G19" s="18">
        <v>0.88595500000000005</v>
      </c>
      <c r="H19" s="6">
        <v>0.49825399999999997</v>
      </c>
      <c r="I19" s="1" t="s">
        <v>150</v>
      </c>
      <c r="K19" s="29" t="s">
        <v>60</v>
      </c>
      <c r="L19" s="30">
        <v>1454689.3</v>
      </c>
    </row>
    <row r="20" spans="1:12" x14ac:dyDescent="0.2">
      <c r="A20">
        <v>98</v>
      </c>
      <c r="B20" s="1" t="s">
        <v>90</v>
      </c>
      <c r="C20" t="b">
        <v>1</v>
      </c>
      <c r="D20" s="19">
        <v>3111835.0820889999</v>
      </c>
      <c r="E20" s="18">
        <v>1.2160000000000001E-2</v>
      </c>
      <c r="F20" s="18">
        <v>8.43E-3</v>
      </c>
      <c r="G20" s="18">
        <v>0.93995499999999998</v>
      </c>
      <c r="H20" s="6">
        <v>0.345744</v>
      </c>
      <c r="I20" s="1" t="s">
        <v>147</v>
      </c>
      <c r="K20" s="29" t="s">
        <v>90</v>
      </c>
      <c r="L20" s="30">
        <v>1455085.7039999999</v>
      </c>
    </row>
    <row r="21" spans="1:12" x14ac:dyDescent="0.2">
      <c r="A21">
        <v>69</v>
      </c>
      <c r="B21" s="1" t="s">
        <v>55</v>
      </c>
      <c r="C21" t="b">
        <v>1</v>
      </c>
      <c r="D21" s="19">
        <v>3102369.785621</v>
      </c>
      <c r="E21" s="18">
        <v>1.8069999999999999E-2</v>
      </c>
      <c r="F21" s="18">
        <v>5.3619999999999996E-3</v>
      </c>
      <c r="G21" s="18">
        <v>0.900837</v>
      </c>
      <c r="H21" s="6">
        <v>0.49046499999999998</v>
      </c>
      <c r="I21" s="1" t="s">
        <v>123</v>
      </c>
      <c r="K21" s="29" t="s">
        <v>55</v>
      </c>
      <c r="L21" s="30">
        <v>1455293.3189999999</v>
      </c>
    </row>
    <row r="22" spans="1:12" x14ac:dyDescent="0.2">
      <c r="A22">
        <v>66</v>
      </c>
      <c r="B22" s="1" t="s">
        <v>50</v>
      </c>
      <c r="C22" t="b">
        <v>1</v>
      </c>
      <c r="D22" s="19">
        <v>3110268.8170960001</v>
      </c>
      <c r="E22" s="18">
        <v>4.28E-3</v>
      </c>
      <c r="F22" s="18">
        <v>7.9220000000000002E-3</v>
      </c>
      <c r="G22" s="18">
        <v>0.86858199999999997</v>
      </c>
      <c r="H22" s="6">
        <v>0.54747100000000004</v>
      </c>
      <c r="I22" s="1" t="s">
        <v>143</v>
      </c>
      <c r="K22" s="29" t="s">
        <v>50</v>
      </c>
      <c r="L22" s="30">
        <v>1456779.358</v>
      </c>
    </row>
    <row r="23" spans="1:12" x14ac:dyDescent="0.2">
      <c r="A23">
        <v>88</v>
      </c>
      <c r="B23" s="1" t="s">
        <v>91</v>
      </c>
      <c r="C23" t="b">
        <v>1</v>
      </c>
      <c r="D23" s="19">
        <v>3101225.745536</v>
      </c>
      <c r="E23" s="18">
        <v>8.2400000000000008E-3</v>
      </c>
      <c r="F23" s="18">
        <v>4.9919999999999999E-3</v>
      </c>
      <c r="G23" s="18">
        <v>0.90017499999999995</v>
      </c>
      <c r="H23" s="6">
        <v>0.48464800000000002</v>
      </c>
      <c r="I23" s="1" t="s">
        <v>122</v>
      </c>
      <c r="K23" s="29" t="s">
        <v>91</v>
      </c>
      <c r="L23" s="30">
        <v>1457639.398</v>
      </c>
    </row>
    <row r="24" spans="1:12" x14ac:dyDescent="0.2">
      <c r="A24">
        <v>71</v>
      </c>
      <c r="B24" s="1" t="s">
        <v>115</v>
      </c>
      <c r="C24" t="b">
        <v>1</v>
      </c>
      <c r="D24" s="19">
        <v>3104864.5906719998</v>
      </c>
      <c r="E24" s="18">
        <v>1.5169999999999999E-2</v>
      </c>
      <c r="F24" s="18">
        <v>6.1710000000000003E-3</v>
      </c>
      <c r="G24" s="18">
        <v>0.87621800000000005</v>
      </c>
      <c r="H24" s="6">
        <v>0.575569</v>
      </c>
      <c r="I24" s="1" t="s">
        <v>131</v>
      </c>
      <c r="K24" s="29" t="s">
        <v>115</v>
      </c>
      <c r="L24" s="30">
        <v>1459258.4620000001</v>
      </c>
    </row>
    <row r="25" spans="1:12" x14ac:dyDescent="0.2">
      <c r="A25">
        <v>72</v>
      </c>
      <c r="B25" s="1" t="s">
        <v>22</v>
      </c>
      <c r="C25" t="b">
        <v>1</v>
      </c>
      <c r="D25" s="19">
        <v>3113663.5322619998</v>
      </c>
      <c r="E25" s="18">
        <v>7.2899999999999996E-3</v>
      </c>
      <c r="F25" s="18">
        <v>9.0220000000000005E-3</v>
      </c>
      <c r="G25" s="18">
        <v>0.88041700000000001</v>
      </c>
      <c r="H25" s="6">
        <v>0.51731700000000003</v>
      </c>
      <c r="I25" s="1" t="s">
        <v>149</v>
      </c>
      <c r="K25" s="29" t="s">
        <v>22</v>
      </c>
      <c r="L25" s="30">
        <v>1460088.5859999999</v>
      </c>
    </row>
    <row r="26" spans="1:12" x14ac:dyDescent="0.2">
      <c r="A26">
        <v>63</v>
      </c>
      <c r="B26" s="1" t="s">
        <v>72</v>
      </c>
      <c r="C26" t="b">
        <v>1</v>
      </c>
      <c r="D26" s="19">
        <v>3121314.990795</v>
      </c>
      <c r="E26" s="18">
        <v>8.26E-3</v>
      </c>
      <c r="F26" s="18">
        <v>1.1502E-2</v>
      </c>
      <c r="G26" s="18">
        <v>0.91736499999999999</v>
      </c>
      <c r="H26" s="6">
        <v>0.437915</v>
      </c>
      <c r="I26" s="1" t="s">
        <v>161</v>
      </c>
      <c r="K26" s="29" t="s">
        <v>72</v>
      </c>
      <c r="L26" s="30">
        <v>1460546.6880000001</v>
      </c>
    </row>
    <row r="27" spans="1:12" x14ac:dyDescent="0.2">
      <c r="A27">
        <v>57</v>
      </c>
      <c r="B27" s="1" t="s">
        <v>78</v>
      </c>
      <c r="C27" t="b">
        <v>1</v>
      </c>
      <c r="D27" s="19">
        <v>3109351.5265100002</v>
      </c>
      <c r="E27" s="18">
        <v>9.4900000000000002E-3</v>
      </c>
      <c r="F27" s="18">
        <v>7.6249999999999998E-3</v>
      </c>
      <c r="G27" s="18">
        <v>0.87487800000000004</v>
      </c>
      <c r="H27" s="6">
        <v>0.43488300000000002</v>
      </c>
      <c r="I27" s="1" t="s">
        <v>141</v>
      </c>
      <c r="K27" s="29" t="s">
        <v>78</v>
      </c>
      <c r="L27" s="30">
        <v>1460940.7390000001</v>
      </c>
    </row>
    <row r="28" spans="1:12" x14ac:dyDescent="0.2">
      <c r="A28">
        <v>2</v>
      </c>
      <c r="B28" s="1" t="s">
        <v>28</v>
      </c>
      <c r="C28" t="b">
        <v>1</v>
      </c>
      <c r="D28" s="19">
        <v>3119980.305617</v>
      </c>
      <c r="E28" s="18">
        <v>1.0279999999999999E-2</v>
      </c>
      <c r="F28" s="18">
        <v>1.1069000000000001E-2</v>
      </c>
      <c r="G28" s="18">
        <v>0.83549300000000004</v>
      </c>
      <c r="H28" s="6">
        <v>0.62297100000000005</v>
      </c>
      <c r="I28" s="1" t="s">
        <v>158</v>
      </c>
      <c r="K28" s="29" t="s">
        <v>28</v>
      </c>
      <c r="L28" s="30">
        <v>1461544.2560000001</v>
      </c>
    </row>
    <row r="29" spans="1:12" x14ac:dyDescent="0.2">
      <c r="A29">
        <v>14</v>
      </c>
      <c r="B29" s="1" t="s">
        <v>74</v>
      </c>
      <c r="C29" t="b">
        <v>1</v>
      </c>
      <c r="D29" s="19">
        <v>3106760.6441370002</v>
      </c>
      <c r="E29" s="18">
        <v>9.5999999999999992E-3</v>
      </c>
      <c r="F29" s="18">
        <v>6.7850000000000002E-3</v>
      </c>
      <c r="G29" s="18">
        <v>0.91947800000000002</v>
      </c>
      <c r="H29" s="6">
        <v>0.43637199999999998</v>
      </c>
      <c r="I29" s="1" t="s">
        <v>138</v>
      </c>
      <c r="K29" s="29" t="s">
        <v>74</v>
      </c>
      <c r="L29" s="30">
        <v>1461769.8019999999</v>
      </c>
    </row>
    <row r="30" spans="1:12" x14ac:dyDescent="0.2">
      <c r="A30">
        <v>87</v>
      </c>
      <c r="B30" s="1" t="s">
        <v>107</v>
      </c>
      <c r="C30" t="b">
        <v>1</v>
      </c>
      <c r="D30" s="19">
        <v>3115498.3082099999</v>
      </c>
      <c r="E30" s="18">
        <v>7.1300000000000001E-3</v>
      </c>
      <c r="F30" s="18">
        <v>9.6170000000000005E-3</v>
      </c>
      <c r="G30" s="18">
        <v>0.89215500000000003</v>
      </c>
      <c r="H30" s="6">
        <v>0.48744999999999999</v>
      </c>
      <c r="I30" s="1" t="s">
        <v>151</v>
      </c>
      <c r="K30" s="29" t="s">
        <v>107</v>
      </c>
      <c r="L30" s="30">
        <v>1461830.3659999999</v>
      </c>
    </row>
    <row r="31" spans="1:12" x14ac:dyDescent="0.2">
      <c r="A31">
        <v>9</v>
      </c>
      <c r="B31" s="1" t="s">
        <v>93</v>
      </c>
      <c r="C31" t="b">
        <v>1</v>
      </c>
      <c r="D31" s="19">
        <v>3109454.707134</v>
      </c>
      <c r="E31" s="18">
        <v>1.2109999999999999E-2</v>
      </c>
      <c r="F31" s="18">
        <v>7.6579999999999999E-3</v>
      </c>
      <c r="G31" s="18">
        <v>0.88843700000000003</v>
      </c>
      <c r="H31" s="6">
        <v>0.54328900000000002</v>
      </c>
      <c r="I31" s="1" t="s">
        <v>142</v>
      </c>
      <c r="K31" s="29" t="s">
        <v>93</v>
      </c>
      <c r="L31" s="30">
        <v>1462381.138</v>
      </c>
    </row>
    <row r="32" spans="1:12" x14ac:dyDescent="0.2">
      <c r="A32">
        <v>22</v>
      </c>
      <c r="B32" s="1" t="s">
        <v>112</v>
      </c>
      <c r="C32" t="b">
        <v>1</v>
      </c>
      <c r="D32" s="19">
        <v>3102762.7195049999</v>
      </c>
      <c r="E32" s="18">
        <v>1.5559999999999999E-2</v>
      </c>
      <c r="F32" s="18">
        <v>5.4900000000000001E-3</v>
      </c>
      <c r="G32" s="18">
        <v>0.87258999999999998</v>
      </c>
      <c r="H32" s="6">
        <v>0.45949600000000002</v>
      </c>
      <c r="I32" s="1" t="s">
        <v>126</v>
      </c>
      <c r="K32" s="29" t="s">
        <v>112</v>
      </c>
      <c r="L32" s="30">
        <v>1462383.9539999999</v>
      </c>
    </row>
    <row r="33" spans="1:12" x14ac:dyDescent="0.2">
      <c r="A33">
        <v>6</v>
      </c>
      <c r="B33" s="1" t="s">
        <v>27</v>
      </c>
      <c r="C33" t="b">
        <v>1</v>
      </c>
      <c r="D33" s="19">
        <v>3111191.3877949999</v>
      </c>
      <c r="E33" s="18">
        <v>1.1129999999999999E-2</v>
      </c>
      <c r="F33" s="18">
        <v>8.2209999999999991E-3</v>
      </c>
      <c r="G33" s="18">
        <v>0.89513399999999999</v>
      </c>
      <c r="H33" s="6">
        <v>0.52785599999999999</v>
      </c>
      <c r="I33" s="1" t="s">
        <v>146</v>
      </c>
      <c r="K33" s="29" t="s">
        <v>27</v>
      </c>
      <c r="L33" s="30">
        <v>1462437.085</v>
      </c>
    </row>
    <row r="34" spans="1:12" x14ac:dyDescent="0.2">
      <c r="A34">
        <v>77</v>
      </c>
      <c r="B34" s="1" t="s">
        <v>82</v>
      </c>
      <c r="C34" t="b">
        <v>1</v>
      </c>
      <c r="D34" s="19">
        <v>3117550.2174269999</v>
      </c>
      <c r="E34" s="18">
        <v>1.2409999999999999E-2</v>
      </c>
      <c r="F34" s="18">
        <v>1.0281999999999999E-2</v>
      </c>
      <c r="G34" s="18">
        <v>0.87373800000000001</v>
      </c>
      <c r="H34" s="6">
        <v>0.61652600000000002</v>
      </c>
      <c r="I34" s="1" t="s">
        <v>156</v>
      </c>
      <c r="K34" s="29" t="s">
        <v>82</v>
      </c>
      <c r="L34" s="30">
        <v>1463981.1189999999</v>
      </c>
    </row>
    <row r="35" spans="1:12" x14ac:dyDescent="0.2">
      <c r="A35">
        <v>44</v>
      </c>
      <c r="B35" s="1" t="s">
        <v>64</v>
      </c>
      <c r="C35" t="b">
        <v>1</v>
      </c>
      <c r="D35" s="19">
        <v>3105478.6661749999</v>
      </c>
      <c r="E35" s="18">
        <v>8.4200000000000004E-3</v>
      </c>
      <c r="F35" s="18">
        <v>6.3699999999999998E-3</v>
      </c>
      <c r="G35" s="18">
        <v>0.88021899999999997</v>
      </c>
      <c r="H35" s="6">
        <v>0.55794100000000002</v>
      </c>
      <c r="I35" s="1" t="s">
        <v>133</v>
      </c>
      <c r="K35" s="29" t="s">
        <v>64</v>
      </c>
      <c r="L35" s="30">
        <v>1464180.378</v>
      </c>
    </row>
    <row r="36" spans="1:12" x14ac:dyDescent="0.2">
      <c r="A36">
        <v>48</v>
      </c>
      <c r="B36" s="1" t="s">
        <v>69</v>
      </c>
      <c r="C36" t="b">
        <v>1</v>
      </c>
      <c r="D36" s="19">
        <v>3116614.768991</v>
      </c>
      <c r="E36" s="18">
        <v>8.4799999999999997E-3</v>
      </c>
      <c r="F36" s="18">
        <v>9.979E-3</v>
      </c>
      <c r="G36" s="18">
        <v>0.901667</v>
      </c>
      <c r="H36" s="6">
        <v>0.48923100000000003</v>
      </c>
      <c r="I36" s="1" t="s">
        <v>155</v>
      </c>
      <c r="K36" s="29" t="s">
        <v>69</v>
      </c>
      <c r="L36" s="30">
        <v>1464357.946</v>
      </c>
    </row>
    <row r="37" spans="1:12" x14ac:dyDescent="0.2">
      <c r="A37">
        <v>78</v>
      </c>
      <c r="B37" s="1" t="s">
        <v>101</v>
      </c>
      <c r="C37" t="b">
        <v>1</v>
      </c>
      <c r="D37" s="19">
        <v>3105979.3146549999</v>
      </c>
      <c r="E37" s="18">
        <v>1.4420000000000001E-2</v>
      </c>
      <c r="F37" s="18">
        <v>6.5319999999999996E-3</v>
      </c>
      <c r="G37" s="18">
        <v>0.90874699999999997</v>
      </c>
      <c r="H37" s="6">
        <v>0.46515299999999998</v>
      </c>
      <c r="I37" s="1" t="s">
        <v>134</v>
      </c>
      <c r="K37" s="29" t="s">
        <v>101</v>
      </c>
      <c r="L37" s="30">
        <v>1471444.564</v>
      </c>
    </row>
    <row r="38" spans="1:12" x14ac:dyDescent="0.2">
      <c r="A38">
        <v>35</v>
      </c>
      <c r="B38" s="1" t="s">
        <v>61</v>
      </c>
      <c r="C38" t="b">
        <v>1</v>
      </c>
      <c r="D38" s="19">
        <v>3106367.611184</v>
      </c>
      <c r="E38" s="18">
        <v>1.12E-2</v>
      </c>
      <c r="F38" s="18">
        <v>6.6579999999999999E-3</v>
      </c>
      <c r="G38" s="18">
        <v>0.94316</v>
      </c>
      <c r="H38" s="6">
        <v>0.34172999999999998</v>
      </c>
      <c r="I38" s="1" t="s">
        <v>137</v>
      </c>
      <c r="K38" s="29" t="s">
        <v>61</v>
      </c>
      <c r="L38" s="30">
        <v>1471511.3370000001</v>
      </c>
    </row>
    <row r="39" spans="1:12" x14ac:dyDescent="0.2">
      <c r="A39">
        <v>11</v>
      </c>
      <c r="B39" s="1" t="s">
        <v>94</v>
      </c>
      <c r="C39" t="b">
        <v>1</v>
      </c>
      <c r="D39" s="19">
        <v>3115600.2503840001</v>
      </c>
      <c r="E39" s="18">
        <v>6.6E-3</v>
      </c>
      <c r="F39" s="18">
        <v>9.6500000000000006E-3</v>
      </c>
      <c r="G39" s="18">
        <v>0.81180600000000003</v>
      </c>
      <c r="H39" s="6">
        <v>0.75460300000000002</v>
      </c>
      <c r="I39" s="1" t="s">
        <v>152</v>
      </c>
      <c r="K39" s="29" t="s">
        <v>94</v>
      </c>
      <c r="L39" s="30">
        <v>1472187.068</v>
      </c>
    </row>
    <row r="40" spans="1:12" x14ac:dyDescent="0.2">
      <c r="A40">
        <v>91</v>
      </c>
      <c r="B40" s="1" t="s">
        <v>71</v>
      </c>
      <c r="C40" t="b">
        <v>1</v>
      </c>
      <c r="D40" s="19">
        <v>3121149.8624880002</v>
      </c>
      <c r="E40" s="18">
        <v>9.7099999999999999E-3</v>
      </c>
      <c r="F40" s="18">
        <v>1.1448E-2</v>
      </c>
      <c r="G40" s="18">
        <v>0.85220799999999997</v>
      </c>
      <c r="H40" s="6">
        <v>0.641459</v>
      </c>
      <c r="I40" s="1" t="s">
        <v>160</v>
      </c>
      <c r="K40" s="29" t="s">
        <v>71</v>
      </c>
      <c r="L40" s="30">
        <v>1472246.9339999999</v>
      </c>
    </row>
    <row r="41" spans="1:12" x14ac:dyDescent="0.2">
      <c r="A41">
        <v>90</v>
      </c>
      <c r="B41" s="1" t="s">
        <v>23</v>
      </c>
      <c r="C41" t="b">
        <v>1</v>
      </c>
      <c r="D41" s="19">
        <v>3106241.559876</v>
      </c>
      <c r="E41" s="18">
        <v>8.7100000000000007E-3</v>
      </c>
      <c r="F41" s="18">
        <v>6.6169999999999996E-3</v>
      </c>
      <c r="G41" s="18">
        <v>0.92228399999999999</v>
      </c>
      <c r="H41" s="6">
        <v>0.41516399999999998</v>
      </c>
      <c r="I41" s="1" t="s">
        <v>136</v>
      </c>
      <c r="K41" s="29" t="s">
        <v>23</v>
      </c>
      <c r="L41" s="30">
        <v>1472372.8910000001</v>
      </c>
    </row>
    <row r="42" spans="1:12" x14ac:dyDescent="0.2">
      <c r="A42">
        <v>36</v>
      </c>
      <c r="B42" s="1" t="s">
        <v>77</v>
      </c>
      <c r="C42" t="b">
        <v>1</v>
      </c>
      <c r="D42" s="19">
        <v>3124036.5005890001</v>
      </c>
      <c r="E42" s="18">
        <v>5.5300000000000002E-3</v>
      </c>
      <c r="F42" s="18">
        <v>1.2383999999999999E-2</v>
      </c>
      <c r="G42" s="18">
        <v>0.81111800000000001</v>
      </c>
      <c r="H42" s="6">
        <v>0.77740699999999996</v>
      </c>
      <c r="I42" s="1" t="s">
        <v>165</v>
      </c>
      <c r="K42" s="29" t="s">
        <v>77</v>
      </c>
      <c r="L42" s="30">
        <v>1473026.79</v>
      </c>
    </row>
    <row r="43" spans="1:12" x14ac:dyDescent="0.2">
      <c r="A43">
        <v>99</v>
      </c>
      <c r="B43" s="1" t="s">
        <v>57</v>
      </c>
      <c r="C43" t="b">
        <v>1</v>
      </c>
      <c r="D43" s="19">
        <v>3123096.7723380001</v>
      </c>
      <c r="E43" s="18">
        <v>8.9999999999999993E-3</v>
      </c>
      <c r="F43" s="18">
        <v>1.2078999999999999E-2</v>
      </c>
      <c r="G43" s="18">
        <v>0.928674</v>
      </c>
      <c r="H43" s="6">
        <v>0.38674700000000001</v>
      </c>
      <c r="I43" s="1" t="s">
        <v>163</v>
      </c>
      <c r="K43" s="29" t="s">
        <v>57</v>
      </c>
      <c r="L43" s="30">
        <v>1473354.8359999999</v>
      </c>
    </row>
    <row r="44" spans="1:12" x14ac:dyDescent="0.2">
      <c r="A44">
        <v>68</v>
      </c>
      <c r="B44" s="1" t="s">
        <v>70</v>
      </c>
      <c r="C44" t="b">
        <v>1</v>
      </c>
      <c r="D44" s="19">
        <v>3110560.4812059999</v>
      </c>
      <c r="E44" s="18">
        <v>5.5100000000000001E-3</v>
      </c>
      <c r="F44" s="18">
        <v>8.0169999999999998E-3</v>
      </c>
      <c r="G44" s="18">
        <v>0.92610700000000001</v>
      </c>
      <c r="H44" s="6">
        <v>0.41856500000000002</v>
      </c>
      <c r="I44" s="1" t="s">
        <v>144</v>
      </c>
      <c r="K44" s="29" t="s">
        <v>70</v>
      </c>
      <c r="L44" s="30">
        <v>1473618.3570000001</v>
      </c>
    </row>
    <row r="45" spans="1:12" x14ac:dyDescent="0.2">
      <c r="A45">
        <v>31</v>
      </c>
      <c r="B45" s="1" t="s">
        <v>104</v>
      </c>
      <c r="C45" t="b">
        <v>1</v>
      </c>
      <c r="D45" s="19">
        <v>3119759.0633020001</v>
      </c>
      <c r="E45" s="18">
        <v>9.4800000000000006E-3</v>
      </c>
      <c r="F45" s="18">
        <v>1.0998000000000001E-2</v>
      </c>
      <c r="G45" s="18">
        <v>0.86836500000000005</v>
      </c>
      <c r="H45" s="6">
        <v>0.50367200000000001</v>
      </c>
      <c r="I45" s="1" t="s">
        <v>157</v>
      </c>
      <c r="K45" s="29" t="s">
        <v>104</v>
      </c>
      <c r="L45" s="30">
        <v>1474125.0689999999</v>
      </c>
    </row>
    <row r="46" spans="1:12" x14ac:dyDescent="0.2">
      <c r="A46">
        <v>76</v>
      </c>
      <c r="B46" s="1" t="s">
        <v>108</v>
      </c>
      <c r="C46" t="b">
        <v>1</v>
      </c>
      <c r="D46" s="19">
        <v>3120976.4509049999</v>
      </c>
      <c r="E46" s="18">
        <v>9.5499999999999995E-3</v>
      </c>
      <c r="F46" s="18">
        <v>1.1391999999999999E-2</v>
      </c>
      <c r="G46" s="18">
        <v>0.82521100000000003</v>
      </c>
      <c r="H46" s="6">
        <v>0.70042700000000002</v>
      </c>
      <c r="I46" s="1" t="s">
        <v>159</v>
      </c>
      <c r="K46" s="29" t="s">
        <v>108</v>
      </c>
      <c r="L46" s="30">
        <v>1474367.2339999999</v>
      </c>
    </row>
    <row r="47" spans="1:12" x14ac:dyDescent="0.2">
      <c r="A47">
        <v>79</v>
      </c>
      <c r="B47" s="1" t="s">
        <v>46</v>
      </c>
      <c r="C47" t="b">
        <v>1</v>
      </c>
      <c r="D47" s="19">
        <v>3122502.6141989999</v>
      </c>
      <c r="E47" s="18">
        <v>5.94E-3</v>
      </c>
      <c r="F47" s="18">
        <v>1.1887E-2</v>
      </c>
      <c r="G47" s="18">
        <v>0.874282</v>
      </c>
      <c r="H47" s="6">
        <v>0.54512000000000005</v>
      </c>
      <c r="I47" s="1" t="s">
        <v>162</v>
      </c>
      <c r="K47" s="29" t="s">
        <v>46</v>
      </c>
      <c r="L47" s="30">
        <v>1477165.352</v>
      </c>
    </row>
    <row r="48" spans="1:12" x14ac:dyDescent="0.2">
      <c r="A48">
        <v>18</v>
      </c>
      <c r="B48" s="1" t="s">
        <v>21</v>
      </c>
      <c r="C48" t="b">
        <v>1</v>
      </c>
      <c r="D48" s="19">
        <v>3123132.7988149999</v>
      </c>
      <c r="E48" s="18">
        <v>1.044E-2</v>
      </c>
      <c r="F48" s="18">
        <v>1.2090999999999999E-2</v>
      </c>
      <c r="G48" s="18">
        <v>0.85915699999999995</v>
      </c>
      <c r="H48" s="6">
        <v>0.53007300000000002</v>
      </c>
      <c r="I48" s="1" t="s">
        <v>164</v>
      </c>
      <c r="K48" s="29" t="s">
        <v>21</v>
      </c>
      <c r="L48" s="30">
        <v>1478587.703</v>
      </c>
    </row>
    <row r="49" spans="1:12" x14ac:dyDescent="0.2">
      <c r="A49">
        <v>38</v>
      </c>
      <c r="B49" s="1" t="s">
        <v>26</v>
      </c>
      <c r="C49" t="b">
        <v>1</v>
      </c>
      <c r="D49" s="19">
        <v>3143329.714596</v>
      </c>
      <c r="E49" s="18">
        <v>1.8890000000000001E-2</v>
      </c>
      <c r="F49" s="18">
        <v>1.8636E-2</v>
      </c>
      <c r="G49" s="18">
        <v>0.79457500000000003</v>
      </c>
      <c r="H49" s="6">
        <v>0.75805500000000003</v>
      </c>
      <c r="I49" s="1" t="s">
        <v>170</v>
      </c>
      <c r="K49" s="29" t="s">
        <v>26</v>
      </c>
      <c r="L49" s="30">
        <v>1478946.0830000001</v>
      </c>
    </row>
    <row r="50" spans="1:12" x14ac:dyDescent="0.2">
      <c r="A50">
        <v>1</v>
      </c>
      <c r="B50" s="1" t="s">
        <v>63</v>
      </c>
      <c r="C50" t="b">
        <v>1</v>
      </c>
      <c r="D50" s="19">
        <v>3109297.3187330002</v>
      </c>
      <c r="E50" s="18">
        <v>1.3780000000000001E-2</v>
      </c>
      <c r="F50" s="18">
        <v>7.607E-3</v>
      </c>
      <c r="G50" s="18">
        <v>0.89914700000000003</v>
      </c>
      <c r="H50" s="6">
        <v>0.50686200000000003</v>
      </c>
      <c r="I50" s="1" t="s">
        <v>140</v>
      </c>
      <c r="K50" s="29" t="s">
        <v>63</v>
      </c>
      <c r="L50" s="30">
        <v>1480803.4369999999</v>
      </c>
    </row>
    <row r="51" spans="1:12" x14ac:dyDescent="0.2">
      <c r="A51">
        <v>100</v>
      </c>
      <c r="B51" s="1" t="s">
        <v>99</v>
      </c>
      <c r="C51" t="b">
        <v>1</v>
      </c>
      <c r="D51" s="19">
        <v>3110781.336104</v>
      </c>
      <c r="E51" s="18">
        <v>1.438E-2</v>
      </c>
      <c r="F51" s="18">
        <v>8.0879999999999997E-3</v>
      </c>
      <c r="G51" s="18">
        <v>0.90066500000000005</v>
      </c>
      <c r="H51" s="6">
        <v>0.49917899999999998</v>
      </c>
      <c r="I51" s="1" t="s">
        <v>145</v>
      </c>
      <c r="K51" s="29" t="s">
        <v>99</v>
      </c>
      <c r="L51" s="30">
        <v>1481236.9140000001</v>
      </c>
    </row>
    <row r="52" spans="1:12" x14ac:dyDescent="0.2">
      <c r="A52">
        <v>73</v>
      </c>
      <c r="B52" s="1" t="s">
        <v>106</v>
      </c>
      <c r="C52" t="b">
        <v>1</v>
      </c>
      <c r="D52" s="19">
        <v>3150009.526234</v>
      </c>
      <c r="E52" s="18">
        <v>9.3699999999999999E-3</v>
      </c>
      <c r="F52" s="18">
        <v>2.0801E-2</v>
      </c>
      <c r="G52" s="18">
        <v>0.84517600000000004</v>
      </c>
      <c r="H52" s="6">
        <v>0.61369200000000002</v>
      </c>
      <c r="I52" s="1" t="s">
        <v>173</v>
      </c>
      <c r="K52" s="29" t="s">
        <v>106</v>
      </c>
      <c r="L52" s="30">
        <v>1482702.2279999999</v>
      </c>
    </row>
    <row r="53" spans="1:12" x14ac:dyDescent="0.2">
      <c r="A53">
        <v>59</v>
      </c>
      <c r="B53" s="1" t="s">
        <v>33</v>
      </c>
      <c r="C53" t="b">
        <v>1</v>
      </c>
      <c r="D53" s="19">
        <v>3159272.5690799998</v>
      </c>
      <c r="E53" s="18">
        <v>1.4500000000000001E-2</v>
      </c>
      <c r="F53" s="18">
        <v>2.3802E-2</v>
      </c>
      <c r="G53" s="18">
        <v>0.91632999999999998</v>
      </c>
      <c r="H53" s="6">
        <v>0.46770200000000001</v>
      </c>
      <c r="I53" s="1" t="s">
        <v>175</v>
      </c>
      <c r="K53" s="29" t="s">
        <v>33</v>
      </c>
      <c r="L53" s="30">
        <v>1482704.2169999999</v>
      </c>
    </row>
    <row r="54" spans="1:12" x14ac:dyDescent="0.2">
      <c r="A54">
        <v>41</v>
      </c>
      <c r="B54" s="1" t="s">
        <v>37</v>
      </c>
      <c r="C54" t="b">
        <v>1</v>
      </c>
      <c r="D54" s="19">
        <v>3133594.8647579998</v>
      </c>
      <c r="E54" s="18">
        <v>7.28E-3</v>
      </c>
      <c r="F54" s="18">
        <v>1.5481E-2</v>
      </c>
      <c r="G54" s="18">
        <v>0.86030799999999996</v>
      </c>
      <c r="H54" s="6">
        <v>0.56201599999999996</v>
      </c>
      <c r="I54" s="1" t="s">
        <v>168</v>
      </c>
      <c r="K54" s="29" t="s">
        <v>37</v>
      </c>
      <c r="L54" s="30">
        <v>1484812.5090000001</v>
      </c>
    </row>
    <row r="55" spans="1:12" x14ac:dyDescent="0.2">
      <c r="A55">
        <v>30</v>
      </c>
      <c r="B55" s="1" t="s">
        <v>42</v>
      </c>
      <c r="C55" t="b">
        <v>1</v>
      </c>
      <c r="D55" s="19">
        <v>3129185.903556</v>
      </c>
      <c r="E55" s="18">
        <v>1.9810000000000001E-2</v>
      </c>
      <c r="F55" s="18">
        <v>1.4052E-2</v>
      </c>
      <c r="G55" s="18">
        <v>0.88987700000000003</v>
      </c>
      <c r="H55" s="6">
        <v>0.53977399999999998</v>
      </c>
      <c r="I55" s="1" t="s">
        <v>166</v>
      </c>
      <c r="K55" s="29" t="s">
        <v>42</v>
      </c>
      <c r="L55" s="30">
        <v>1488717.3030000001</v>
      </c>
    </row>
    <row r="56" spans="1:12" x14ac:dyDescent="0.2">
      <c r="A56">
        <v>17</v>
      </c>
      <c r="B56" s="1" t="s">
        <v>45</v>
      </c>
      <c r="C56" t="b">
        <v>1</v>
      </c>
      <c r="D56" s="19">
        <v>3132501.5302690002</v>
      </c>
      <c r="E56" s="18">
        <v>1.8610000000000002E-2</v>
      </c>
      <c r="F56" s="18">
        <v>1.5127E-2</v>
      </c>
      <c r="G56" s="18">
        <v>0.78423600000000004</v>
      </c>
      <c r="H56" s="6">
        <v>0.80527400000000005</v>
      </c>
      <c r="I56" s="1" t="s">
        <v>167</v>
      </c>
      <c r="K56" s="29" t="s">
        <v>45</v>
      </c>
      <c r="L56" s="30">
        <v>1496247.253</v>
      </c>
    </row>
    <row r="57" spans="1:12" x14ac:dyDescent="0.2">
      <c r="A57">
        <v>26</v>
      </c>
      <c r="B57" s="1" t="s">
        <v>54</v>
      </c>
      <c r="C57" t="b">
        <v>1</v>
      </c>
      <c r="D57" s="19">
        <v>3178044.675975</v>
      </c>
      <c r="E57" s="18">
        <v>7.6299999999999996E-3</v>
      </c>
      <c r="F57" s="18">
        <v>2.9885999999999999E-2</v>
      </c>
      <c r="G57" s="18">
        <v>0.74470700000000001</v>
      </c>
      <c r="H57" s="6">
        <v>0.85495600000000005</v>
      </c>
      <c r="I57" s="1" t="s">
        <v>178</v>
      </c>
      <c r="K57" s="29" t="s">
        <v>54</v>
      </c>
      <c r="L57" s="30">
        <v>1498077.9939999999</v>
      </c>
    </row>
    <row r="58" spans="1:12" x14ac:dyDescent="0.2">
      <c r="A58">
        <v>62</v>
      </c>
      <c r="B58" s="1" t="s">
        <v>85</v>
      </c>
      <c r="C58" t="b">
        <v>1</v>
      </c>
      <c r="D58" s="19">
        <v>3137323.4127639998</v>
      </c>
      <c r="E58" s="18">
        <v>7.0400000000000003E-3</v>
      </c>
      <c r="F58" s="18">
        <v>1.6688999999999999E-2</v>
      </c>
      <c r="G58" s="18">
        <v>0.79468799999999995</v>
      </c>
      <c r="H58" s="6">
        <v>0.74771200000000004</v>
      </c>
      <c r="I58" s="1" t="s">
        <v>169</v>
      </c>
      <c r="K58" s="29" t="s">
        <v>85</v>
      </c>
      <c r="L58" s="30">
        <v>1502576.473</v>
      </c>
    </row>
    <row r="59" spans="1:12" x14ac:dyDescent="0.2">
      <c r="A59">
        <v>37</v>
      </c>
      <c r="B59" s="1" t="s">
        <v>48</v>
      </c>
      <c r="C59" t="b">
        <v>1</v>
      </c>
      <c r="D59" s="19">
        <v>3176022.864304</v>
      </c>
      <c r="E59" s="18">
        <v>1.37E-2</v>
      </c>
      <c r="F59" s="18">
        <v>2.9231E-2</v>
      </c>
      <c r="G59" s="18">
        <v>0.86732600000000004</v>
      </c>
      <c r="H59" s="6">
        <v>0.60350700000000002</v>
      </c>
      <c r="I59" s="1" t="s">
        <v>177</v>
      </c>
      <c r="K59" s="29" t="s">
        <v>48</v>
      </c>
      <c r="L59" s="30">
        <v>1507621.351</v>
      </c>
    </row>
    <row r="60" spans="1:12" x14ac:dyDescent="0.2">
      <c r="A60">
        <v>80</v>
      </c>
      <c r="B60" s="1" t="s">
        <v>16</v>
      </c>
      <c r="C60" t="b">
        <v>1</v>
      </c>
      <c r="D60" s="19">
        <v>3147861.7394440002</v>
      </c>
      <c r="E60" s="18">
        <v>9.4500000000000001E-3</v>
      </c>
      <c r="F60" s="18">
        <v>2.0105000000000001E-2</v>
      </c>
      <c r="G60" s="18">
        <v>0.79089299999999996</v>
      </c>
      <c r="H60" s="6">
        <v>0.76468599999999998</v>
      </c>
      <c r="I60" s="1" t="s">
        <v>172</v>
      </c>
      <c r="K60" s="29" t="s">
        <v>16</v>
      </c>
      <c r="L60" s="30">
        <v>1508207.9669999999</v>
      </c>
    </row>
    <row r="61" spans="1:12" x14ac:dyDescent="0.2">
      <c r="A61">
        <v>21</v>
      </c>
      <c r="B61" s="1" t="s">
        <v>105</v>
      </c>
      <c r="C61" t="b">
        <v>1</v>
      </c>
      <c r="D61" s="19">
        <v>3190700.915143</v>
      </c>
      <c r="E61" s="18">
        <v>9.5399999999999999E-3</v>
      </c>
      <c r="F61" s="18">
        <v>3.3987000000000003E-2</v>
      </c>
      <c r="G61" s="18">
        <v>0.87003200000000003</v>
      </c>
      <c r="H61" s="6">
        <v>0.60918799999999995</v>
      </c>
      <c r="I61" s="1" t="s">
        <v>185</v>
      </c>
      <c r="K61" s="29" t="s">
        <v>105</v>
      </c>
      <c r="L61" s="30">
        <v>1508970.317</v>
      </c>
    </row>
    <row r="62" spans="1:12" x14ac:dyDescent="0.2">
      <c r="A62">
        <v>24</v>
      </c>
      <c r="B62" s="1" t="s">
        <v>31</v>
      </c>
      <c r="C62" t="b">
        <v>1</v>
      </c>
      <c r="D62" s="19">
        <v>3191227.470367</v>
      </c>
      <c r="E62" s="18">
        <v>6.5199999999999998E-3</v>
      </c>
      <c r="F62" s="18">
        <v>3.4158000000000001E-2</v>
      </c>
      <c r="G62" s="18">
        <v>0.80108400000000002</v>
      </c>
      <c r="H62" s="6">
        <v>0.671983</v>
      </c>
      <c r="I62" s="1" t="s">
        <v>187</v>
      </c>
      <c r="K62" s="29" t="s">
        <v>31</v>
      </c>
      <c r="L62" s="30">
        <v>1510442.871</v>
      </c>
    </row>
    <row r="63" spans="1:12" x14ac:dyDescent="0.2">
      <c r="A63">
        <v>97</v>
      </c>
      <c r="B63" s="1" t="s">
        <v>52</v>
      </c>
      <c r="C63" t="b">
        <v>1</v>
      </c>
      <c r="D63" s="19">
        <v>3155154.2191479998</v>
      </c>
      <c r="E63" s="18">
        <v>1.227E-2</v>
      </c>
      <c r="F63" s="18">
        <v>2.2467999999999998E-2</v>
      </c>
      <c r="G63" s="18">
        <v>0.78272200000000003</v>
      </c>
      <c r="H63" s="6">
        <v>0.79234099999999996</v>
      </c>
      <c r="I63" s="1" t="s">
        <v>174</v>
      </c>
      <c r="K63" s="29" t="s">
        <v>52</v>
      </c>
      <c r="L63" s="30">
        <v>1510568.6910000001</v>
      </c>
    </row>
    <row r="64" spans="1:12" x14ac:dyDescent="0.2">
      <c r="A64">
        <v>67</v>
      </c>
      <c r="B64" s="1" t="s">
        <v>43</v>
      </c>
      <c r="C64" t="b">
        <v>1</v>
      </c>
      <c r="D64" s="19">
        <v>3147196.9453380001</v>
      </c>
      <c r="E64" s="18">
        <v>7.0699999999999999E-3</v>
      </c>
      <c r="F64" s="18">
        <v>1.9889E-2</v>
      </c>
      <c r="G64" s="18">
        <v>0.75669799999999998</v>
      </c>
      <c r="H64" s="6">
        <v>0.88665899999999997</v>
      </c>
      <c r="I64" s="1" t="s">
        <v>171</v>
      </c>
      <c r="K64" s="29" t="s">
        <v>43</v>
      </c>
      <c r="L64" s="30">
        <v>1515500.132</v>
      </c>
    </row>
    <row r="65" spans="1:12" x14ac:dyDescent="0.2">
      <c r="A65">
        <v>50</v>
      </c>
      <c r="B65" s="1" t="s">
        <v>111</v>
      </c>
      <c r="C65" t="b">
        <v>1</v>
      </c>
      <c r="D65" s="19">
        <v>3197885.583571</v>
      </c>
      <c r="E65" s="18">
        <v>9.9100000000000004E-3</v>
      </c>
      <c r="F65" s="18">
        <v>3.6315E-2</v>
      </c>
      <c r="G65" s="18">
        <v>0.85431500000000005</v>
      </c>
      <c r="H65" s="6">
        <v>0.675149</v>
      </c>
      <c r="I65" s="1" t="s">
        <v>191</v>
      </c>
      <c r="K65" s="29" t="s">
        <v>111</v>
      </c>
      <c r="L65" s="30">
        <v>1516651.11</v>
      </c>
    </row>
    <row r="66" spans="1:12" x14ac:dyDescent="0.2">
      <c r="A66">
        <v>3</v>
      </c>
      <c r="B66" s="1" t="s">
        <v>40</v>
      </c>
      <c r="C66" t="b">
        <v>1</v>
      </c>
      <c r="D66" s="19">
        <v>3183084.592799</v>
      </c>
      <c r="E66" s="18">
        <v>9.3699999999999999E-3</v>
      </c>
      <c r="F66" s="18">
        <v>3.1518999999999998E-2</v>
      </c>
      <c r="G66" s="18">
        <v>0.79540500000000003</v>
      </c>
      <c r="H66" s="6">
        <v>0.82197200000000004</v>
      </c>
      <c r="I66" s="1" t="s">
        <v>181</v>
      </c>
      <c r="K66" s="29" t="s">
        <v>40</v>
      </c>
      <c r="L66" s="30">
        <v>1517616.0560000001</v>
      </c>
    </row>
    <row r="67" spans="1:12" x14ac:dyDescent="0.2">
      <c r="A67">
        <v>84</v>
      </c>
      <c r="B67" s="1" t="s">
        <v>18</v>
      </c>
      <c r="C67" t="b">
        <v>1</v>
      </c>
      <c r="D67" s="19">
        <v>3179417.8825770002</v>
      </c>
      <c r="E67" s="18">
        <v>1.2630000000000001E-2</v>
      </c>
      <c r="F67" s="18">
        <v>3.0331E-2</v>
      </c>
      <c r="G67" s="18">
        <v>0.83724900000000002</v>
      </c>
      <c r="H67" s="6">
        <v>0.70777100000000004</v>
      </c>
      <c r="I67" s="1" t="s">
        <v>179</v>
      </c>
      <c r="K67" s="29" t="s">
        <v>18</v>
      </c>
      <c r="L67" s="30">
        <v>1521299.699</v>
      </c>
    </row>
    <row r="68" spans="1:12" x14ac:dyDescent="0.2">
      <c r="A68">
        <v>5</v>
      </c>
      <c r="B68" s="1" t="s">
        <v>114</v>
      </c>
      <c r="C68" t="b">
        <v>1</v>
      </c>
      <c r="D68" s="19">
        <v>3181788.1884349999</v>
      </c>
      <c r="E68" s="18">
        <v>1.1050000000000001E-2</v>
      </c>
      <c r="F68" s="18">
        <v>3.1099000000000002E-2</v>
      </c>
      <c r="G68" s="18">
        <v>0.84730499999999997</v>
      </c>
      <c r="H68" s="6">
        <v>0.66597600000000001</v>
      </c>
      <c r="I68" s="1" t="s">
        <v>180</v>
      </c>
      <c r="K68" s="29" t="s">
        <v>114</v>
      </c>
      <c r="L68" s="30">
        <v>1521357.0390000001</v>
      </c>
    </row>
    <row r="69" spans="1:12" x14ac:dyDescent="0.2">
      <c r="A69">
        <v>96</v>
      </c>
      <c r="B69" s="1" t="s">
        <v>75</v>
      </c>
      <c r="C69" t="b">
        <v>1</v>
      </c>
      <c r="D69" s="19">
        <v>3190114.7563299998</v>
      </c>
      <c r="E69" s="18">
        <v>1.0410000000000001E-2</v>
      </c>
      <c r="F69" s="18">
        <v>3.3797000000000001E-2</v>
      </c>
      <c r="G69" s="18">
        <v>0.80648799999999998</v>
      </c>
      <c r="H69" s="6">
        <v>0.75667099999999998</v>
      </c>
      <c r="I69" s="1" t="s">
        <v>183</v>
      </c>
      <c r="K69" s="29" t="s">
        <v>75</v>
      </c>
      <c r="L69" s="30">
        <v>1522555.841</v>
      </c>
    </row>
    <row r="70" spans="1:12" x14ac:dyDescent="0.2">
      <c r="A70">
        <v>81</v>
      </c>
      <c r="B70" s="1" t="s">
        <v>58</v>
      </c>
      <c r="C70" t="b">
        <v>1</v>
      </c>
      <c r="D70" s="19">
        <v>3190383.6025979999</v>
      </c>
      <c r="E70" s="18">
        <v>7.2300000000000003E-3</v>
      </c>
      <c r="F70" s="18">
        <v>3.3883999999999997E-2</v>
      </c>
      <c r="G70" s="18">
        <v>0.82070500000000002</v>
      </c>
      <c r="H70" s="6">
        <v>0.68050600000000006</v>
      </c>
      <c r="I70" s="1" t="s">
        <v>184</v>
      </c>
      <c r="K70" s="29" t="s">
        <v>58</v>
      </c>
      <c r="L70" s="30">
        <v>1526679.7849999999</v>
      </c>
    </row>
    <row r="71" spans="1:12" x14ac:dyDescent="0.2">
      <c r="A71">
        <v>95</v>
      </c>
      <c r="B71" s="1" t="s">
        <v>19</v>
      </c>
      <c r="C71" t="b">
        <v>1</v>
      </c>
      <c r="D71" s="19">
        <v>3171410.0338019999</v>
      </c>
      <c r="E71" s="18">
        <v>8.4600000000000005E-3</v>
      </c>
      <c r="F71" s="18">
        <v>2.7736E-2</v>
      </c>
      <c r="G71" s="18">
        <v>0.85471200000000003</v>
      </c>
      <c r="H71" s="6">
        <v>0.65093500000000004</v>
      </c>
      <c r="I71" s="1" t="s">
        <v>176</v>
      </c>
      <c r="K71" s="29" t="s">
        <v>19</v>
      </c>
      <c r="L71" s="30">
        <v>1526773.7860000001</v>
      </c>
    </row>
    <row r="72" spans="1:12" x14ac:dyDescent="0.2">
      <c r="A72">
        <v>86</v>
      </c>
      <c r="B72" s="1" t="s">
        <v>109</v>
      </c>
      <c r="C72" t="b">
        <v>1</v>
      </c>
      <c r="D72" s="19">
        <v>3205794.9128950001</v>
      </c>
      <c r="E72" s="18">
        <v>9.1400000000000006E-3</v>
      </c>
      <c r="F72" s="18">
        <v>3.8878999999999997E-2</v>
      </c>
      <c r="G72" s="18">
        <v>0.81922700000000004</v>
      </c>
      <c r="H72" s="6">
        <v>0.78339400000000003</v>
      </c>
      <c r="I72" s="1" t="s">
        <v>197</v>
      </c>
      <c r="K72" s="29" t="s">
        <v>109</v>
      </c>
      <c r="L72" s="30">
        <v>1536153.7609999999</v>
      </c>
    </row>
    <row r="73" spans="1:12" x14ac:dyDescent="0.2">
      <c r="A73">
        <v>15</v>
      </c>
      <c r="B73" s="1" t="s">
        <v>34</v>
      </c>
      <c r="C73" t="b">
        <v>1</v>
      </c>
      <c r="D73" s="19">
        <v>3243175.1718020001</v>
      </c>
      <c r="E73" s="18">
        <v>9.0699999999999999E-3</v>
      </c>
      <c r="F73" s="18">
        <v>5.0992000000000003E-2</v>
      </c>
      <c r="G73" s="18">
        <v>0.86046999999999996</v>
      </c>
      <c r="H73" s="6">
        <v>0.65945299999999996</v>
      </c>
      <c r="I73" s="1" t="s">
        <v>203</v>
      </c>
      <c r="K73" s="29" t="s">
        <v>34</v>
      </c>
      <c r="L73" s="30">
        <v>1550655.0519999999</v>
      </c>
    </row>
    <row r="74" spans="1:12" x14ac:dyDescent="0.2">
      <c r="A74">
        <v>64</v>
      </c>
      <c r="B74" s="1" t="s">
        <v>25</v>
      </c>
      <c r="C74" t="b">
        <v>1</v>
      </c>
      <c r="D74" s="19">
        <v>3197294.334698</v>
      </c>
      <c r="E74" s="18">
        <v>1.7080000000000001E-2</v>
      </c>
      <c r="F74" s="18">
        <v>3.6124000000000003E-2</v>
      </c>
      <c r="G74" s="18">
        <v>0.76821899999999999</v>
      </c>
      <c r="H74" s="6">
        <v>0.81806900000000005</v>
      </c>
      <c r="I74" s="1" t="s">
        <v>189</v>
      </c>
      <c r="K74" s="29" t="s">
        <v>25</v>
      </c>
      <c r="L74" s="30">
        <v>1551192.1140000001</v>
      </c>
    </row>
    <row r="75" spans="1:12" x14ac:dyDescent="0.2">
      <c r="A75">
        <v>28</v>
      </c>
      <c r="B75" s="1" t="s">
        <v>102</v>
      </c>
      <c r="C75" t="b">
        <v>1</v>
      </c>
      <c r="D75" s="19">
        <v>3212167.535319</v>
      </c>
      <c r="E75" s="18">
        <v>7.9600000000000001E-3</v>
      </c>
      <c r="F75" s="18">
        <v>4.0944000000000001E-2</v>
      </c>
      <c r="G75" s="18">
        <v>0.80035100000000003</v>
      </c>
      <c r="H75" s="6">
        <v>0.76667099999999999</v>
      </c>
      <c r="I75" s="1" t="s">
        <v>199</v>
      </c>
      <c r="K75" s="29" t="s">
        <v>102</v>
      </c>
      <c r="L75" s="30">
        <v>1553368.2990000001</v>
      </c>
    </row>
    <row r="76" spans="1:12" x14ac:dyDescent="0.2">
      <c r="A76">
        <v>32</v>
      </c>
      <c r="B76" s="1" t="s">
        <v>44</v>
      </c>
      <c r="C76" t="b">
        <v>1</v>
      </c>
      <c r="D76" s="19">
        <v>3197597.5456559998</v>
      </c>
      <c r="E76" s="18">
        <v>1.337E-2</v>
      </c>
      <c r="F76" s="18">
        <v>3.6221999999999997E-2</v>
      </c>
      <c r="G76" s="18">
        <v>0.736869</v>
      </c>
      <c r="H76" s="6">
        <v>0.94779500000000005</v>
      </c>
      <c r="I76" s="1" t="s">
        <v>190</v>
      </c>
      <c r="K76" s="29" t="s">
        <v>44</v>
      </c>
      <c r="L76" s="30">
        <v>1556384.1610000001</v>
      </c>
    </row>
    <row r="77" spans="1:12" x14ac:dyDescent="0.2">
      <c r="A77">
        <v>49</v>
      </c>
      <c r="B77" s="1" t="s">
        <v>39</v>
      </c>
      <c r="C77" t="b">
        <v>1</v>
      </c>
      <c r="D77" s="19">
        <v>3240411.0406999998</v>
      </c>
      <c r="E77" s="18">
        <v>5.1999999999999998E-3</v>
      </c>
      <c r="F77" s="18">
        <v>5.0096000000000002E-2</v>
      </c>
      <c r="G77" s="18">
        <v>0.83693799999999996</v>
      </c>
      <c r="H77" s="6">
        <v>0.73212500000000003</v>
      </c>
      <c r="I77" s="1" t="s">
        <v>202</v>
      </c>
      <c r="K77" s="29" t="s">
        <v>39</v>
      </c>
      <c r="L77" s="30">
        <v>1557193.4979999999</v>
      </c>
    </row>
    <row r="78" spans="1:12" x14ac:dyDescent="0.2">
      <c r="A78">
        <v>75</v>
      </c>
      <c r="B78" s="1" t="s">
        <v>51</v>
      </c>
      <c r="C78" t="b">
        <v>1</v>
      </c>
      <c r="D78" s="19">
        <v>3183782.5783719998</v>
      </c>
      <c r="E78" s="18">
        <v>1.0710000000000001E-2</v>
      </c>
      <c r="F78" s="18">
        <v>3.1745000000000002E-2</v>
      </c>
      <c r="G78" s="18">
        <v>0.86064300000000005</v>
      </c>
      <c r="H78" s="6">
        <v>0.62892000000000003</v>
      </c>
      <c r="I78" s="1" t="s">
        <v>182</v>
      </c>
      <c r="K78" s="29" t="s">
        <v>51</v>
      </c>
      <c r="L78" s="30">
        <v>1557660.736</v>
      </c>
    </row>
    <row r="79" spans="1:12" x14ac:dyDescent="0.2">
      <c r="A79">
        <v>94</v>
      </c>
      <c r="B79" s="1" t="s">
        <v>32</v>
      </c>
      <c r="C79" t="b">
        <v>1</v>
      </c>
      <c r="D79" s="19">
        <v>3201735.4331479999</v>
      </c>
      <c r="E79" s="18">
        <v>7.1000000000000004E-3</v>
      </c>
      <c r="F79" s="18">
        <v>3.7562999999999999E-2</v>
      </c>
      <c r="G79" s="18">
        <v>0.79189600000000004</v>
      </c>
      <c r="H79" s="6">
        <v>0.76003500000000002</v>
      </c>
      <c r="I79" s="1" t="s">
        <v>194</v>
      </c>
      <c r="K79" s="29" t="s">
        <v>32</v>
      </c>
      <c r="L79" s="30">
        <v>1557887.5260000001</v>
      </c>
    </row>
    <row r="80" spans="1:12" x14ac:dyDescent="0.2">
      <c r="A80">
        <v>61</v>
      </c>
      <c r="B80" s="1" t="s">
        <v>110</v>
      </c>
      <c r="C80" t="b">
        <v>1</v>
      </c>
      <c r="D80" s="19">
        <v>3192568.234259</v>
      </c>
      <c r="E80" s="18">
        <v>9.7199999999999995E-3</v>
      </c>
      <c r="F80" s="18">
        <v>3.4591999999999998E-2</v>
      </c>
      <c r="G80" s="18">
        <v>0.88059900000000002</v>
      </c>
      <c r="H80" s="6">
        <v>0.55952500000000005</v>
      </c>
      <c r="I80" s="1" t="s">
        <v>188</v>
      </c>
      <c r="K80" s="29" t="s">
        <v>110</v>
      </c>
      <c r="L80" s="30">
        <v>1559625.8049999999</v>
      </c>
    </row>
    <row r="81" spans="1:12" x14ac:dyDescent="0.2">
      <c r="A81">
        <v>82</v>
      </c>
      <c r="B81" s="1" t="s">
        <v>30</v>
      </c>
      <c r="C81" t="b">
        <v>1</v>
      </c>
      <c r="D81" s="19">
        <v>3203698.2941220002</v>
      </c>
      <c r="E81" s="18">
        <v>7.3099999999999997E-3</v>
      </c>
      <c r="F81" s="18">
        <v>3.8198999999999997E-2</v>
      </c>
      <c r="G81" s="18">
        <v>0.73685500000000004</v>
      </c>
      <c r="H81" s="6">
        <v>0.94896000000000003</v>
      </c>
      <c r="I81" s="1" t="s">
        <v>196</v>
      </c>
      <c r="K81" s="29" t="s">
        <v>30</v>
      </c>
      <c r="L81" s="30">
        <v>1560726.5549999999</v>
      </c>
    </row>
    <row r="82" spans="1:12" x14ac:dyDescent="0.2">
      <c r="A82">
        <v>60</v>
      </c>
      <c r="B82" s="1" t="s">
        <v>103</v>
      </c>
      <c r="C82" t="b">
        <v>1</v>
      </c>
      <c r="D82" s="19">
        <v>3211042.9374640002</v>
      </c>
      <c r="E82" s="18">
        <v>2.315E-2</v>
      </c>
      <c r="F82" s="18">
        <v>4.0578999999999997E-2</v>
      </c>
      <c r="G82" s="18">
        <v>0.80929899999999999</v>
      </c>
      <c r="H82" s="6">
        <v>0.72377800000000003</v>
      </c>
      <c r="I82" s="1" t="s">
        <v>198</v>
      </c>
      <c r="K82" s="29" t="s">
        <v>103</v>
      </c>
      <c r="L82" s="30">
        <v>1565293.834</v>
      </c>
    </row>
    <row r="83" spans="1:12" x14ac:dyDescent="0.2">
      <c r="A83">
        <v>27</v>
      </c>
      <c r="B83" s="1" t="s">
        <v>79</v>
      </c>
      <c r="C83" t="b">
        <v>1</v>
      </c>
      <c r="D83" s="19">
        <v>3191051.1854909998</v>
      </c>
      <c r="E83" s="18">
        <v>1.184E-2</v>
      </c>
      <c r="F83" s="18">
        <v>3.4100999999999999E-2</v>
      </c>
      <c r="G83" s="18">
        <v>0.84206499999999995</v>
      </c>
      <c r="H83" s="6">
        <v>0.68879000000000001</v>
      </c>
      <c r="I83" s="1" t="s">
        <v>186</v>
      </c>
      <c r="K83" s="29" t="s">
        <v>79</v>
      </c>
      <c r="L83" s="30">
        <v>1572063.736</v>
      </c>
    </row>
    <row r="84" spans="1:12" x14ac:dyDescent="0.2">
      <c r="A84">
        <v>85</v>
      </c>
      <c r="B84" s="1" t="s">
        <v>92</v>
      </c>
      <c r="C84" t="b">
        <v>1</v>
      </c>
      <c r="D84" s="19">
        <v>3198808.860624</v>
      </c>
      <c r="E84" s="18">
        <v>1.0919999999999999E-2</v>
      </c>
      <c r="F84" s="18">
        <v>3.6615000000000002E-2</v>
      </c>
      <c r="G84" s="18">
        <v>0.84506999999999999</v>
      </c>
      <c r="H84" s="6">
        <v>0.69104699999999997</v>
      </c>
      <c r="I84" s="1" t="s">
        <v>193</v>
      </c>
      <c r="K84" s="29" t="s">
        <v>92</v>
      </c>
      <c r="L84" s="30">
        <v>1575417.145</v>
      </c>
    </row>
    <row r="85" spans="1:12" x14ac:dyDescent="0.2">
      <c r="A85">
        <v>8</v>
      </c>
      <c r="B85" s="1" t="s">
        <v>56</v>
      </c>
      <c r="C85" t="b">
        <v>1</v>
      </c>
      <c r="D85" s="19">
        <v>3198416.618088</v>
      </c>
      <c r="E85" s="18">
        <v>8.5299999999999994E-3</v>
      </c>
      <c r="F85" s="18">
        <v>3.6486999999999999E-2</v>
      </c>
      <c r="G85" s="18">
        <v>0.84384499999999996</v>
      </c>
      <c r="H85" s="6">
        <v>0.69083799999999995</v>
      </c>
      <c r="I85" s="1" t="s">
        <v>192</v>
      </c>
      <c r="K85" s="29" t="s">
        <v>56</v>
      </c>
      <c r="L85" s="30">
        <v>1580052.4939999999</v>
      </c>
    </row>
    <row r="86" spans="1:12" x14ac:dyDescent="0.2">
      <c r="A86">
        <v>10</v>
      </c>
      <c r="B86" s="1" t="s">
        <v>38</v>
      </c>
      <c r="C86" t="b">
        <v>1</v>
      </c>
      <c r="D86" s="19">
        <v>3226383.7018929999</v>
      </c>
      <c r="E86" s="18">
        <v>1.0630000000000001E-2</v>
      </c>
      <c r="F86" s="18">
        <v>4.5551000000000001E-2</v>
      </c>
      <c r="G86" s="18">
        <v>0.77054500000000004</v>
      </c>
      <c r="H86" s="6">
        <v>0.817577</v>
      </c>
      <c r="I86" s="1" t="s">
        <v>200</v>
      </c>
      <c r="K86" s="29" t="s">
        <v>38</v>
      </c>
      <c r="L86" s="30">
        <v>1583509.8019999999</v>
      </c>
    </row>
    <row r="87" spans="1:12" x14ac:dyDescent="0.2">
      <c r="A87">
        <v>70</v>
      </c>
      <c r="B87" s="1" t="s">
        <v>100</v>
      </c>
      <c r="C87" t="b">
        <v>1</v>
      </c>
      <c r="D87" s="19">
        <v>3203023.6420740001</v>
      </c>
      <c r="E87" s="18">
        <v>1.3350000000000001E-2</v>
      </c>
      <c r="F87" s="18">
        <v>3.798E-2</v>
      </c>
      <c r="G87" s="18">
        <v>0.82666799999999996</v>
      </c>
      <c r="H87" s="6">
        <v>0.75564299999999995</v>
      </c>
      <c r="I87" s="1" t="s">
        <v>195</v>
      </c>
      <c r="K87" s="29" t="s">
        <v>100</v>
      </c>
      <c r="L87" s="30">
        <v>1585474.7919999999</v>
      </c>
    </row>
    <row r="88" spans="1:12" x14ac:dyDescent="0.2">
      <c r="A88">
        <v>43</v>
      </c>
      <c r="B88" s="1" t="s">
        <v>41</v>
      </c>
      <c r="C88" t="b">
        <v>1</v>
      </c>
      <c r="D88" s="19">
        <v>3232175.793904</v>
      </c>
      <c r="E88" s="18">
        <v>8.3599999999999994E-3</v>
      </c>
      <c r="F88" s="18">
        <v>4.7427999999999998E-2</v>
      </c>
      <c r="G88" s="18">
        <v>0.74796200000000002</v>
      </c>
      <c r="H88" s="6">
        <v>0.90926499999999999</v>
      </c>
      <c r="I88" s="1" t="s">
        <v>201</v>
      </c>
      <c r="K88" s="29" t="s">
        <v>41</v>
      </c>
      <c r="L88" s="30">
        <v>1588067.925</v>
      </c>
    </row>
    <row r="89" spans="1:12" x14ac:dyDescent="0.2">
      <c r="A89">
        <v>51</v>
      </c>
      <c r="B89" s="1" t="s">
        <v>17</v>
      </c>
      <c r="C89" t="b">
        <v>1</v>
      </c>
      <c r="D89" s="19">
        <v>3290204.8850360001</v>
      </c>
      <c r="E89" s="18">
        <v>1.0869999999999999E-2</v>
      </c>
      <c r="F89" s="18">
        <v>6.6233E-2</v>
      </c>
      <c r="G89" s="18">
        <v>0.696909</v>
      </c>
      <c r="H89" s="6">
        <v>0.99113399999999996</v>
      </c>
      <c r="I89" s="1" t="s">
        <v>211</v>
      </c>
      <c r="K89" s="29" t="s">
        <v>17</v>
      </c>
      <c r="L89" s="30">
        <v>1597019.74</v>
      </c>
    </row>
    <row r="90" spans="1:12" x14ac:dyDescent="0.2">
      <c r="A90">
        <v>12</v>
      </c>
      <c r="B90" s="1" t="s">
        <v>65</v>
      </c>
      <c r="C90" t="b">
        <v>1</v>
      </c>
      <c r="D90" s="19">
        <v>3271336.3485810002</v>
      </c>
      <c r="E90" s="18">
        <v>5.4000000000000003E-3</v>
      </c>
      <c r="F90" s="18">
        <v>6.0117999999999998E-2</v>
      </c>
      <c r="G90" s="18">
        <v>0.74668199999999996</v>
      </c>
      <c r="H90" s="6">
        <v>0.91819899999999999</v>
      </c>
      <c r="I90" s="1" t="s">
        <v>208</v>
      </c>
      <c r="K90" s="29" t="s">
        <v>65</v>
      </c>
      <c r="L90" s="30">
        <v>1621878.9739999999</v>
      </c>
    </row>
    <row r="91" spans="1:12" x14ac:dyDescent="0.2">
      <c r="A91">
        <v>55</v>
      </c>
      <c r="B91" s="1" t="s">
        <v>36</v>
      </c>
      <c r="C91" t="b">
        <v>1</v>
      </c>
      <c r="D91" s="19">
        <v>3325990.901207</v>
      </c>
      <c r="E91" s="18">
        <v>1.0840000000000001E-2</v>
      </c>
      <c r="F91" s="18">
        <v>7.7829999999999996E-2</v>
      </c>
      <c r="G91" s="18">
        <v>0.69874199999999997</v>
      </c>
      <c r="H91" s="6">
        <v>0.962897</v>
      </c>
      <c r="I91" s="1" t="s">
        <v>212</v>
      </c>
      <c r="K91" s="29" t="s">
        <v>36</v>
      </c>
      <c r="L91" s="30">
        <v>1624167.209</v>
      </c>
    </row>
    <row r="92" spans="1:12" x14ac:dyDescent="0.2">
      <c r="A92">
        <v>53</v>
      </c>
      <c r="B92" s="1" t="s">
        <v>113</v>
      </c>
      <c r="C92" t="b">
        <v>1</v>
      </c>
      <c r="D92" s="19">
        <v>3269712.639157</v>
      </c>
      <c r="E92" s="18">
        <v>1.3089999999999999E-2</v>
      </c>
      <c r="F92" s="18">
        <v>5.9591999999999999E-2</v>
      </c>
      <c r="G92" s="18">
        <v>0.781555</v>
      </c>
      <c r="H92" s="6">
        <v>0.798593</v>
      </c>
      <c r="I92" s="1" t="s">
        <v>207</v>
      </c>
      <c r="K92" s="29" t="s">
        <v>113</v>
      </c>
      <c r="L92" s="30">
        <v>1649615.923</v>
      </c>
    </row>
    <row r="93" spans="1:12" x14ac:dyDescent="0.2">
      <c r="A93">
        <v>13</v>
      </c>
      <c r="B93" s="1" t="s">
        <v>80</v>
      </c>
      <c r="C93" t="b">
        <v>1</v>
      </c>
      <c r="D93" s="19">
        <v>3263093.8059029998</v>
      </c>
      <c r="E93" s="18">
        <v>6.4900000000000001E-3</v>
      </c>
      <c r="F93" s="18">
        <v>5.7446999999999998E-2</v>
      </c>
      <c r="G93" s="18">
        <v>0.841808</v>
      </c>
      <c r="H93" s="6">
        <v>0.61762799999999995</v>
      </c>
      <c r="I93" s="1" t="s">
        <v>205</v>
      </c>
      <c r="K93" s="29" t="s">
        <v>80</v>
      </c>
      <c r="L93" s="30">
        <v>1651932.108</v>
      </c>
    </row>
    <row r="94" spans="1:12" x14ac:dyDescent="0.2">
      <c r="A94">
        <v>29</v>
      </c>
      <c r="B94" s="1" t="s">
        <v>68</v>
      </c>
      <c r="C94" t="b">
        <v>1</v>
      </c>
      <c r="D94" s="19">
        <v>3282350.8149230001</v>
      </c>
      <c r="E94" s="18">
        <v>8.0300000000000007E-3</v>
      </c>
      <c r="F94" s="18">
        <v>6.3686999999999994E-2</v>
      </c>
      <c r="G94" s="18">
        <v>0.83964899999999998</v>
      </c>
      <c r="H94" s="6">
        <v>0.550817</v>
      </c>
      <c r="I94" s="1" t="s">
        <v>209</v>
      </c>
      <c r="K94" s="29" t="s">
        <v>68</v>
      </c>
      <c r="L94" s="30">
        <v>1651973.5279999999</v>
      </c>
    </row>
    <row r="95" spans="1:12" x14ac:dyDescent="0.2">
      <c r="A95">
        <v>7</v>
      </c>
      <c r="B95" s="1" t="s">
        <v>49</v>
      </c>
      <c r="C95" t="b">
        <v>1</v>
      </c>
      <c r="D95" s="19">
        <v>3287488.114695</v>
      </c>
      <c r="E95" s="18">
        <v>8.09E-3</v>
      </c>
      <c r="F95" s="18">
        <v>6.5351999999999993E-2</v>
      </c>
      <c r="G95" s="18">
        <v>0.79120599999999996</v>
      </c>
      <c r="H95" s="6">
        <v>0.76961000000000002</v>
      </c>
      <c r="I95" s="1" t="s">
        <v>210</v>
      </c>
      <c r="K95" s="29" t="s">
        <v>49</v>
      </c>
      <c r="L95" s="30">
        <v>1659792.558</v>
      </c>
    </row>
    <row r="96" spans="1:12" x14ac:dyDescent="0.2">
      <c r="A96">
        <v>46</v>
      </c>
      <c r="B96" s="1" t="s">
        <v>83</v>
      </c>
      <c r="C96" t="b">
        <v>1</v>
      </c>
      <c r="D96" s="19">
        <v>3246579.4791890001</v>
      </c>
      <c r="E96" s="18">
        <v>7.7099999999999998E-3</v>
      </c>
      <c r="F96" s="18">
        <v>5.2095000000000002E-2</v>
      </c>
      <c r="G96" s="18">
        <v>0.79874000000000001</v>
      </c>
      <c r="H96" s="6">
        <v>0.76324199999999998</v>
      </c>
      <c r="I96" s="1" t="s">
        <v>204</v>
      </c>
      <c r="K96" s="29" t="s">
        <v>83</v>
      </c>
      <c r="L96" s="30">
        <v>1676808.976</v>
      </c>
    </row>
    <row r="97" spans="1:12" x14ac:dyDescent="0.2">
      <c r="A97">
        <v>42</v>
      </c>
      <c r="B97" s="1" t="s">
        <v>84</v>
      </c>
      <c r="C97" t="b">
        <v>1</v>
      </c>
      <c r="D97" s="19">
        <v>3269372.9951909999</v>
      </c>
      <c r="E97" s="18">
        <v>7.4099999999999999E-3</v>
      </c>
      <c r="F97" s="18">
        <v>5.9482E-2</v>
      </c>
      <c r="G97" s="18">
        <v>0.80687299999999995</v>
      </c>
      <c r="H97" s="6">
        <v>0.72102100000000002</v>
      </c>
      <c r="I97" s="1" t="s">
        <v>206</v>
      </c>
      <c r="K97" s="29" t="s">
        <v>84</v>
      </c>
      <c r="L97" s="30">
        <v>1686018.6370000001</v>
      </c>
    </row>
    <row r="98" spans="1:12" x14ac:dyDescent="0.2">
      <c r="A98">
        <v>19</v>
      </c>
      <c r="B98" s="1" t="s">
        <v>89</v>
      </c>
      <c r="C98" t="b">
        <v>1</v>
      </c>
      <c r="D98" s="19">
        <v>3328020.289841</v>
      </c>
      <c r="E98" s="18">
        <v>1.0160000000000001E-2</v>
      </c>
      <c r="F98" s="18">
        <v>7.8487000000000001E-2</v>
      </c>
      <c r="G98" s="18">
        <v>0.73357799999999995</v>
      </c>
      <c r="H98" s="6">
        <v>0.95379700000000001</v>
      </c>
      <c r="I98" s="1" t="s">
        <v>213</v>
      </c>
      <c r="K98" s="29" t="s">
        <v>89</v>
      </c>
      <c r="L98" s="30">
        <v>1697073.4129999999</v>
      </c>
    </row>
    <row r="99" spans="1:12" x14ac:dyDescent="0.2">
      <c r="A99">
        <v>47</v>
      </c>
      <c r="B99" s="1" t="s">
        <v>59</v>
      </c>
      <c r="C99" t="b">
        <v>1</v>
      </c>
      <c r="D99" s="19">
        <v>3410888.9013510002</v>
      </c>
      <c r="E99" s="18">
        <v>1.2869999999999999E-2</v>
      </c>
      <c r="F99" s="18">
        <v>0.10534200000000001</v>
      </c>
      <c r="G99" s="18">
        <v>0.67326900000000001</v>
      </c>
      <c r="H99" s="6">
        <v>1.026294</v>
      </c>
      <c r="I99" s="1" t="s">
        <v>214</v>
      </c>
      <c r="K99" s="29" t="s">
        <v>59</v>
      </c>
      <c r="L99" s="30">
        <v>1699114.8640000001</v>
      </c>
    </row>
    <row r="100" spans="1:12" x14ac:dyDescent="0.2">
      <c r="A100">
        <v>92</v>
      </c>
      <c r="B100" s="1" t="s">
        <v>96</v>
      </c>
      <c r="C100" t="b">
        <v>1</v>
      </c>
      <c r="D100" s="19">
        <v>3509599.9583450002</v>
      </c>
      <c r="E100" s="18">
        <v>6.4999999999999997E-3</v>
      </c>
      <c r="F100" s="18">
        <v>0.13733000000000001</v>
      </c>
      <c r="G100" s="18">
        <v>0.67491599999999996</v>
      </c>
      <c r="H100" s="6">
        <v>1.021509</v>
      </c>
      <c r="I100" s="1" t="s">
        <v>215</v>
      </c>
      <c r="K100" s="29" t="s">
        <v>96</v>
      </c>
      <c r="L100" s="30">
        <v>1784152.3689999999</v>
      </c>
    </row>
    <row r="101" spans="1:12" x14ac:dyDescent="0.2">
      <c r="A101">
        <v>34</v>
      </c>
      <c r="B101" s="1" t="s">
        <v>73</v>
      </c>
      <c r="C101" t="b">
        <v>1</v>
      </c>
      <c r="D101" s="19">
        <v>3533918.9653030001</v>
      </c>
      <c r="E101" s="18">
        <v>1.502E-2</v>
      </c>
      <c r="F101" s="18">
        <v>0.14521100000000001</v>
      </c>
      <c r="G101" s="18">
        <v>0.70431100000000002</v>
      </c>
      <c r="H101" s="6">
        <v>0.98000799999999999</v>
      </c>
      <c r="I101" s="1" t="s">
        <v>216</v>
      </c>
      <c r="K101" s="29" t="s">
        <v>73</v>
      </c>
      <c r="L101" s="30">
        <v>1806602.8389999999</v>
      </c>
    </row>
  </sheetData>
  <sortState xmlns:xlrd2="http://schemas.microsoft.com/office/spreadsheetml/2017/richdata2" ref="A2:L101">
    <sortCondition ref="L2:L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EBD4-98A7-DD40-93D4-6FF50547331C}">
  <dimension ref="A1:B101"/>
  <sheetViews>
    <sheetView workbookViewId="0">
      <selection sqref="A1:B1048576"/>
    </sheetView>
  </sheetViews>
  <sheetFormatPr baseColWidth="10" defaultRowHeight="16" x14ac:dyDescent="0.2"/>
  <cols>
    <col min="1" max="1" width="17.5" bestFit="1" customWidth="1"/>
    <col min="2" max="2" width="12.6640625" style="19" bestFit="1" customWidth="1"/>
  </cols>
  <sheetData>
    <row r="1" spans="1:2" x14ac:dyDescent="0.2">
      <c r="A1" s="1" t="s">
        <v>217</v>
      </c>
      <c r="B1" s="19" t="s">
        <v>218</v>
      </c>
    </row>
    <row r="2" spans="1:2" x14ac:dyDescent="0.2">
      <c r="A2" s="1" t="s">
        <v>63</v>
      </c>
      <c r="B2" s="19">
        <v>1480803.4374609999</v>
      </c>
    </row>
    <row r="3" spans="1:2" x14ac:dyDescent="0.2">
      <c r="A3" s="1" t="s">
        <v>28</v>
      </c>
      <c r="B3" s="19">
        <v>1461544.2564739999</v>
      </c>
    </row>
    <row r="4" spans="1:2" x14ac:dyDescent="0.2">
      <c r="A4" s="1" t="s">
        <v>40</v>
      </c>
      <c r="B4" s="19">
        <v>1517616.056108</v>
      </c>
    </row>
    <row r="5" spans="1:2" x14ac:dyDescent="0.2">
      <c r="A5" s="1" t="s">
        <v>88</v>
      </c>
      <c r="B5" s="19">
        <v>1447988.6805100001</v>
      </c>
    </row>
    <row r="6" spans="1:2" x14ac:dyDescent="0.2">
      <c r="A6" s="1" t="s">
        <v>114</v>
      </c>
      <c r="B6" s="19">
        <v>1521357.0390679999</v>
      </c>
    </row>
    <row r="7" spans="1:2" x14ac:dyDescent="0.2">
      <c r="A7" s="1" t="s">
        <v>27</v>
      </c>
      <c r="B7" s="19">
        <v>1462437.084724</v>
      </c>
    </row>
    <row r="8" spans="1:2" x14ac:dyDescent="0.2">
      <c r="A8" s="1" t="s">
        <v>49</v>
      </c>
      <c r="B8" s="19">
        <v>1659792.5578020001</v>
      </c>
    </row>
    <row r="9" spans="1:2" x14ac:dyDescent="0.2">
      <c r="A9" s="1" t="s">
        <v>56</v>
      </c>
      <c r="B9" s="19">
        <v>1580052.4935699999</v>
      </c>
    </row>
    <row r="10" spans="1:2" x14ac:dyDescent="0.2">
      <c r="A10" s="1" t="s">
        <v>93</v>
      </c>
      <c r="B10" s="19">
        <v>1462381.1377600001</v>
      </c>
    </row>
    <row r="11" spans="1:2" x14ac:dyDescent="0.2">
      <c r="A11" s="1" t="s">
        <v>38</v>
      </c>
      <c r="B11" s="19">
        <v>1583509.8019960001</v>
      </c>
    </row>
    <row r="12" spans="1:2" x14ac:dyDescent="0.2">
      <c r="A12" s="1" t="s">
        <v>94</v>
      </c>
      <c r="B12" s="19">
        <v>1472187.0683540001</v>
      </c>
    </row>
    <row r="13" spans="1:2" x14ac:dyDescent="0.2">
      <c r="A13" s="1" t="s">
        <v>65</v>
      </c>
      <c r="B13" s="19">
        <v>1621878.974046</v>
      </c>
    </row>
    <row r="14" spans="1:2" x14ac:dyDescent="0.2">
      <c r="A14" s="1" t="s">
        <v>80</v>
      </c>
      <c r="B14" s="19">
        <v>1651932.107696</v>
      </c>
    </row>
    <row r="15" spans="1:2" x14ac:dyDescent="0.2">
      <c r="A15" s="1" t="s">
        <v>74</v>
      </c>
      <c r="B15" s="19">
        <v>1461769.8024939999</v>
      </c>
    </row>
    <row r="16" spans="1:2" x14ac:dyDescent="0.2">
      <c r="A16" s="1" t="s">
        <v>34</v>
      </c>
      <c r="B16" s="19">
        <v>1550655.0515940001</v>
      </c>
    </row>
    <row r="17" spans="1:2" x14ac:dyDescent="0.2">
      <c r="A17" s="1" t="s">
        <v>95</v>
      </c>
      <c r="B17" s="19">
        <v>1450066.9366299999</v>
      </c>
    </row>
    <row r="18" spans="1:2" x14ac:dyDescent="0.2">
      <c r="A18" s="1" t="s">
        <v>45</v>
      </c>
      <c r="B18" s="19">
        <v>1496247.2525869999</v>
      </c>
    </row>
    <row r="19" spans="1:2" x14ac:dyDescent="0.2">
      <c r="A19" s="1" t="s">
        <v>21</v>
      </c>
      <c r="B19" s="19">
        <v>1478587.7028099999</v>
      </c>
    </row>
    <row r="20" spans="1:2" x14ac:dyDescent="0.2">
      <c r="A20" s="1" t="s">
        <v>89</v>
      </c>
      <c r="B20" s="19">
        <v>1697073.412732</v>
      </c>
    </row>
    <row r="21" spans="1:2" x14ac:dyDescent="0.2">
      <c r="A21" s="1" t="s">
        <v>87</v>
      </c>
      <c r="B21" s="19">
        <v>1454297.8883239999</v>
      </c>
    </row>
    <row r="22" spans="1:2" x14ac:dyDescent="0.2">
      <c r="A22" s="1" t="s">
        <v>105</v>
      </c>
      <c r="B22" s="19">
        <v>1508970.317114</v>
      </c>
    </row>
    <row r="23" spans="1:2" x14ac:dyDescent="0.2">
      <c r="A23" s="1" t="s">
        <v>112</v>
      </c>
      <c r="B23" s="19">
        <v>1462383.9540260001</v>
      </c>
    </row>
    <row r="24" spans="1:2" x14ac:dyDescent="0.2">
      <c r="A24" s="1" t="s">
        <v>76</v>
      </c>
      <c r="B24" s="19">
        <v>1448071.883625</v>
      </c>
    </row>
    <row r="25" spans="1:2" x14ac:dyDescent="0.2">
      <c r="A25" s="1" t="s">
        <v>31</v>
      </c>
      <c r="B25" s="19">
        <v>1510442.870816</v>
      </c>
    </row>
    <row r="26" spans="1:2" x14ac:dyDescent="0.2">
      <c r="A26" s="1" t="s">
        <v>81</v>
      </c>
      <c r="B26" s="19">
        <v>1445927.268995</v>
      </c>
    </row>
    <row r="27" spans="1:2" x14ac:dyDescent="0.2">
      <c r="A27" s="1" t="s">
        <v>54</v>
      </c>
      <c r="B27" s="19">
        <v>1498077.993855</v>
      </c>
    </row>
    <row r="28" spans="1:2" x14ac:dyDescent="0.2">
      <c r="A28" s="1" t="s">
        <v>79</v>
      </c>
      <c r="B28" s="19">
        <v>1572063.7360070001</v>
      </c>
    </row>
    <row r="29" spans="1:2" x14ac:dyDescent="0.2">
      <c r="A29" s="1" t="s">
        <v>102</v>
      </c>
      <c r="B29" s="19">
        <v>1553368.299113</v>
      </c>
    </row>
    <row r="30" spans="1:2" x14ac:dyDescent="0.2">
      <c r="A30" s="1" t="s">
        <v>68</v>
      </c>
      <c r="B30" s="19">
        <v>1651973.527829</v>
      </c>
    </row>
    <row r="31" spans="1:2" x14ac:dyDescent="0.2">
      <c r="A31" s="1" t="s">
        <v>42</v>
      </c>
      <c r="B31" s="19">
        <v>1488717.3026050001</v>
      </c>
    </row>
    <row r="32" spans="1:2" x14ac:dyDescent="0.2">
      <c r="A32" s="1" t="s">
        <v>104</v>
      </c>
      <c r="B32" s="19">
        <v>1474125.068979</v>
      </c>
    </row>
    <row r="33" spans="1:2" x14ac:dyDescent="0.2">
      <c r="A33" s="1" t="s">
        <v>44</v>
      </c>
      <c r="B33" s="19">
        <v>1556384.1612879999</v>
      </c>
    </row>
    <row r="34" spans="1:2" x14ac:dyDescent="0.2">
      <c r="A34" s="1" t="s">
        <v>47</v>
      </c>
      <c r="B34" s="19">
        <v>1450718.3989029999</v>
      </c>
    </row>
    <row r="35" spans="1:2" x14ac:dyDescent="0.2">
      <c r="A35" s="1" t="s">
        <v>73</v>
      </c>
      <c r="B35" s="19">
        <v>1806602.839438</v>
      </c>
    </row>
    <row r="36" spans="1:2" x14ac:dyDescent="0.2">
      <c r="A36" s="1" t="s">
        <v>61</v>
      </c>
      <c r="B36" s="19">
        <v>1471511.3365269999</v>
      </c>
    </row>
    <row r="37" spans="1:2" x14ac:dyDescent="0.2">
      <c r="A37" s="1" t="s">
        <v>77</v>
      </c>
      <c r="B37" s="19">
        <v>1473026.7900390001</v>
      </c>
    </row>
    <row r="38" spans="1:2" x14ac:dyDescent="0.2">
      <c r="A38" s="1" t="s">
        <v>48</v>
      </c>
      <c r="B38" s="19">
        <v>1507621.3509750001</v>
      </c>
    </row>
    <row r="39" spans="1:2" x14ac:dyDescent="0.2">
      <c r="A39" s="1" t="s">
        <v>26</v>
      </c>
      <c r="B39" s="19">
        <v>1478946.083017</v>
      </c>
    </row>
    <row r="40" spans="1:2" x14ac:dyDescent="0.2">
      <c r="A40" s="1" t="s">
        <v>60</v>
      </c>
      <c r="B40" s="19">
        <v>1454689.3002859999</v>
      </c>
    </row>
    <row r="41" spans="1:2" x14ac:dyDescent="0.2">
      <c r="A41" s="1" t="s">
        <v>98</v>
      </c>
      <c r="B41" s="19">
        <v>1450240.964108</v>
      </c>
    </row>
    <row r="42" spans="1:2" x14ac:dyDescent="0.2">
      <c r="A42" s="1" t="s">
        <v>37</v>
      </c>
      <c r="B42" s="19">
        <v>1484812.5092720001</v>
      </c>
    </row>
    <row r="43" spans="1:2" x14ac:dyDescent="0.2">
      <c r="A43" s="1" t="s">
        <v>84</v>
      </c>
      <c r="B43" s="19">
        <v>1686018.63726</v>
      </c>
    </row>
    <row r="44" spans="1:2" x14ac:dyDescent="0.2">
      <c r="A44" s="1" t="s">
        <v>41</v>
      </c>
      <c r="B44" s="19">
        <v>1588067.9245440001</v>
      </c>
    </row>
    <row r="45" spans="1:2" x14ac:dyDescent="0.2">
      <c r="A45" s="1" t="s">
        <v>64</v>
      </c>
      <c r="B45" s="19">
        <v>1464180.3778329999</v>
      </c>
    </row>
    <row r="46" spans="1:2" x14ac:dyDescent="0.2">
      <c r="A46" s="1" t="s">
        <v>35</v>
      </c>
      <c r="B46" s="19">
        <v>1452019.2760739999</v>
      </c>
    </row>
    <row r="47" spans="1:2" x14ac:dyDescent="0.2">
      <c r="A47" s="1" t="s">
        <v>83</v>
      </c>
      <c r="B47" s="19">
        <v>1676808.9760390001</v>
      </c>
    </row>
    <row r="48" spans="1:2" x14ac:dyDescent="0.2">
      <c r="A48" s="1" t="s">
        <v>59</v>
      </c>
      <c r="B48" s="19">
        <v>1699114.86384</v>
      </c>
    </row>
    <row r="49" spans="1:2" x14ac:dyDescent="0.2">
      <c r="A49" s="1" t="s">
        <v>69</v>
      </c>
      <c r="B49" s="19">
        <v>1464357.9457439999</v>
      </c>
    </row>
    <row r="50" spans="1:2" x14ac:dyDescent="0.2">
      <c r="A50" s="1" t="s">
        <v>39</v>
      </c>
      <c r="B50" s="19">
        <v>1557193.498018</v>
      </c>
    </row>
    <row r="51" spans="1:2" x14ac:dyDescent="0.2">
      <c r="A51" s="1" t="s">
        <v>111</v>
      </c>
      <c r="B51" s="19">
        <v>1516651.1100969999</v>
      </c>
    </row>
    <row r="52" spans="1:2" x14ac:dyDescent="0.2">
      <c r="A52" s="1" t="s">
        <v>17</v>
      </c>
      <c r="B52" s="19">
        <v>1597019.740068</v>
      </c>
    </row>
    <row r="53" spans="1:2" x14ac:dyDescent="0.2">
      <c r="A53" s="1" t="s">
        <v>67</v>
      </c>
      <c r="B53" s="19">
        <v>1452779.7047389999</v>
      </c>
    </row>
    <row r="54" spans="1:2" x14ac:dyDescent="0.2">
      <c r="A54" s="1" t="s">
        <v>113</v>
      </c>
      <c r="B54" s="19">
        <v>1649615.922519</v>
      </c>
    </row>
    <row r="55" spans="1:2" x14ac:dyDescent="0.2">
      <c r="A55" s="1" t="s">
        <v>97</v>
      </c>
      <c r="B55" s="19">
        <v>1449829.6310940001</v>
      </c>
    </row>
    <row r="56" spans="1:2" x14ac:dyDescent="0.2">
      <c r="A56" s="1" t="s">
        <v>36</v>
      </c>
      <c r="B56" s="19">
        <v>1624167.2088860001</v>
      </c>
    </row>
    <row r="57" spans="1:2" x14ac:dyDescent="0.2">
      <c r="A57" s="1" t="s">
        <v>53</v>
      </c>
      <c r="B57" s="19">
        <v>1451678.661361</v>
      </c>
    </row>
    <row r="58" spans="1:2" x14ac:dyDescent="0.2">
      <c r="A58" s="1" t="s">
        <v>78</v>
      </c>
      <c r="B58" s="19">
        <v>1460940.73866</v>
      </c>
    </row>
    <row r="59" spans="1:2" x14ac:dyDescent="0.2">
      <c r="A59" s="1" t="s">
        <v>66</v>
      </c>
      <c r="B59" s="19">
        <v>1445686.0409959999</v>
      </c>
    </row>
    <row r="60" spans="1:2" x14ac:dyDescent="0.2">
      <c r="A60" s="1" t="s">
        <v>33</v>
      </c>
      <c r="B60" s="19">
        <v>1482704.2171519999</v>
      </c>
    </row>
    <row r="61" spans="1:2" x14ac:dyDescent="0.2">
      <c r="A61" s="1" t="s">
        <v>103</v>
      </c>
      <c r="B61" s="19">
        <v>1565293.833813</v>
      </c>
    </row>
    <row r="62" spans="1:2" x14ac:dyDescent="0.2">
      <c r="A62" s="1" t="s">
        <v>110</v>
      </c>
      <c r="B62" s="19">
        <v>1559625.804975</v>
      </c>
    </row>
    <row r="63" spans="1:2" x14ac:dyDescent="0.2">
      <c r="A63" s="1" t="s">
        <v>85</v>
      </c>
      <c r="B63" s="19">
        <v>1502576.473214</v>
      </c>
    </row>
    <row r="64" spans="1:2" x14ac:dyDescent="0.2">
      <c r="A64" s="1" t="s">
        <v>72</v>
      </c>
      <c r="B64" s="19">
        <v>1460546.6882100001</v>
      </c>
    </row>
    <row r="65" spans="1:2" x14ac:dyDescent="0.2">
      <c r="A65" s="1" t="s">
        <v>25</v>
      </c>
      <c r="B65" s="19">
        <v>1551192.113569</v>
      </c>
    </row>
    <row r="66" spans="1:2" x14ac:dyDescent="0.2">
      <c r="A66" s="1" t="s">
        <v>20</v>
      </c>
      <c r="B66" s="19">
        <v>1447656.4350370001</v>
      </c>
    </row>
    <row r="67" spans="1:2" x14ac:dyDescent="0.2">
      <c r="A67" s="1" t="s">
        <v>50</v>
      </c>
      <c r="B67" s="19">
        <v>1456779.358146</v>
      </c>
    </row>
    <row r="68" spans="1:2" x14ac:dyDescent="0.2">
      <c r="A68" s="1" t="s">
        <v>43</v>
      </c>
      <c r="B68" s="19">
        <v>1515500.1318419999</v>
      </c>
    </row>
    <row r="69" spans="1:2" x14ac:dyDescent="0.2">
      <c r="A69" s="1" t="s">
        <v>70</v>
      </c>
      <c r="B69" s="19">
        <v>1473618.3567290001</v>
      </c>
    </row>
    <row r="70" spans="1:2" x14ac:dyDescent="0.2">
      <c r="A70" s="1" t="s">
        <v>55</v>
      </c>
      <c r="B70" s="19">
        <v>1455293.3187889999</v>
      </c>
    </row>
    <row r="71" spans="1:2" x14ac:dyDescent="0.2">
      <c r="A71" s="1" t="s">
        <v>100</v>
      </c>
      <c r="B71" s="19">
        <v>1585474.791548</v>
      </c>
    </row>
    <row r="72" spans="1:2" x14ac:dyDescent="0.2">
      <c r="A72" s="1" t="s">
        <v>115</v>
      </c>
      <c r="B72" s="19">
        <v>1459258.461537</v>
      </c>
    </row>
    <row r="73" spans="1:2" x14ac:dyDescent="0.2">
      <c r="A73" s="1" t="s">
        <v>22</v>
      </c>
      <c r="B73" s="19">
        <v>1460088.585795</v>
      </c>
    </row>
    <row r="74" spans="1:2" x14ac:dyDescent="0.2">
      <c r="A74" s="1" t="s">
        <v>106</v>
      </c>
      <c r="B74" s="19">
        <v>1482702.2275129999</v>
      </c>
    </row>
    <row r="75" spans="1:2" x14ac:dyDescent="0.2">
      <c r="A75" s="1" t="s">
        <v>24</v>
      </c>
      <c r="B75" s="19">
        <v>1448902.973734</v>
      </c>
    </row>
    <row r="76" spans="1:2" x14ac:dyDescent="0.2">
      <c r="A76" s="1" t="s">
        <v>51</v>
      </c>
      <c r="B76" s="19">
        <v>1557660.73636</v>
      </c>
    </row>
    <row r="77" spans="1:2" x14ac:dyDescent="0.2">
      <c r="A77" s="1" t="s">
        <v>108</v>
      </c>
      <c r="B77" s="19">
        <v>1474367.2340500001</v>
      </c>
    </row>
    <row r="78" spans="1:2" x14ac:dyDescent="0.2">
      <c r="A78" s="1" t="s">
        <v>82</v>
      </c>
      <c r="B78" s="19">
        <v>1463981.118512</v>
      </c>
    </row>
    <row r="79" spans="1:2" x14ac:dyDescent="0.2">
      <c r="A79" s="1" t="s">
        <v>101</v>
      </c>
      <c r="B79" s="19">
        <v>1471444.5640159999</v>
      </c>
    </row>
    <row r="80" spans="1:2" x14ac:dyDescent="0.2">
      <c r="A80" s="1" t="s">
        <v>46</v>
      </c>
      <c r="B80" s="19">
        <v>1477165.351732</v>
      </c>
    </row>
    <row r="81" spans="1:2" x14ac:dyDescent="0.2">
      <c r="A81" s="1" t="s">
        <v>16</v>
      </c>
      <c r="B81" s="19">
        <v>1508207.9670589999</v>
      </c>
    </row>
    <row r="82" spans="1:2" x14ac:dyDescent="0.2">
      <c r="A82" s="1" t="s">
        <v>58</v>
      </c>
      <c r="B82" s="19">
        <v>1526679.785043</v>
      </c>
    </row>
    <row r="83" spans="1:2" x14ac:dyDescent="0.2">
      <c r="A83" s="1" t="s">
        <v>30</v>
      </c>
      <c r="B83" s="19">
        <v>1560726.555007</v>
      </c>
    </row>
    <row r="84" spans="1:2" x14ac:dyDescent="0.2">
      <c r="A84" s="1" t="s">
        <v>86</v>
      </c>
      <c r="B84" s="19">
        <v>1451287.185573</v>
      </c>
    </row>
    <row r="85" spans="1:2" x14ac:dyDescent="0.2">
      <c r="A85" s="1" t="s">
        <v>18</v>
      </c>
      <c r="B85" s="19">
        <v>1521299.6987089999</v>
      </c>
    </row>
    <row r="86" spans="1:2" x14ac:dyDescent="0.2">
      <c r="A86" s="1" t="s">
        <v>92</v>
      </c>
      <c r="B86" s="19">
        <v>1575417.144724</v>
      </c>
    </row>
    <row r="87" spans="1:2" x14ac:dyDescent="0.2">
      <c r="A87" s="1" t="s">
        <v>109</v>
      </c>
      <c r="B87" s="19">
        <v>1536153.7605570001</v>
      </c>
    </row>
    <row r="88" spans="1:2" x14ac:dyDescent="0.2">
      <c r="A88" s="1" t="s">
        <v>107</v>
      </c>
      <c r="B88" s="19">
        <v>1461830.366106</v>
      </c>
    </row>
    <row r="89" spans="1:2" x14ac:dyDescent="0.2">
      <c r="A89" s="1" t="s">
        <v>91</v>
      </c>
      <c r="B89" s="19">
        <v>1457639.3978269999</v>
      </c>
    </row>
    <row r="90" spans="1:2" x14ac:dyDescent="0.2">
      <c r="A90" s="1" t="s">
        <v>29</v>
      </c>
      <c r="B90" s="19">
        <v>1449559.9221109999</v>
      </c>
    </row>
    <row r="91" spans="1:2" x14ac:dyDescent="0.2">
      <c r="A91" s="1" t="s">
        <v>23</v>
      </c>
      <c r="B91" s="19">
        <v>1472372.8908840001</v>
      </c>
    </row>
    <row r="92" spans="1:2" x14ac:dyDescent="0.2">
      <c r="A92" s="1" t="s">
        <v>71</v>
      </c>
      <c r="B92" s="19">
        <v>1472246.9337790001</v>
      </c>
    </row>
    <row r="93" spans="1:2" x14ac:dyDescent="0.2">
      <c r="A93" s="1" t="s">
        <v>96</v>
      </c>
      <c r="B93" s="19">
        <v>1784152.368671</v>
      </c>
    </row>
    <row r="94" spans="1:2" x14ac:dyDescent="0.2">
      <c r="A94" s="1" t="s">
        <v>62</v>
      </c>
      <c r="B94" s="19">
        <v>1445086.2405129999</v>
      </c>
    </row>
    <row r="95" spans="1:2" x14ac:dyDescent="0.2">
      <c r="A95" s="1" t="s">
        <v>32</v>
      </c>
      <c r="B95" s="19">
        <v>1557887.5258780001</v>
      </c>
    </row>
    <row r="96" spans="1:2" x14ac:dyDescent="0.2">
      <c r="A96" s="1" t="s">
        <v>19</v>
      </c>
      <c r="B96" s="19">
        <v>1526773.785869</v>
      </c>
    </row>
    <row r="97" spans="1:2" x14ac:dyDescent="0.2">
      <c r="A97" s="1" t="s">
        <v>75</v>
      </c>
      <c r="B97" s="19">
        <v>1522555.841094</v>
      </c>
    </row>
    <row r="98" spans="1:2" x14ac:dyDescent="0.2">
      <c r="A98" s="1" t="s">
        <v>52</v>
      </c>
      <c r="B98" s="19">
        <v>1510568.6909429999</v>
      </c>
    </row>
    <row r="99" spans="1:2" x14ac:dyDescent="0.2">
      <c r="A99" s="1" t="s">
        <v>90</v>
      </c>
      <c r="B99" s="19">
        <v>1455085.704043</v>
      </c>
    </row>
    <row r="100" spans="1:2" x14ac:dyDescent="0.2">
      <c r="A100" s="1" t="s">
        <v>57</v>
      </c>
      <c r="B100" s="19">
        <v>1473354.8357800001</v>
      </c>
    </row>
    <row r="101" spans="1:2" x14ac:dyDescent="0.2">
      <c r="A101" s="1" t="s">
        <v>99</v>
      </c>
      <c r="B101" s="19">
        <v>1481236.9136039999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DATA!NC20C_candidates</vt:lpstr>
      <vt:lpstr>ENERGIES!NC20C_energies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2023-06-26T15:44:52Z</dcterms:modified>
</cp:coreProperties>
</file>