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cramsay/Documents/dev/baseline/maps/OH/"/>
    </mc:Choice>
  </mc:AlternateContent>
  <xr:revisionPtr revIDLastSave="0" documentId="13_ncr:1_{3E132AB8-5D95-CB4C-AEC0-B5AC39BA87D0}" xr6:coauthVersionLast="47" xr6:coauthVersionMax="47" xr10:uidLastSave="{00000000-0000-0000-0000-000000000000}"/>
  <bookViews>
    <workbookView xWindow="7700" yWindow="2160" windowWidth="27680" windowHeight="17440" activeTab="1" xr2:uid="{D543CB8F-2BD3-B543-A7A5-5EE0E66F6344}"/>
  </bookViews>
  <sheets>
    <sheet name="SUMMARY" sheetId="2" r:id="rId1"/>
    <sheet name="DATA" sheetId="1" r:id="rId2"/>
  </sheets>
  <definedNames>
    <definedName name="NC20C_candidates" localSheetId="1">DATA!$A$1:$I$96</definedName>
    <definedName name="WA20C_energies" localSheetId="1">DATA!$A$1:$I$96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2" l="1"/>
  <c r="B7" i="2"/>
  <c r="B6" i="2"/>
  <c r="B5" i="2"/>
  <c r="B4" i="2"/>
  <c r="F4" i="2"/>
  <c r="F5" i="2"/>
  <c r="F6" i="2"/>
  <c r="F7" i="2"/>
  <c r="F8" i="2"/>
  <c r="D4" i="2"/>
  <c r="E4" i="2"/>
  <c r="D5" i="2"/>
  <c r="E5" i="2"/>
  <c r="D6" i="2"/>
  <c r="E6" i="2"/>
  <c r="D7" i="2"/>
  <c r="E7" i="2"/>
  <c r="D8" i="2"/>
  <c r="E8" i="2"/>
  <c r="C8" i="2"/>
  <c r="C7" i="2"/>
  <c r="C6" i="2"/>
  <c r="C5" i="2"/>
  <c r="C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A068D4B-DECE-2C47-9741-13AD2A4BEF96}" name="NC20C_candidates1" type="6" refreshedVersion="8" background="1" saveData="1">
    <textPr sourceFile="/Users/alecramsay/Documents/dev/baseline/maps/NC/NC20C_candidates.csv" comma="1">
      <textFields count="9">
        <textField/>
        <textField type="text"/>
        <textField/>
        <textField/>
        <textField/>
        <textField/>
        <textField/>
        <textField/>
        <textField/>
      </textFields>
    </textPr>
  </connection>
  <connection id="2" xr16:uid="{2A8C1F5B-279D-584B-8B5C-4F3DB75AD51E}" name="WA20C_energies" type="6" refreshedVersion="8" background="1" saveData="1">
    <textPr sourceFile="/Users/alecramsay/Documents/dev/baseline/maps/OH/OH20C_candidates.csv" comma="1">
      <textFields count="9">
        <textField/>
        <textField type="text"/>
        <textField/>
        <textField/>
        <textField/>
        <textField/>
        <textField/>
        <textField/>
        <textField type="text"/>
      </textFields>
    </textPr>
  </connection>
</connections>
</file>

<file path=xl/sharedStrings.xml><?xml version="1.0" encoding="utf-8"?>
<sst xmlns="http://schemas.openxmlformats.org/spreadsheetml/2006/main" count="212" uniqueCount="207">
  <si>
    <t>#</t>
  </si>
  <si>
    <t>MAP</t>
  </si>
  <si>
    <t>CONTIGUOUS</t>
  </si>
  <si>
    <t>ENERGY</t>
  </si>
  <si>
    <t>DELTA</t>
  </si>
  <si>
    <t>SHARED</t>
  </si>
  <si>
    <t>UOM</t>
  </si>
  <si>
    <t>ES</t>
  </si>
  <si>
    <t>Statistics:</t>
  </si>
  <si>
    <t>iterations</t>
  </si>
  <si>
    <t>min</t>
  </si>
  <si>
    <t>max</t>
  </si>
  <si>
    <t>average</t>
  </si>
  <si>
    <t>median</t>
  </si>
  <si>
    <t>std</t>
  </si>
  <si>
    <t xml:space="preserve"> </t>
  </si>
  <si>
    <t>POPDEV</t>
  </si>
  <si>
    <t>OH20C_I083K01N15</t>
  </si>
  <si>
    <t>0.000000</t>
  </si>
  <si>
    <t>OH20C_I094K01N15</t>
  </si>
  <si>
    <t>0.278786</t>
  </si>
  <si>
    <t>OH20C_I070K01N15</t>
  </si>
  <si>
    <t>0.475947</t>
  </si>
  <si>
    <t>OH20C_I090K01N15</t>
  </si>
  <si>
    <t>0.700747</t>
  </si>
  <si>
    <t>OH20C_I096K01N15</t>
  </si>
  <si>
    <t>0.248184</t>
  </si>
  <si>
    <t>OH20C_I012K01N15</t>
  </si>
  <si>
    <t>0.087071</t>
  </si>
  <si>
    <t>OH20C_I071K01N15</t>
  </si>
  <si>
    <t>0.205712</t>
  </si>
  <si>
    <t>OH20C_I091K01N15</t>
  </si>
  <si>
    <t>0.338960</t>
  </si>
  <si>
    <t>OH20C_I041K01N15</t>
  </si>
  <si>
    <t>0.621448</t>
  </si>
  <si>
    <t>OH20C_I040K01N15</t>
  </si>
  <si>
    <t>0.231364</t>
  </si>
  <si>
    <t>OH20C_I039K01N15</t>
  </si>
  <si>
    <t>0.503135</t>
  </si>
  <si>
    <t>OH20C_I095K01N15</t>
  </si>
  <si>
    <t>0.214881</t>
  </si>
  <si>
    <t>OH20C_I045K01N15</t>
  </si>
  <si>
    <t>0.308826</t>
  </si>
  <si>
    <t>OH20C_I081K01N15</t>
  </si>
  <si>
    <t>0.181680</t>
  </si>
  <si>
    <t>OH20C_I092K01N15</t>
  </si>
  <si>
    <t>0.271119</t>
  </si>
  <si>
    <t>OH20C_I033K01N15</t>
  </si>
  <si>
    <t>0.812264</t>
  </si>
  <si>
    <t>OH20C_I061K01N15</t>
  </si>
  <si>
    <t>0.435695</t>
  </si>
  <si>
    <t>OH20C_I014K01N15</t>
  </si>
  <si>
    <t>0.697297</t>
  </si>
  <si>
    <t>OH20C_I048K01N15</t>
  </si>
  <si>
    <t>0.206695</t>
  </si>
  <si>
    <t>OH20C_I034K01N15</t>
  </si>
  <si>
    <t>0.237511</t>
  </si>
  <si>
    <t>OH20C_I049K01N15</t>
  </si>
  <si>
    <t>0.809581</t>
  </si>
  <si>
    <t>OH20C_I015K01N15</t>
  </si>
  <si>
    <t>0.572504</t>
  </si>
  <si>
    <t>OH20C_I060K01N15</t>
  </si>
  <si>
    <t>0.690705</t>
  </si>
  <si>
    <t>OH20C_I087K01N15</t>
  </si>
  <si>
    <t>0.803995</t>
  </si>
  <si>
    <t>OH20C_I088K01N15</t>
  </si>
  <si>
    <t>0.296404</t>
  </si>
  <si>
    <t>OH20C_I021K01N15</t>
  </si>
  <si>
    <t>0.879718</t>
  </si>
  <si>
    <t>OH20C_I063K01N15</t>
  </si>
  <si>
    <t>0.489689</t>
  </si>
  <si>
    <t>OH20C_I036K01N15</t>
  </si>
  <si>
    <t>0.667773</t>
  </si>
  <si>
    <t>OH20C_I065K01N15</t>
  </si>
  <si>
    <t>0.408910</t>
  </si>
  <si>
    <t>OH20C_I066K01N15</t>
  </si>
  <si>
    <t>0.474021</t>
  </si>
  <si>
    <t>OH20C_I042K01N15</t>
  </si>
  <si>
    <t>1.004757</t>
  </si>
  <si>
    <t>OH20C_I074K01N15</t>
  </si>
  <si>
    <t>0.643408</t>
  </si>
  <si>
    <t>OH20C_I053K01N15</t>
  </si>
  <si>
    <t>0.424544</t>
  </si>
  <si>
    <t>OH20C_I027K01N15</t>
  </si>
  <si>
    <t>0.679831</t>
  </si>
  <si>
    <t>OH20C_I038K01N15</t>
  </si>
  <si>
    <t>0.415948</t>
  </si>
  <si>
    <t>OH20C_I086K01N15</t>
  </si>
  <si>
    <t>0.606673</t>
  </si>
  <si>
    <t>OH20C_I050K01N15</t>
  </si>
  <si>
    <t>0.735352</t>
  </si>
  <si>
    <t>OH20C_I035K01N15</t>
  </si>
  <si>
    <t>0.600542</t>
  </si>
  <si>
    <t>OH20C_I024K01N15</t>
  </si>
  <si>
    <t>0.859157</t>
  </si>
  <si>
    <t>OH20C_I044K01N15</t>
  </si>
  <si>
    <t>0.185110</t>
  </si>
  <si>
    <t>OH20C_I022K01N15</t>
  </si>
  <si>
    <t>0.271427</t>
  </si>
  <si>
    <t>OH20C_I037K01N15</t>
  </si>
  <si>
    <t>0.676511</t>
  </si>
  <si>
    <t>OH20C_I093K01N15</t>
  </si>
  <si>
    <t>0.760786</t>
  </si>
  <si>
    <t>OH20C_I009K01N15</t>
  </si>
  <si>
    <t>0.740415</t>
  </si>
  <si>
    <t>OH20C_I004K01N15</t>
  </si>
  <si>
    <t>0.289125</t>
  </si>
  <si>
    <t>OH20C_I046K01N15</t>
  </si>
  <si>
    <t>0.754642</t>
  </si>
  <si>
    <t>OH20C_I016K01N15</t>
  </si>
  <si>
    <t>0.620787</t>
  </si>
  <si>
    <t>OH20C_I000K01N15</t>
  </si>
  <si>
    <t>0.568279</t>
  </si>
  <si>
    <t>OH20C_I059K01N15</t>
  </si>
  <si>
    <t>0.903432</t>
  </si>
  <si>
    <t>OH20C_I013K01N15</t>
  </si>
  <si>
    <t>0.427428</t>
  </si>
  <si>
    <t>OH20C_I057K01N15</t>
  </si>
  <si>
    <t>0.640893</t>
  </si>
  <si>
    <t>OH20C_I084K01N15</t>
  </si>
  <si>
    <t>0.425652</t>
  </si>
  <si>
    <t>OH20C_I085K01N15</t>
  </si>
  <si>
    <t>0.488890</t>
  </si>
  <si>
    <t>OH20C_I058K01N15</t>
  </si>
  <si>
    <t>0.761873</t>
  </si>
  <si>
    <t>OH20C_I028K01N15</t>
  </si>
  <si>
    <t>0.714474</t>
  </si>
  <si>
    <t>OH20C_I069K01N15</t>
  </si>
  <si>
    <t>0.488550</t>
  </si>
  <si>
    <t>OH20C_I002K01N15</t>
  </si>
  <si>
    <t>0.776691</t>
  </si>
  <si>
    <t>OH20C_I062K01N15</t>
  </si>
  <si>
    <t>0.515914</t>
  </si>
  <si>
    <t>OH20C_I099K01N15</t>
  </si>
  <si>
    <t>0.669891</t>
  </si>
  <si>
    <t>OH20C_I051K01N15</t>
  </si>
  <si>
    <t>0.680348</t>
  </si>
  <si>
    <t>OH20C_I032K01N15</t>
  </si>
  <si>
    <t>0.428628</t>
  </si>
  <si>
    <t>OH20C_I019K01N15</t>
  </si>
  <si>
    <t>0.730440</t>
  </si>
  <si>
    <t>OH20C_I054K01N15</t>
  </si>
  <si>
    <t>0.703991</t>
  </si>
  <si>
    <t>OH20C_I030K01N15</t>
  </si>
  <si>
    <t>0.615706</t>
  </si>
  <si>
    <t>OH20C_I020K01N15</t>
  </si>
  <si>
    <t>0.604469</t>
  </si>
  <si>
    <t>OH20C_I003K01N15</t>
  </si>
  <si>
    <t>0.649055</t>
  </si>
  <si>
    <t>OH20C_I005K01N15</t>
  </si>
  <si>
    <t>0.775583</t>
  </si>
  <si>
    <t>OH20C_I006K01N15</t>
  </si>
  <si>
    <t>0.421998</t>
  </si>
  <si>
    <t>OH20C_I089K01N15</t>
  </si>
  <si>
    <t>0.573515</t>
  </si>
  <si>
    <t>OH20C_I001K01N15</t>
  </si>
  <si>
    <t>0.460039</t>
  </si>
  <si>
    <t>OH20C_I098K01N15</t>
  </si>
  <si>
    <t>0.276399</t>
  </si>
  <si>
    <t>OH20C_I055K01N15</t>
  </si>
  <si>
    <t>0.606928</t>
  </si>
  <si>
    <t>OH20C_I043K01N15</t>
  </si>
  <si>
    <t>0.563382</t>
  </si>
  <si>
    <t>OH20C_I023K01N15</t>
  </si>
  <si>
    <t>0.530519</t>
  </si>
  <si>
    <t>OH20C_I068K01N15</t>
  </si>
  <si>
    <t>0.737356</t>
  </si>
  <si>
    <t>OH20C_I067K01N15</t>
  </si>
  <si>
    <t>0.974325</t>
  </si>
  <si>
    <t>OH20C_I080K01N15</t>
  </si>
  <si>
    <t>0.739411</t>
  </si>
  <si>
    <t>OH20C_I078K01N15</t>
  </si>
  <si>
    <t>0.263146</t>
  </si>
  <si>
    <t>OH20C_I075K01N15</t>
  </si>
  <si>
    <t>0.588151</t>
  </si>
  <si>
    <t>OH20C_I017K01N15</t>
  </si>
  <si>
    <t>0.781457</t>
  </si>
  <si>
    <t>OH20C_I007K01N15</t>
  </si>
  <si>
    <t>0.671230</t>
  </si>
  <si>
    <t>OH20C_I031K01N15</t>
  </si>
  <si>
    <t>0.887241</t>
  </si>
  <si>
    <t>OH20C_I010K01N15</t>
  </si>
  <si>
    <t>0.615540</t>
  </si>
  <si>
    <t>OH20C_I097K01N15</t>
  </si>
  <si>
    <t>0.908005</t>
  </si>
  <si>
    <t>OH20C_I072K01N15</t>
  </si>
  <si>
    <t>0.849998</t>
  </si>
  <si>
    <t>OH20C_I011K01N15</t>
  </si>
  <si>
    <t>0.815330</t>
  </si>
  <si>
    <t>OH20C_I076K01N15</t>
  </si>
  <si>
    <t>0.927175</t>
  </si>
  <si>
    <t>OH20C_I018K01N15</t>
  </si>
  <si>
    <t>0.630992</t>
  </si>
  <si>
    <t>OH20C_I025K01N15</t>
  </si>
  <si>
    <t>0.799992</t>
  </si>
  <si>
    <t>OH20C_I008K01N15</t>
  </si>
  <si>
    <t>0.895423</t>
  </si>
  <si>
    <t>OH20C_I029K01N15</t>
  </si>
  <si>
    <t>0.502014</t>
  </si>
  <si>
    <t>OH20C_I026K01N15</t>
  </si>
  <si>
    <t>0.626601</t>
  </si>
  <si>
    <t>OH20C_I077K01N15</t>
  </si>
  <si>
    <t>0.457158</t>
  </si>
  <si>
    <t>OH20C_I079K01N15</t>
  </si>
  <si>
    <t>0.855606</t>
  </si>
  <si>
    <t>OH20C_I064K01N15</t>
  </si>
  <si>
    <t>0.696702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</si>
</sst>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0"/>
    <numFmt numFmtId="165" formatCode="0.0000"/>
    <numFmt numFmtId="166" formatCode="#,##0.000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49" fontId="0" fillId="0" borderId="0" xfId="0" applyNumberFormat="1"/>
    <xf numFmtId="0" fontId="2" fillId="0" borderId="0" xfId="0" applyFont="1"/>
    <xf numFmtId="49" fontId="2" fillId="0" borderId="0" xfId="0" applyNumberFormat="1" applyFont="1"/>
    <xf numFmtId="165" fontId="2" fillId="0" borderId="0" xfId="0" applyNumberFormat="1" applyFont="1"/>
    <xf numFmtId="0" fontId="0" fillId="2" borderId="0" xfId="0" applyFill="1"/>
    <xf numFmtId="49" fontId="0" fillId="2" borderId="0" xfId="0" applyNumberFormat="1" applyFill="1"/>
    <xf numFmtId="165" fontId="0" fillId="2" borderId="0" xfId="0" applyNumberFormat="1" applyFill="1"/>
    <xf numFmtId="164" fontId="0" fillId="0" borderId="0" xfId="0" applyNumberFormat="1"/>
    <xf numFmtId="165" fontId="0" fillId="0" borderId="0" xfId="0" applyNumberFormat="1"/>
    <xf numFmtId="3" fontId="0" fillId="0" borderId="0" xfId="0" applyNumberFormat="1"/>
    <xf numFmtId="164" fontId="0" fillId="0" borderId="1" xfId="0" applyNumberFormat="1" applyBorder="1"/>
    <xf numFmtId="164" fontId="2" fillId="0" borderId="1" xfId="0" applyNumberFormat="1" applyFont="1" applyBorder="1"/>
    <xf numFmtId="164" fontId="0" fillId="0" borderId="2" xfId="0" applyNumberFormat="1" applyBorder="1"/>
    <xf numFmtId="0" fontId="0" fillId="0" borderId="0" xfId="0" quotePrefix="1"/>
    <xf numFmtId="1" fontId="0" fillId="0" borderId="0" xfId="0" applyNumberFormat="1"/>
    <xf numFmtId="164" fontId="0" fillId="0" borderId="0" xfId="0" quotePrefix="1" applyNumberFormat="1"/>
    <xf numFmtId="10" fontId="0" fillId="0" borderId="0" xfId="1" applyNumberFormat="1" applyFont="1" applyBorder="1"/>
    <xf numFmtId="49" fontId="0" fillId="0" borderId="0" xfId="0" quotePrefix="1" applyNumberFormat="1"/>
    <xf numFmtId="9" fontId="0" fillId="0" borderId="0" xfId="1" applyFont="1" applyBorder="1"/>
    <xf numFmtId="10" fontId="2" fillId="0" borderId="0" xfId="0" applyNumberFormat="1" applyFont="1"/>
    <xf numFmtId="10" fontId="0" fillId="2" borderId="0" xfId="0" applyNumberFormat="1" applyFill="1"/>
    <xf numFmtId="10" fontId="0" fillId="0" borderId="0" xfId="0" applyNumberFormat="1"/>
    <xf numFmtId="166" fontId="0" fillId="0" borderId="0" xfId="0" applyNumberFormat="1"/>
    <xf numFmtId="166" fontId="2" fillId="0" borderId="0" xfId="0" applyNumberFormat="1" applyFont="1"/>
    <xf numFmtId="166" fontId="0" fillId="2" borderId="0" xfId="0" applyNumberFormat="1" applyFill="1"/>
    <xf numFmtId="10" fontId="2" fillId="0" borderId="1" xfId="0" applyNumberFormat="1" applyFont="1" applyBorder="1"/>
    <xf numFmtId="10" fontId="0" fillId="0" borderId="2" xfId="0" applyNumberFormat="1" applyBorder="1"/>
    <xf numFmtId="10" fontId="0" fillId="0" borderId="0" xfId="0" quotePrefix="1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A20C_energies" connectionId="2" xr16:uid="{23C68319-8F52-5040-8BD6-497F344644FD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C20C_candidates" connectionId="1" xr16:uid="{E8ECD59F-78E1-9445-8C87-977C7625C967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B18C9-DF91-0443-81E7-3680003DA07F}">
  <dimension ref="A1:G15"/>
  <sheetViews>
    <sheetView workbookViewId="0">
      <selection activeCell="H19" sqref="H19"/>
    </sheetView>
  </sheetViews>
  <sheetFormatPr baseColWidth="10" defaultRowHeight="16" x14ac:dyDescent="0.2"/>
  <cols>
    <col min="2" max="2" width="10.83203125" style="22"/>
  </cols>
  <sheetData>
    <row r="1" spans="1:7" x14ac:dyDescent="0.2">
      <c r="A1" s="2" t="s">
        <v>8</v>
      </c>
      <c r="B1" s="20"/>
      <c r="C1" s="10">
        <v>100</v>
      </c>
      <c r="D1" t="s">
        <v>9</v>
      </c>
    </row>
    <row r="3" spans="1:7" x14ac:dyDescent="0.2">
      <c r="A3" s="11"/>
      <c r="B3" s="26" t="s">
        <v>16</v>
      </c>
      <c r="C3" s="12" t="s">
        <v>4</v>
      </c>
      <c r="D3" s="12" t="s">
        <v>5</v>
      </c>
      <c r="E3" s="12" t="s">
        <v>6</v>
      </c>
      <c r="F3" s="12" t="s">
        <v>7</v>
      </c>
    </row>
    <row r="4" spans="1:7" x14ac:dyDescent="0.2">
      <c r="A4" s="8" t="s">
        <v>10</v>
      </c>
      <c r="B4" s="22">
        <f>MIN(DATA!E$2:E$96)</f>
        <v>2.4199999999999998E-3</v>
      </c>
      <c r="C4" s="8">
        <f>MIN(DATA!F$2:F$96)</f>
        <v>0</v>
      </c>
      <c r="D4" s="8">
        <f>MIN(DATA!G$2:G$96)</f>
        <v>0.64266800000000002</v>
      </c>
      <c r="E4" s="8">
        <f>MIN(DATA!H$2:H$96)</f>
        <v>0</v>
      </c>
      <c r="F4" s="8">
        <f>MIN(DATA!I$2:I$96)</f>
        <v>0</v>
      </c>
    </row>
    <row r="5" spans="1:7" x14ac:dyDescent="0.2">
      <c r="A5" s="8" t="s">
        <v>11</v>
      </c>
      <c r="B5" s="22">
        <f>MAX(DATA!E$2:E$96)</f>
        <v>2.205E-2</v>
      </c>
      <c r="C5" s="8">
        <f>MAX(DATA!F$2:F$96)</f>
        <v>7.2955000000000006E-2</v>
      </c>
      <c r="D5" s="8">
        <f>MAX(DATA!G$2:G$96)</f>
        <v>1</v>
      </c>
      <c r="E5" s="8">
        <f>MAX(DATA!H$2:H$96)</f>
        <v>1.1206259999999999</v>
      </c>
      <c r="F5" s="8">
        <f>MAX(DATA!I$2:I$96)</f>
        <v>0</v>
      </c>
    </row>
    <row r="6" spans="1:7" x14ac:dyDescent="0.2">
      <c r="A6" s="8" t="s">
        <v>12</v>
      </c>
      <c r="B6" s="22">
        <f>AVERAGE(DATA!E$2:E$96)</f>
        <v>9.1426315789473658E-3</v>
      </c>
      <c r="C6" s="8">
        <f>AVERAGE(DATA!F$2:F$96)</f>
        <v>2.2902810526315785E-2</v>
      </c>
      <c r="D6" s="8">
        <f>AVERAGE(DATA!G$2:G$96)</f>
        <v>0.78800836842105249</v>
      </c>
      <c r="E6" s="8">
        <f>AVERAGE(DATA!H$2:H$96)</f>
        <v>0.80277434736842113</v>
      </c>
      <c r="F6" s="8" t="e">
        <f>AVERAGE(DATA!I$2:I$96)</f>
        <v>#DIV/0!</v>
      </c>
    </row>
    <row r="7" spans="1:7" x14ac:dyDescent="0.2">
      <c r="A7" s="8" t="s">
        <v>13</v>
      </c>
      <c r="B7" s="22">
        <f>MEDIAN(DATA!E$2:E$96)</f>
        <v>8.2799999999999992E-3</v>
      </c>
      <c r="C7" s="8">
        <f>MEDIAN(DATA!F$2:F$96)</f>
        <v>1.9630999999999999E-2</v>
      </c>
      <c r="D7" s="8">
        <f>MEDIAN(DATA!G$2:G$96)</f>
        <v>0.77860300000000005</v>
      </c>
      <c r="E7" s="8">
        <f>MEDIAN(DATA!H$2:H$96)</f>
        <v>0.84404500000000005</v>
      </c>
      <c r="F7" s="8" t="e">
        <f>MEDIAN(DATA!I$2:I$96)</f>
        <v>#NUM!</v>
      </c>
    </row>
    <row r="8" spans="1:7" x14ac:dyDescent="0.2">
      <c r="A8" s="13" t="s">
        <v>14</v>
      </c>
      <c r="B8" s="27">
        <f>STDEV(DATA!E$2:E$96)</f>
        <v>3.3586658985587038E-3</v>
      </c>
      <c r="C8" s="13">
        <f>STDEV(DATA!F$2:F$96)</f>
        <v>1.4704108457057493E-2</v>
      </c>
      <c r="D8" s="13">
        <f>STDEV(DATA!G$2:G$96)</f>
        <v>7.3558259130282008E-2</v>
      </c>
      <c r="E8" s="13">
        <f>STDEV(DATA!H$2:H$96)</f>
        <v>0.18889078211973059</v>
      </c>
      <c r="F8" s="13" t="e">
        <f>STDEV(DATA!I$2:I$96)</f>
        <v>#DIV/0!</v>
      </c>
    </row>
    <row r="9" spans="1:7" x14ac:dyDescent="0.2">
      <c r="A9" s="8"/>
      <c r="C9" s="8"/>
      <c r="D9" s="8"/>
      <c r="E9" s="8"/>
      <c r="F9" s="8"/>
    </row>
    <row r="10" spans="1:7" x14ac:dyDescent="0.2">
      <c r="D10" s="10"/>
    </row>
    <row r="11" spans="1:7" x14ac:dyDescent="0.2">
      <c r="A11" s="14"/>
      <c r="B11" s="28"/>
      <c r="E11" s="15"/>
    </row>
    <row r="12" spans="1:7" x14ac:dyDescent="0.2">
      <c r="A12" s="16"/>
      <c r="B12" s="28"/>
      <c r="E12" s="10"/>
      <c r="F12" s="17"/>
      <c r="G12" t="s">
        <v>15</v>
      </c>
    </row>
    <row r="13" spans="1:7" x14ac:dyDescent="0.2">
      <c r="A13" s="18"/>
      <c r="B13" s="28"/>
      <c r="E13" s="15"/>
      <c r="F13" s="19"/>
    </row>
    <row r="14" spans="1:7" x14ac:dyDescent="0.2">
      <c r="A14" s="18"/>
      <c r="B14" s="28"/>
      <c r="E14" s="15"/>
      <c r="F14" s="19"/>
    </row>
    <row r="15" spans="1:7" x14ac:dyDescent="0.2">
      <c r="A15" s="14"/>
      <c r="B15" s="28"/>
      <c r="F15" s="1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9E283-F11F-BE4E-82D7-D1F9AF3BA95A}">
  <dimension ref="A1:I96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RowHeight="16" x14ac:dyDescent="0.2"/>
  <cols>
    <col min="1" max="1" width="4.1640625" bestFit="1" customWidth="1"/>
    <col min="2" max="2" width="17.6640625" bestFit="1" customWidth="1"/>
    <col min="3" max="3" width="12.6640625" bestFit="1" customWidth="1"/>
    <col min="4" max="4" width="12.6640625" style="23" bestFit="1" customWidth="1"/>
    <col min="5" max="5" width="8" style="22" bestFit="1" customWidth="1"/>
    <col min="6" max="6" width="6.5" style="22" bestFit="1" customWidth="1"/>
    <col min="7" max="7" width="8.1640625" style="22" bestFit="1" customWidth="1"/>
    <col min="8" max="8" width="6.6640625" style="9" bestFit="1" customWidth="1"/>
    <col min="9" max="9" width="8.6640625" style="9" bestFit="1" customWidth="1"/>
  </cols>
  <sheetData>
    <row r="1" spans="1:9" x14ac:dyDescent="0.2">
      <c r="A1" s="2" t="s">
        <v>0</v>
      </c>
      <c r="B1" s="3" t="s">
        <v>1</v>
      </c>
      <c r="C1" s="2" t="s">
        <v>2</v>
      </c>
      <c r="D1" s="24" t="s">
        <v>3</v>
      </c>
      <c r="E1" s="20" t="s">
        <v>16</v>
      </c>
      <c r="F1" s="20" t="s">
        <v>4</v>
      </c>
      <c r="G1" s="20" t="s">
        <v>5</v>
      </c>
      <c r="H1" s="4" t="s">
        <v>6</v>
      </c>
      <c r="I1" s="4" t="s">
        <v>7</v>
      </c>
    </row>
    <row r="2" spans="1:9" x14ac:dyDescent="0.2">
      <c r="A2" s="5">
        <v>84</v>
      </c>
      <c r="B2" s="6" t="s">
        <v>17</v>
      </c>
      <c r="C2" s="5" t="b">
        <v>1</v>
      </c>
      <c r="D2" s="25">
        <v>3167162.4133850001</v>
      </c>
      <c r="E2" s="21">
        <v>8.0999999999999996E-3</v>
      </c>
      <c r="F2" s="21">
        <v>0</v>
      </c>
      <c r="G2" s="21">
        <v>1</v>
      </c>
      <c r="H2" s="7">
        <v>0</v>
      </c>
      <c r="I2" s="7" t="s">
        <v>18</v>
      </c>
    </row>
    <row r="3" spans="1:9" x14ac:dyDescent="0.2">
      <c r="A3">
        <v>95</v>
      </c>
      <c r="B3" s="1" t="s">
        <v>19</v>
      </c>
      <c r="C3" t="b">
        <v>0</v>
      </c>
      <c r="D3" s="23">
        <v>3173800.0518240002</v>
      </c>
      <c r="E3" s="22">
        <v>1.222E-2</v>
      </c>
      <c r="F3" s="22">
        <v>2.0960000000000002E-3</v>
      </c>
      <c r="G3" s="22">
        <v>0.88309700000000002</v>
      </c>
      <c r="H3" s="9">
        <v>0.604016</v>
      </c>
      <c r="I3" s="9" t="s">
        <v>20</v>
      </c>
    </row>
    <row r="4" spans="1:9" x14ac:dyDescent="0.2">
      <c r="A4">
        <v>71</v>
      </c>
      <c r="B4" s="1" t="s">
        <v>21</v>
      </c>
      <c r="C4" t="b">
        <v>1</v>
      </c>
      <c r="D4" s="23">
        <v>3174442.7672319999</v>
      </c>
      <c r="E4" s="22">
        <v>7.7600000000000004E-3</v>
      </c>
      <c r="F4" s="22">
        <v>2.2989999999999998E-3</v>
      </c>
      <c r="G4" s="22">
        <v>0.82373300000000005</v>
      </c>
      <c r="H4" s="9">
        <v>0.733653</v>
      </c>
      <c r="I4" s="9" t="s">
        <v>22</v>
      </c>
    </row>
    <row r="5" spans="1:9" x14ac:dyDescent="0.2">
      <c r="A5">
        <v>91</v>
      </c>
      <c r="B5" s="1" t="s">
        <v>23</v>
      </c>
      <c r="C5" t="b">
        <v>1</v>
      </c>
      <c r="D5" s="23">
        <v>3176996.2896929998</v>
      </c>
      <c r="E5" s="22">
        <v>7.6299999999999996E-3</v>
      </c>
      <c r="F5" s="22">
        <v>3.1050000000000001E-3</v>
      </c>
      <c r="G5" s="22">
        <v>0.73563199999999995</v>
      </c>
      <c r="H5" s="9">
        <v>0.94161600000000001</v>
      </c>
      <c r="I5" s="9" t="s">
        <v>24</v>
      </c>
    </row>
    <row r="6" spans="1:9" x14ac:dyDescent="0.2">
      <c r="A6">
        <v>97</v>
      </c>
      <c r="B6" s="1" t="s">
        <v>25</v>
      </c>
      <c r="C6" t="b">
        <v>1</v>
      </c>
      <c r="D6" s="23">
        <v>3180520.016421</v>
      </c>
      <c r="E6" s="22">
        <v>1.1379999999999999E-2</v>
      </c>
      <c r="F6" s="22">
        <v>4.2180000000000004E-3</v>
      </c>
      <c r="G6" s="22">
        <v>0.894783</v>
      </c>
      <c r="H6" s="9">
        <v>0.55229099999999998</v>
      </c>
      <c r="I6" s="9" t="s">
        <v>26</v>
      </c>
    </row>
    <row r="7" spans="1:9" x14ac:dyDescent="0.2">
      <c r="A7">
        <v>13</v>
      </c>
      <c r="B7" s="1" t="s">
        <v>27</v>
      </c>
      <c r="C7" t="b">
        <v>1</v>
      </c>
      <c r="D7" s="23">
        <v>3182291.1477680001</v>
      </c>
      <c r="E7" s="22">
        <v>1.1809999999999999E-2</v>
      </c>
      <c r="F7" s="22">
        <v>4.777E-3</v>
      </c>
      <c r="G7" s="22">
        <v>0.95901700000000001</v>
      </c>
      <c r="H7" s="9">
        <v>0.26735700000000001</v>
      </c>
      <c r="I7" s="9" t="s">
        <v>28</v>
      </c>
    </row>
    <row r="8" spans="1:9" x14ac:dyDescent="0.2">
      <c r="A8">
        <v>72</v>
      </c>
      <c r="B8" s="1" t="s">
        <v>29</v>
      </c>
      <c r="C8" t="b">
        <v>1</v>
      </c>
      <c r="D8" s="23">
        <v>3184065.217342</v>
      </c>
      <c r="E8" s="22">
        <v>7.4700000000000001E-3</v>
      </c>
      <c r="F8" s="22">
        <v>5.3369999999999997E-3</v>
      </c>
      <c r="G8" s="22">
        <v>0.91061999999999999</v>
      </c>
      <c r="H8" s="9">
        <v>0.477547</v>
      </c>
      <c r="I8" s="9" t="s">
        <v>30</v>
      </c>
    </row>
    <row r="9" spans="1:9" x14ac:dyDescent="0.2">
      <c r="A9">
        <v>92</v>
      </c>
      <c r="B9" s="1" t="s">
        <v>31</v>
      </c>
      <c r="C9" t="b">
        <v>0</v>
      </c>
      <c r="D9" s="23">
        <v>3188537.8302850001</v>
      </c>
      <c r="E9" s="22">
        <v>1.2579999999999999E-2</v>
      </c>
      <c r="F9" s="22">
        <v>6.7489999999999998E-3</v>
      </c>
      <c r="G9" s="22">
        <v>0.86265899999999995</v>
      </c>
      <c r="H9" s="9">
        <v>0.67254700000000001</v>
      </c>
      <c r="I9" s="9" t="s">
        <v>32</v>
      </c>
    </row>
    <row r="10" spans="1:9" x14ac:dyDescent="0.2">
      <c r="A10">
        <v>42</v>
      </c>
      <c r="B10" s="1" t="s">
        <v>33</v>
      </c>
      <c r="C10" t="b">
        <v>1</v>
      </c>
      <c r="D10" s="23">
        <v>3192172.5113309999</v>
      </c>
      <c r="E10" s="22">
        <v>6.8700000000000002E-3</v>
      </c>
      <c r="F10" s="22">
        <v>7.8969999999999995E-3</v>
      </c>
      <c r="G10" s="22">
        <v>0.77295499999999995</v>
      </c>
      <c r="H10" s="9">
        <v>0.81200499999999998</v>
      </c>
      <c r="I10" s="9" t="s">
        <v>34</v>
      </c>
    </row>
    <row r="11" spans="1:9" x14ac:dyDescent="0.2">
      <c r="A11">
        <v>41</v>
      </c>
      <c r="B11" s="1" t="s">
        <v>35</v>
      </c>
      <c r="C11" t="b">
        <v>1</v>
      </c>
      <c r="D11" s="23">
        <v>3193010.3240760001</v>
      </c>
      <c r="E11" s="22">
        <v>1.0880000000000001E-2</v>
      </c>
      <c r="F11" s="22">
        <v>8.1609999999999999E-3</v>
      </c>
      <c r="G11" s="22">
        <v>0.90019700000000002</v>
      </c>
      <c r="H11" s="9">
        <v>0.52669999999999995</v>
      </c>
      <c r="I11" s="9" t="s">
        <v>36</v>
      </c>
    </row>
    <row r="12" spans="1:9" x14ac:dyDescent="0.2">
      <c r="A12">
        <v>40</v>
      </c>
      <c r="B12" s="1" t="s">
        <v>37</v>
      </c>
      <c r="C12" t="b">
        <v>1</v>
      </c>
      <c r="D12" s="23">
        <v>3193458.4520049999</v>
      </c>
      <c r="E12" s="22">
        <v>5.1999999999999998E-3</v>
      </c>
      <c r="F12" s="22">
        <v>8.3029999999999996E-3</v>
      </c>
      <c r="G12" s="22">
        <v>0.80650100000000002</v>
      </c>
      <c r="H12" s="9">
        <v>0.75583800000000001</v>
      </c>
      <c r="I12" s="9" t="s">
        <v>38</v>
      </c>
    </row>
    <row r="13" spans="1:9" x14ac:dyDescent="0.2">
      <c r="A13">
        <v>96</v>
      </c>
      <c r="B13" s="1" t="s">
        <v>39</v>
      </c>
      <c r="C13" t="b">
        <v>1</v>
      </c>
      <c r="D13" s="23">
        <v>3196068.6726199999</v>
      </c>
      <c r="E13" s="22">
        <v>8.0099999999999998E-3</v>
      </c>
      <c r="F13" s="22">
        <v>9.1269999999999997E-3</v>
      </c>
      <c r="G13" s="22">
        <v>0.90576199999999996</v>
      </c>
      <c r="H13" s="9">
        <v>0.51372399999999996</v>
      </c>
      <c r="I13" s="9" t="s">
        <v>40</v>
      </c>
    </row>
    <row r="14" spans="1:9" x14ac:dyDescent="0.2">
      <c r="A14">
        <v>46</v>
      </c>
      <c r="B14" s="1" t="s">
        <v>41</v>
      </c>
      <c r="C14" t="b">
        <v>1</v>
      </c>
      <c r="D14" s="23">
        <v>3196557.4181169998</v>
      </c>
      <c r="E14" s="22">
        <v>1.204E-2</v>
      </c>
      <c r="F14" s="22">
        <v>9.2809999999999993E-3</v>
      </c>
      <c r="G14" s="22">
        <v>0.87302199999999996</v>
      </c>
      <c r="H14" s="9">
        <v>0.63185599999999997</v>
      </c>
      <c r="I14" s="9" t="s">
        <v>42</v>
      </c>
    </row>
    <row r="15" spans="1:9" x14ac:dyDescent="0.2">
      <c r="A15">
        <v>82</v>
      </c>
      <c r="B15" s="1" t="s">
        <v>43</v>
      </c>
      <c r="C15" t="b">
        <v>1</v>
      </c>
      <c r="D15" s="23">
        <v>3197028.2239589998</v>
      </c>
      <c r="E15" s="22">
        <v>1.2449999999999999E-2</v>
      </c>
      <c r="F15" s="22">
        <v>9.4299999999999991E-3</v>
      </c>
      <c r="G15" s="22">
        <v>0.92024799999999995</v>
      </c>
      <c r="H15" s="9">
        <v>0.44101600000000002</v>
      </c>
      <c r="I15" s="9" t="s">
        <v>44</v>
      </c>
    </row>
    <row r="16" spans="1:9" x14ac:dyDescent="0.2">
      <c r="A16">
        <v>93</v>
      </c>
      <c r="B16" s="1" t="s">
        <v>45</v>
      </c>
      <c r="C16" t="b">
        <v>1</v>
      </c>
      <c r="D16" s="23">
        <v>3197203.4785460001</v>
      </c>
      <c r="E16" s="22">
        <v>5.9500000000000004E-3</v>
      </c>
      <c r="F16" s="22">
        <v>9.4850000000000004E-3</v>
      </c>
      <c r="G16" s="22">
        <v>0.88650300000000004</v>
      </c>
      <c r="H16" s="9">
        <v>0.57170600000000005</v>
      </c>
      <c r="I16" s="9" t="s">
        <v>46</v>
      </c>
    </row>
    <row r="17" spans="1:9" x14ac:dyDescent="0.2">
      <c r="A17">
        <v>34</v>
      </c>
      <c r="B17" s="1" t="s">
        <v>47</v>
      </c>
      <c r="C17" t="b">
        <v>1</v>
      </c>
      <c r="D17" s="23">
        <v>3197268.3849050002</v>
      </c>
      <c r="E17" s="22">
        <v>8.7399999999999995E-3</v>
      </c>
      <c r="F17" s="22">
        <v>9.5060000000000006E-3</v>
      </c>
      <c r="G17" s="22">
        <v>0.70189299999999999</v>
      </c>
      <c r="H17" s="9">
        <v>0.95754799999999995</v>
      </c>
      <c r="I17" s="9" t="s">
        <v>48</v>
      </c>
    </row>
    <row r="18" spans="1:9" x14ac:dyDescent="0.2">
      <c r="A18">
        <v>62</v>
      </c>
      <c r="B18" s="1" t="s">
        <v>49</v>
      </c>
      <c r="C18" t="b">
        <v>1</v>
      </c>
      <c r="D18" s="23">
        <v>3197747.8825639999</v>
      </c>
      <c r="E18" s="22">
        <v>1.4109999999999999E-2</v>
      </c>
      <c r="F18" s="22">
        <v>9.6570000000000007E-3</v>
      </c>
      <c r="G18" s="22">
        <v>0.83401499999999995</v>
      </c>
      <c r="H18" s="9">
        <v>0.70665800000000001</v>
      </c>
      <c r="I18" s="9" t="s">
        <v>50</v>
      </c>
    </row>
    <row r="19" spans="1:9" x14ac:dyDescent="0.2">
      <c r="A19">
        <v>15</v>
      </c>
      <c r="B19" s="1" t="s">
        <v>51</v>
      </c>
      <c r="C19" t="b">
        <v>1</v>
      </c>
      <c r="D19" s="23">
        <v>3197865.2854320002</v>
      </c>
      <c r="E19" s="22">
        <v>9.6200000000000001E-3</v>
      </c>
      <c r="F19" s="22">
        <v>9.6939999999999995E-3</v>
      </c>
      <c r="G19" s="22">
        <v>0.74448300000000001</v>
      </c>
      <c r="H19" s="9">
        <v>0.93090099999999998</v>
      </c>
      <c r="I19" s="9" t="s">
        <v>52</v>
      </c>
    </row>
    <row r="20" spans="1:9" x14ac:dyDescent="0.2">
      <c r="A20">
        <v>49</v>
      </c>
      <c r="B20" s="1" t="s">
        <v>53</v>
      </c>
      <c r="C20" t="b">
        <v>1</v>
      </c>
      <c r="D20" s="23">
        <v>3199457.951564</v>
      </c>
      <c r="E20" s="22">
        <v>1.269E-2</v>
      </c>
      <c r="F20" s="22">
        <v>1.0196999999999999E-2</v>
      </c>
      <c r="G20" s="22">
        <v>0.90953200000000001</v>
      </c>
      <c r="H20" s="9">
        <v>0.48642099999999999</v>
      </c>
      <c r="I20" s="9" t="s">
        <v>54</v>
      </c>
    </row>
    <row r="21" spans="1:9" x14ac:dyDescent="0.2">
      <c r="A21">
        <v>35</v>
      </c>
      <c r="B21" s="1" t="s">
        <v>55</v>
      </c>
      <c r="C21" t="b">
        <v>0</v>
      </c>
      <c r="D21" s="23">
        <v>3201076.586718</v>
      </c>
      <c r="E21" s="22">
        <v>9.2300000000000004E-3</v>
      </c>
      <c r="F21" s="22">
        <v>1.0708000000000001E-2</v>
      </c>
      <c r="G21" s="22">
        <v>0.89721200000000001</v>
      </c>
      <c r="H21" s="9">
        <v>0.55118800000000001</v>
      </c>
      <c r="I21" s="9" t="s">
        <v>56</v>
      </c>
    </row>
    <row r="22" spans="1:9" x14ac:dyDescent="0.2">
      <c r="A22">
        <v>50</v>
      </c>
      <c r="B22" s="1" t="s">
        <v>57</v>
      </c>
      <c r="C22" t="b">
        <v>1</v>
      </c>
      <c r="D22" s="23">
        <v>3201103.0436470001</v>
      </c>
      <c r="E22" s="22">
        <v>7.9900000000000006E-3</v>
      </c>
      <c r="F22" s="22">
        <v>1.0716E-2</v>
      </c>
      <c r="G22" s="22">
        <v>0.70273200000000002</v>
      </c>
      <c r="H22" s="9">
        <v>0.952766</v>
      </c>
      <c r="I22" s="9" t="s">
        <v>58</v>
      </c>
    </row>
    <row r="23" spans="1:9" x14ac:dyDescent="0.2">
      <c r="A23">
        <v>16</v>
      </c>
      <c r="B23" s="1" t="s">
        <v>59</v>
      </c>
      <c r="C23" t="b">
        <v>0</v>
      </c>
      <c r="D23" s="23">
        <v>3201173.2044890001</v>
      </c>
      <c r="E23" s="22">
        <v>6.1000000000000004E-3</v>
      </c>
      <c r="F23" s="22">
        <v>1.0739E-2</v>
      </c>
      <c r="G23" s="22">
        <v>0.78975099999999998</v>
      </c>
      <c r="H23" s="9">
        <v>0.84684199999999998</v>
      </c>
      <c r="I23" s="9" t="s">
        <v>60</v>
      </c>
    </row>
    <row r="24" spans="1:9" x14ac:dyDescent="0.2">
      <c r="A24">
        <v>61</v>
      </c>
      <c r="B24" s="1" t="s">
        <v>61</v>
      </c>
      <c r="C24" t="b">
        <v>1</v>
      </c>
      <c r="D24" s="23">
        <v>3201485.1884110002</v>
      </c>
      <c r="E24" s="22">
        <v>8.6300000000000005E-3</v>
      </c>
      <c r="F24" s="22">
        <v>1.0836999999999999E-2</v>
      </c>
      <c r="G24" s="22">
        <v>0.73561399999999999</v>
      </c>
      <c r="H24" s="9">
        <v>0.91492200000000001</v>
      </c>
      <c r="I24" s="9" t="s">
        <v>62</v>
      </c>
    </row>
    <row r="25" spans="1:9" x14ac:dyDescent="0.2">
      <c r="A25">
        <v>88</v>
      </c>
      <c r="B25" s="1" t="s">
        <v>63</v>
      </c>
      <c r="C25" t="b">
        <v>1</v>
      </c>
      <c r="D25" s="23">
        <v>3203623.9868470002</v>
      </c>
      <c r="E25" s="22">
        <v>7.2199999999999999E-3</v>
      </c>
      <c r="F25" s="22">
        <v>1.1512E-2</v>
      </c>
      <c r="G25" s="22">
        <v>0.71217299999999994</v>
      </c>
      <c r="H25" s="9">
        <v>0.95140599999999997</v>
      </c>
      <c r="I25" s="9" t="s">
        <v>64</v>
      </c>
    </row>
    <row r="26" spans="1:9" x14ac:dyDescent="0.2">
      <c r="A26">
        <v>89</v>
      </c>
      <c r="B26" s="1" t="s">
        <v>65</v>
      </c>
      <c r="C26" t="b">
        <v>1</v>
      </c>
      <c r="D26" s="23">
        <v>3204162.86246</v>
      </c>
      <c r="E26" s="22">
        <v>6.8900000000000003E-3</v>
      </c>
      <c r="F26" s="22">
        <v>1.1683000000000001E-2</v>
      </c>
      <c r="G26" s="22">
        <v>0.87916099999999997</v>
      </c>
      <c r="H26" s="9">
        <v>0.58984599999999998</v>
      </c>
      <c r="I26" s="9" t="s">
        <v>66</v>
      </c>
    </row>
    <row r="27" spans="1:9" x14ac:dyDescent="0.2">
      <c r="A27">
        <v>22</v>
      </c>
      <c r="B27" s="1" t="s">
        <v>67</v>
      </c>
      <c r="C27" t="b">
        <v>1</v>
      </c>
      <c r="D27" s="23">
        <v>3209137.5695039998</v>
      </c>
      <c r="E27" s="22">
        <v>7.8700000000000003E-3</v>
      </c>
      <c r="F27" s="22">
        <v>1.3252999999999999E-2</v>
      </c>
      <c r="G27" s="22">
        <v>0.68649099999999996</v>
      </c>
      <c r="H27" s="9">
        <v>1.01898</v>
      </c>
      <c r="I27" s="9" t="s">
        <v>68</v>
      </c>
    </row>
    <row r="28" spans="1:9" x14ac:dyDescent="0.2">
      <c r="A28">
        <v>64</v>
      </c>
      <c r="B28" s="1" t="s">
        <v>69</v>
      </c>
      <c r="C28" t="b">
        <v>1</v>
      </c>
      <c r="D28" s="23">
        <v>3209297.1995529998</v>
      </c>
      <c r="E28" s="22">
        <v>1.6500000000000001E-2</v>
      </c>
      <c r="F28" s="22">
        <v>1.3304E-2</v>
      </c>
      <c r="G28" s="22">
        <v>0.81672500000000003</v>
      </c>
      <c r="H28" s="9">
        <v>0.75670899999999996</v>
      </c>
      <c r="I28" s="9" t="s">
        <v>70</v>
      </c>
    </row>
    <row r="29" spans="1:9" x14ac:dyDescent="0.2">
      <c r="A29">
        <v>37</v>
      </c>
      <c r="B29" s="1" t="s">
        <v>71</v>
      </c>
      <c r="C29" t="b">
        <v>1</v>
      </c>
      <c r="D29" s="23">
        <v>3210643.034732</v>
      </c>
      <c r="E29" s="22">
        <v>5.9899999999999997E-3</v>
      </c>
      <c r="F29" s="22">
        <v>1.3729E-2</v>
      </c>
      <c r="G29" s="22">
        <v>0.75902899999999995</v>
      </c>
      <c r="H29" s="9">
        <v>0.87269799999999997</v>
      </c>
      <c r="I29" s="9" t="s">
        <v>72</v>
      </c>
    </row>
    <row r="30" spans="1:9" x14ac:dyDescent="0.2">
      <c r="A30">
        <v>66</v>
      </c>
      <c r="B30" s="1" t="s">
        <v>73</v>
      </c>
      <c r="C30" t="b">
        <v>1</v>
      </c>
      <c r="D30" s="23">
        <v>3214868.4801719999</v>
      </c>
      <c r="E30" s="22">
        <v>9.5700000000000004E-3</v>
      </c>
      <c r="F30" s="22">
        <v>1.5063E-2</v>
      </c>
      <c r="G30" s="22">
        <v>0.84118599999999999</v>
      </c>
      <c r="H30" s="9">
        <v>0.721051</v>
      </c>
      <c r="I30" s="9" t="s">
        <v>74</v>
      </c>
    </row>
    <row r="31" spans="1:9" x14ac:dyDescent="0.2">
      <c r="A31">
        <v>67</v>
      </c>
      <c r="B31" s="1" t="s">
        <v>75</v>
      </c>
      <c r="C31" t="b">
        <v>1</v>
      </c>
      <c r="D31" s="23">
        <v>3215942.3414409999</v>
      </c>
      <c r="E31" s="22">
        <v>5.2399999999999999E-3</v>
      </c>
      <c r="F31" s="22">
        <v>1.5402000000000001E-2</v>
      </c>
      <c r="G31" s="22">
        <v>0.81815899999999997</v>
      </c>
      <c r="H31" s="9">
        <v>0.77629199999999998</v>
      </c>
      <c r="I31" s="9" t="s">
        <v>76</v>
      </c>
    </row>
    <row r="32" spans="1:9" x14ac:dyDescent="0.2">
      <c r="A32">
        <v>43</v>
      </c>
      <c r="B32" s="1" t="s">
        <v>77</v>
      </c>
      <c r="C32" t="b">
        <v>1</v>
      </c>
      <c r="D32" s="23">
        <v>3216296.8656029999</v>
      </c>
      <c r="E32" s="22">
        <v>4.8999999999999998E-3</v>
      </c>
      <c r="F32" s="22">
        <v>1.5514E-2</v>
      </c>
      <c r="G32" s="22">
        <v>0.64266800000000002</v>
      </c>
      <c r="H32" s="9">
        <v>1.1206259999999999</v>
      </c>
      <c r="I32" s="9" t="s">
        <v>78</v>
      </c>
    </row>
    <row r="33" spans="1:9" x14ac:dyDescent="0.2">
      <c r="A33">
        <v>75</v>
      </c>
      <c r="B33" s="1" t="s">
        <v>79</v>
      </c>
      <c r="C33" t="b">
        <v>1</v>
      </c>
      <c r="D33" s="23">
        <v>3216838.8624379998</v>
      </c>
      <c r="E33" s="22">
        <v>2.4199999999999998E-3</v>
      </c>
      <c r="F33" s="22">
        <v>1.5685000000000001E-2</v>
      </c>
      <c r="G33" s="22">
        <v>0.75824499999999995</v>
      </c>
      <c r="H33" s="9">
        <v>0.78279699999999997</v>
      </c>
      <c r="I33" s="9" t="s">
        <v>80</v>
      </c>
    </row>
    <row r="34" spans="1:9" x14ac:dyDescent="0.2">
      <c r="A34">
        <v>54</v>
      </c>
      <c r="B34" s="1" t="s">
        <v>81</v>
      </c>
      <c r="C34" t="b">
        <v>1</v>
      </c>
      <c r="D34" s="23">
        <v>3218437.6950170002</v>
      </c>
      <c r="E34" s="22">
        <v>7.4700000000000001E-3</v>
      </c>
      <c r="F34" s="22">
        <v>1.619E-2</v>
      </c>
      <c r="G34" s="22">
        <v>0.82926699999999998</v>
      </c>
      <c r="H34" s="9">
        <v>0.69561899999999999</v>
      </c>
      <c r="I34" s="9" t="s">
        <v>82</v>
      </c>
    </row>
    <row r="35" spans="1:9" x14ac:dyDescent="0.2">
      <c r="A35">
        <v>28</v>
      </c>
      <c r="B35" s="1" t="s">
        <v>83</v>
      </c>
      <c r="C35" t="b">
        <v>1</v>
      </c>
      <c r="D35" s="23">
        <v>3219301.0915219998</v>
      </c>
      <c r="E35" s="22">
        <v>7.8200000000000006E-3</v>
      </c>
      <c r="F35" s="22">
        <v>1.6462000000000001E-2</v>
      </c>
      <c r="G35" s="22">
        <v>0.74121700000000001</v>
      </c>
      <c r="H35" s="9">
        <v>0.94603400000000004</v>
      </c>
      <c r="I35" s="9" t="s">
        <v>84</v>
      </c>
    </row>
    <row r="36" spans="1:9" x14ac:dyDescent="0.2">
      <c r="A36">
        <v>39</v>
      </c>
      <c r="B36" s="1" t="s">
        <v>85</v>
      </c>
      <c r="C36" t="b">
        <v>1</v>
      </c>
      <c r="D36" s="23">
        <v>3219410.8844590001</v>
      </c>
      <c r="E36" s="22">
        <v>7.6400000000000001E-3</v>
      </c>
      <c r="F36" s="22">
        <v>1.6497000000000001E-2</v>
      </c>
      <c r="G36" s="22">
        <v>0.82835000000000003</v>
      </c>
      <c r="H36" s="9">
        <v>0.69966700000000004</v>
      </c>
      <c r="I36" s="9" t="s">
        <v>86</v>
      </c>
    </row>
    <row r="37" spans="1:9" x14ac:dyDescent="0.2">
      <c r="A37">
        <v>87</v>
      </c>
      <c r="B37" s="1" t="s">
        <v>87</v>
      </c>
      <c r="C37" t="b">
        <v>1</v>
      </c>
      <c r="D37" s="23">
        <v>3220319.455509</v>
      </c>
      <c r="E37" s="22">
        <v>8.5100000000000002E-3</v>
      </c>
      <c r="F37" s="22">
        <v>1.6784E-2</v>
      </c>
      <c r="G37" s="22">
        <v>0.77860300000000005</v>
      </c>
      <c r="H37" s="9">
        <v>0.84404500000000005</v>
      </c>
      <c r="I37" s="9" t="s">
        <v>88</v>
      </c>
    </row>
    <row r="38" spans="1:9" x14ac:dyDescent="0.2">
      <c r="A38">
        <v>51</v>
      </c>
      <c r="B38" s="1" t="s">
        <v>89</v>
      </c>
      <c r="C38" t="b">
        <v>1</v>
      </c>
      <c r="D38" s="23">
        <v>3220626.327263</v>
      </c>
      <c r="E38" s="22">
        <v>7.5700000000000003E-3</v>
      </c>
      <c r="F38" s="22">
        <v>1.6881E-2</v>
      </c>
      <c r="G38" s="22">
        <v>0.73121999999999998</v>
      </c>
      <c r="H38" s="9">
        <v>0.92768499999999998</v>
      </c>
      <c r="I38" s="9" t="s">
        <v>90</v>
      </c>
    </row>
    <row r="39" spans="1:9" x14ac:dyDescent="0.2">
      <c r="A39">
        <v>36</v>
      </c>
      <c r="B39" s="1" t="s">
        <v>91</v>
      </c>
      <c r="C39" t="b">
        <v>1</v>
      </c>
      <c r="D39" s="23">
        <v>3221362.8620179999</v>
      </c>
      <c r="E39" s="22">
        <v>1.414E-2</v>
      </c>
      <c r="F39" s="22">
        <v>1.7113E-2</v>
      </c>
      <c r="G39" s="22">
        <v>0.77719700000000003</v>
      </c>
      <c r="H39" s="9">
        <v>0.81685600000000003</v>
      </c>
      <c r="I39" s="9" t="s">
        <v>92</v>
      </c>
    </row>
    <row r="40" spans="1:9" x14ac:dyDescent="0.2">
      <c r="A40">
        <v>25</v>
      </c>
      <c r="B40" s="1" t="s">
        <v>93</v>
      </c>
      <c r="C40" t="b">
        <v>1</v>
      </c>
      <c r="D40" s="23">
        <v>3221690.7659809999</v>
      </c>
      <c r="E40" s="22">
        <v>9.0799999999999995E-3</v>
      </c>
      <c r="F40" s="22">
        <v>1.7217E-2</v>
      </c>
      <c r="G40" s="22">
        <v>0.693666</v>
      </c>
      <c r="H40" s="9">
        <v>0.99258900000000005</v>
      </c>
      <c r="I40" s="9" t="s">
        <v>94</v>
      </c>
    </row>
    <row r="41" spans="1:9" x14ac:dyDescent="0.2">
      <c r="A41">
        <v>45</v>
      </c>
      <c r="B41" s="1" t="s">
        <v>95</v>
      </c>
      <c r="C41" t="b">
        <v>0</v>
      </c>
      <c r="D41" s="23">
        <v>3222156.0211399999</v>
      </c>
      <c r="E41" s="22">
        <v>1.2189999999999999E-2</v>
      </c>
      <c r="F41" s="22">
        <v>1.7364000000000001E-2</v>
      </c>
      <c r="G41" s="22">
        <v>0.91860200000000003</v>
      </c>
      <c r="H41" s="9">
        <v>0.45131700000000002</v>
      </c>
      <c r="I41" s="9" t="s">
        <v>96</v>
      </c>
    </row>
    <row r="42" spans="1:9" x14ac:dyDescent="0.2">
      <c r="A42">
        <v>23</v>
      </c>
      <c r="B42" s="1" t="s">
        <v>97</v>
      </c>
      <c r="C42" t="b">
        <v>1</v>
      </c>
      <c r="D42" s="23">
        <v>3223128.8448890001</v>
      </c>
      <c r="E42" s="22">
        <v>1.227E-2</v>
      </c>
      <c r="F42" s="22">
        <v>1.7670999999999999E-2</v>
      </c>
      <c r="G42" s="22">
        <v>0.88713299999999995</v>
      </c>
      <c r="H42" s="9">
        <v>0.57674800000000004</v>
      </c>
      <c r="I42" s="9" t="s">
        <v>98</v>
      </c>
    </row>
    <row r="43" spans="1:9" x14ac:dyDescent="0.2">
      <c r="A43">
        <v>38</v>
      </c>
      <c r="B43" s="1" t="s">
        <v>99</v>
      </c>
      <c r="C43" t="b">
        <v>1</v>
      </c>
      <c r="D43" s="23">
        <v>3224707.2062610001</v>
      </c>
      <c r="E43" s="22">
        <v>1.6039999999999999E-2</v>
      </c>
      <c r="F43" s="22">
        <v>1.8169000000000001E-2</v>
      </c>
      <c r="G43" s="22">
        <v>0.75191200000000002</v>
      </c>
      <c r="H43" s="9">
        <v>0.92090000000000005</v>
      </c>
      <c r="I43" s="9" t="s">
        <v>100</v>
      </c>
    </row>
    <row r="44" spans="1:9" x14ac:dyDescent="0.2">
      <c r="A44">
        <v>94</v>
      </c>
      <c r="B44" s="1" t="s">
        <v>101</v>
      </c>
      <c r="C44" t="b">
        <v>1</v>
      </c>
      <c r="D44" s="23">
        <v>3226512.987652</v>
      </c>
      <c r="E44" s="22">
        <v>7.4400000000000004E-3</v>
      </c>
      <c r="F44" s="22">
        <v>1.8738999999999999E-2</v>
      </c>
      <c r="G44" s="22">
        <v>0.72587599999999997</v>
      </c>
      <c r="H44" s="9">
        <v>0.93647999999999998</v>
      </c>
      <c r="I44" s="9" t="s">
        <v>102</v>
      </c>
    </row>
    <row r="45" spans="1:9" x14ac:dyDescent="0.2">
      <c r="A45">
        <v>10</v>
      </c>
      <c r="B45" s="1" t="s">
        <v>103</v>
      </c>
      <c r="C45" t="b">
        <v>1</v>
      </c>
      <c r="D45" s="23">
        <v>3227917.7649630001</v>
      </c>
      <c r="E45" s="22">
        <v>5.77E-3</v>
      </c>
      <c r="F45" s="22">
        <v>1.9182999999999999E-2</v>
      </c>
      <c r="G45" s="22">
        <v>0.73890299999999998</v>
      </c>
      <c r="H45" s="9">
        <v>0.93884299999999998</v>
      </c>
      <c r="I45" s="9" t="s">
        <v>104</v>
      </c>
    </row>
    <row r="46" spans="1:9" x14ac:dyDescent="0.2">
      <c r="A46">
        <v>5</v>
      </c>
      <c r="B46" s="1" t="s">
        <v>105</v>
      </c>
      <c r="C46" t="b">
        <v>1</v>
      </c>
      <c r="D46" s="23">
        <v>3228592.0221660002</v>
      </c>
      <c r="E46" s="22">
        <v>7.3800000000000003E-3</v>
      </c>
      <c r="F46" s="22">
        <v>1.9396E-2</v>
      </c>
      <c r="G46" s="22">
        <v>0.87958000000000003</v>
      </c>
      <c r="H46" s="9">
        <v>0.61163199999999995</v>
      </c>
      <c r="I46" s="9" t="s">
        <v>106</v>
      </c>
    </row>
    <row r="47" spans="1:9" x14ac:dyDescent="0.2">
      <c r="A47">
        <v>47</v>
      </c>
      <c r="B47" s="1" t="s">
        <v>107</v>
      </c>
      <c r="C47" t="b">
        <v>0</v>
      </c>
      <c r="D47" s="23">
        <v>3228764.4281700002</v>
      </c>
      <c r="E47" s="22">
        <v>8.1399999999999997E-3</v>
      </c>
      <c r="F47" s="22">
        <v>1.9449999999999999E-2</v>
      </c>
      <c r="G47" s="22">
        <v>0.72363500000000003</v>
      </c>
      <c r="H47" s="9">
        <v>1.006481</v>
      </c>
      <c r="I47" s="9" t="s">
        <v>108</v>
      </c>
    </row>
    <row r="48" spans="1:9" x14ac:dyDescent="0.2">
      <c r="A48">
        <v>17</v>
      </c>
      <c r="B48" s="1" t="s">
        <v>109</v>
      </c>
      <c r="C48" t="b">
        <v>1</v>
      </c>
      <c r="D48" s="23">
        <v>3229162.0030939998</v>
      </c>
      <c r="E48" s="22">
        <v>1.363E-2</v>
      </c>
      <c r="F48" s="22">
        <v>1.9576E-2</v>
      </c>
      <c r="G48" s="22">
        <v>0.77038799999999996</v>
      </c>
      <c r="H48" s="9">
        <v>0.84654700000000005</v>
      </c>
      <c r="I48" s="9" t="s">
        <v>110</v>
      </c>
    </row>
    <row r="49" spans="1:9" x14ac:dyDescent="0.2">
      <c r="A49">
        <v>1</v>
      </c>
      <c r="B49" s="1" t="s">
        <v>111</v>
      </c>
      <c r="C49" t="b">
        <v>1</v>
      </c>
      <c r="D49" s="23">
        <v>3229338.395064</v>
      </c>
      <c r="E49" s="22">
        <v>1.9709999999999998E-2</v>
      </c>
      <c r="F49" s="22">
        <v>1.9630999999999999E-2</v>
      </c>
      <c r="G49" s="22">
        <v>0.78614700000000004</v>
      </c>
      <c r="H49" s="9">
        <v>0.86091799999999996</v>
      </c>
      <c r="I49" s="9" t="s">
        <v>112</v>
      </c>
    </row>
    <row r="50" spans="1:9" x14ac:dyDescent="0.2">
      <c r="A50">
        <v>60</v>
      </c>
      <c r="B50" s="1" t="s">
        <v>113</v>
      </c>
      <c r="C50" t="b">
        <v>1</v>
      </c>
      <c r="D50" s="23">
        <v>3229840.8705199999</v>
      </c>
      <c r="E50" s="22">
        <v>7.4400000000000004E-3</v>
      </c>
      <c r="F50" s="22">
        <v>1.9789999999999999E-2</v>
      </c>
      <c r="G50" s="22">
        <v>0.68049599999999999</v>
      </c>
      <c r="H50" s="9">
        <v>1.024302</v>
      </c>
      <c r="I50" s="9" t="s">
        <v>114</v>
      </c>
    </row>
    <row r="51" spans="1:9" x14ac:dyDescent="0.2">
      <c r="A51">
        <v>14</v>
      </c>
      <c r="B51" s="1" t="s">
        <v>115</v>
      </c>
      <c r="C51" t="b">
        <v>1</v>
      </c>
      <c r="D51" s="23">
        <v>3231088.7707480001</v>
      </c>
      <c r="E51" s="22">
        <v>1.242E-2</v>
      </c>
      <c r="F51" s="22">
        <v>2.0184000000000001E-2</v>
      </c>
      <c r="G51" s="22">
        <v>0.83229500000000001</v>
      </c>
      <c r="H51" s="9">
        <v>0.73964300000000005</v>
      </c>
      <c r="I51" s="9" t="s">
        <v>116</v>
      </c>
    </row>
    <row r="52" spans="1:9" x14ac:dyDescent="0.2">
      <c r="A52">
        <v>58</v>
      </c>
      <c r="B52" s="1" t="s">
        <v>117</v>
      </c>
      <c r="C52" t="b">
        <v>1</v>
      </c>
      <c r="D52" s="23">
        <v>3231603.803688</v>
      </c>
      <c r="E52" s="22">
        <v>5.3099999999999996E-3</v>
      </c>
      <c r="F52" s="22">
        <v>2.0347000000000001E-2</v>
      </c>
      <c r="G52" s="22">
        <v>0.76207499999999995</v>
      </c>
      <c r="H52" s="9">
        <v>0.86468400000000001</v>
      </c>
      <c r="I52" s="9" t="s">
        <v>118</v>
      </c>
    </row>
    <row r="53" spans="1:9" x14ac:dyDescent="0.2">
      <c r="A53">
        <v>85</v>
      </c>
      <c r="B53" s="1" t="s">
        <v>119</v>
      </c>
      <c r="C53" t="b">
        <v>1</v>
      </c>
      <c r="D53" s="23">
        <v>3232103.2071070001</v>
      </c>
      <c r="E53" s="22">
        <v>8.2799999999999992E-3</v>
      </c>
      <c r="F53" s="22">
        <v>2.0504000000000001E-2</v>
      </c>
      <c r="G53" s="22">
        <v>0.828511</v>
      </c>
      <c r="H53" s="9">
        <v>0.69801899999999995</v>
      </c>
      <c r="I53" s="9" t="s">
        <v>120</v>
      </c>
    </row>
    <row r="54" spans="1:9" x14ac:dyDescent="0.2">
      <c r="A54">
        <v>86</v>
      </c>
      <c r="B54" s="1" t="s">
        <v>121</v>
      </c>
      <c r="C54" t="b">
        <v>1</v>
      </c>
      <c r="D54" s="23">
        <v>3232666.6869979999</v>
      </c>
      <c r="E54" s="22">
        <v>1.0410000000000001E-2</v>
      </c>
      <c r="F54" s="22">
        <v>2.0681999999999999E-2</v>
      </c>
      <c r="G54" s="22">
        <v>0.80657199999999996</v>
      </c>
      <c r="H54" s="9">
        <v>0.78560600000000003</v>
      </c>
      <c r="I54" s="9" t="s">
        <v>122</v>
      </c>
    </row>
    <row r="55" spans="1:9" x14ac:dyDescent="0.2">
      <c r="A55">
        <v>59</v>
      </c>
      <c r="B55" s="1" t="s">
        <v>123</v>
      </c>
      <c r="C55" t="b">
        <v>1</v>
      </c>
      <c r="D55" s="23">
        <v>3233580.6529939999</v>
      </c>
      <c r="E55" s="22">
        <v>6.4700000000000001E-3</v>
      </c>
      <c r="F55" s="22">
        <v>2.0971E-2</v>
      </c>
      <c r="G55" s="22">
        <v>0.721136</v>
      </c>
      <c r="H55" s="9">
        <v>1.016041</v>
      </c>
      <c r="I55" s="9" t="s">
        <v>124</v>
      </c>
    </row>
    <row r="56" spans="1:9" x14ac:dyDescent="0.2">
      <c r="A56">
        <v>29</v>
      </c>
      <c r="B56" s="1" t="s">
        <v>125</v>
      </c>
      <c r="C56" t="b">
        <v>0</v>
      </c>
      <c r="D56" s="23">
        <v>3236962.8053339999</v>
      </c>
      <c r="E56" s="22">
        <v>9.5600000000000008E-3</v>
      </c>
      <c r="F56" s="22">
        <v>2.2039E-2</v>
      </c>
      <c r="G56" s="22">
        <v>0.74196300000000004</v>
      </c>
      <c r="H56" s="9">
        <v>0.89490400000000003</v>
      </c>
      <c r="I56" s="9" t="s">
        <v>126</v>
      </c>
    </row>
    <row r="57" spans="1:9" x14ac:dyDescent="0.2">
      <c r="A57">
        <v>70</v>
      </c>
      <c r="B57" s="1" t="s">
        <v>127</v>
      </c>
      <c r="C57" t="b">
        <v>1</v>
      </c>
      <c r="D57" s="23">
        <v>3237489.5027749999</v>
      </c>
      <c r="E57" s="22">
        <v>8.0400000000000003E-3</v>
      </c>
      <c r="F57" s="22">
        <v>2.2204999999999999E-2</v>
      </c>
      <c r="G57" s="22">
        <v>0.82086999999999999</v>
      </c>
      <c r="H57" s="9">
        <v>0.75163400000000002</v>
      </c>
      <c r="I57" s="9" t="s">
        <v>128</v>
      </c>
    </row>
    <row r="58" spans="1:9" x14ac:dyDescent="0.2">
      <c r="A58">
        <v>3</v>
      </c>
      <c r="B58" s="1" t="s">
        <v>129</v>
      </c>
      <c r="C58" t="b">
        <v>1</v>
      </c>
      <c r="D58" s="23">
        <v>3238656.6893759998</v>
      </c>
      <c r="E58" s="22">
        <v>1.0670000000000001E-2</v>
      </c>
      <c r="F58" s="22">
        <v>2.2574E-2</v>
      </c>
      <c r="G58" s="22">
        <v>0.71032200000000001</v>
      </c>
      <c r="H58" s="9">
        <v>0.92503400000000002</v>
      </c>
      <c r="I58" s="9" t="s">
        <v>130</v>
      </c>
    </row>
    <row r="59" spans="1:9" x14ac:dyDescent="0.2">
      <c r="A59">
        <v>63</v>
      </c>
      <c r="B59" s="1" t="s">
        <v>131</v>
      </c>
      <c r="C59" t="b">
        <v>1</v>
      </c>
      <c r="D59" s="23">
        <v>3239452.8815520001</v>
      </c>
      <c r="E59" s="22">
        <v>6.77E-3</v>
      </c>
      <c r="F59" s="22">
        <v>2.2825000000000002E-2</v>
      </c>
      <c r="G59" s="22">
        <v>0.80923500000000004</v>
      </c>
      <c r="H59" s="9">
        <v>0.77801500000000001</v>
      </c>
      <c r="I59" s="9" t="s">
        <v>132</v>
      </c>
    </row>
    <row r="60" spans="1:9" x14ac:dyDescent="0.2">
      <c r="A60">
        <v>100</v>
      </c>
      <c r="B60" s="1" t="s">
        <v>133</v>
      </c>
      <c r="C60" t="b">
        <v>1</v>
      </c>
      <c r="D60" s="23">
        <v>3240177.0470980001</v>
      </c>
      <c r="E60" s="22">
        <v>4.0400000000000002E-3</v>
      </c>
      <c r="F60" s="22">
        <v>2.3054000000000002E-2</v>
      </c>
      <c r="G60" s="22">
        <v>0.75892199999999999</v>
      </c>
      <c r="H60" s="9">
        <v>0.89868700000000001</v>
      </c>
      <c r="I60" s="9" t="s">
        <v>134</v>
      </c>
    </row>
    <row r="61" spans="1:9" x14ac:dyDescent="0.2">
      <c r="A61">
        <v>52</v>
      </c>
      <c r="B61" s="1" t="s">
        <v>135</v>
      </c>
      <c r="C61" t="b">
        <v>1</v>
      </c>
      <c r="D61" s="23">
        <v>3241122.346413</v>
      </c>
      <c r="E61" s="22">
        <v>1.057E-2</v>
      </c>
      <c r="F61" s="22">
        <v>2.3352000000000001E-2</v>
      </c>
      <c r="G61" s="22">
        <v>0.74710900000000002</v>
      </c>
      <c r="H61" s="9">
        <v>0.86167099999999996</v>
      </c>
      <c r="I61" s="9" t="s">
        <v>136</v>
      </c>
    </row>
    <row r="62" spans="1:9" x14ac:dyDescent="0.2">
      <c r="A62">
        <v>33</v>
      </c>
      <c r="B62" s="1" t="s">
        <v>137</v>
      </c>
      <c r="C62" t="b">
        <v>1</v>
      </c>
      <c r="D62" s="23">
        <v>3242605.1277910001</v>
      </c>
      <c r="E62" s="22">
        <v>8.3099999999999997E-3</v>
      </c>
      <c r="F62" s="22">
        <v>2.3820000000000001E-2</v>
      </c>
      <c r="G62" s="22">
        <v>0.83511800000000003</v>
      </c>
      <c r="H62" s="9">
        <v>0.74577300000000002</v>
      </c>
      <c r="I62" s="9" t="s">
        <v>138</v>
      </c>
    </row>
    <row r="63" spans="1:9" x14ac:dyDescent="0.2">
      <c r="A63">
        <v>20</v>
      </c>
      <c r="B63" s="1" t="s">
        <v>139</v>
      </c>
      <c r="C63" t="b">
        <v>1</v>
      </c>
      <c r="D63" s="23">
        <v>3244063.489912</v>
      </c>
      <c r="E63" s="22">
        <v>1.3480000000000001E-2</v>
      </c>
      <c r="F63" s="22">
        <v>2.4281E-2</v>
      </c>
      <c r="G63" s="22">
        <v>0.731549</v>
      </c>
      <c r="H63" s="9">
        <v>0.93511900000000003</v>
      </c>
      <c r="I63" s="9" t="s">
        <v>140</v>
      </c>
    </row>
    <row r="64" spans="1:9" x14ac:dyDescent="0.2">
      <c r="A64">
        <v>55</v>
      </c>
      <c r="B64" s="1" t="s">
        <v>141</v>
      </c>
      <c r="C64" t="b">
        <v>1</v>
      </c>
      <c r="D64" s="23">
        <v>3244310.0153509998</v>
      </c>
      <c r="E64" s="22">
        <v>9.6200000000000001E-3</v>
      </c>
      <c r="F64" s="22">
        <v>2.4358999999999999E-2</v>
      </c>
      <c r="G64" s="22">
        <v>0.74100299999999997</v>
      </c>
      <c r="H64" s="9">
        <v>0.88720200000000005</v>
      </c>
      <c r="I64" s="9" t="s">
        <v>142</v>
      </c>
    </row>
    <row r="65" spans="1:9" x14ac:dyDescent="0.2">
      <c r="A65">
        <v>31</v>
      </c>
      <c r="B65" s="1" t="s">
        <v>143</v>
      </c>
      <c r="C65" t="b">
        <v>0</v>
      </c>
      <c r="D65" s="23">
        <v>3245733.9315869999</v>
      </c>
      <c r="E65" s="22">
        <v>1.299E-2</v>
      </c>
      <c r="F65" s="22">
        <v>2.4808E-2</v>
      </c>
      <c r="G65" s="22">
        <v>0.76989700000000005</v>
      </c>
      <c r="H65" s="9">
        <v>0.80841099999999999</v>
      </c>
      <c r="I65" s="9" t="s">
        <v>144</v>
      </c>
    </row>
    <row r="66" spans="1:9" x14ac:dyDescent="0.2">
      <c r="A66">
        <v>21</v>
      </c>
      <c r="B66" s="1" t="s">
        <v>145</v>
      </c>
      <c r="C66" t="b">
        <v>1</v>
      </c>
      <c r="D66" s="23">
        <v>3249218.1428370001</v>
      </c>
      <c r="E66" s="22">
        <v>4.8999999999999998E-3</v>
      </c>
      <c r="F66" s="22">
        <v>2.5908E-2</v>
      </c>
      <c r="G66" s="22">
        <v>0.78182600000000002</v>
      </c>
      <c r="H66" s="9">
        <v>0.85760999999999998</v>
      </c>
      <c r="I66" s="9" t="s">
        <v>146</v>
      </c>
    </row>
    <row r="67" spans="1:9" x14ac:dyDescent="0.2">
      <c r="A67">
        <v>4</v>
      </c>
      <c r="B67" s="1" t="s">
        <v>147</v>
      </c>
      <c r="C67" t="b">
        <v>1</v>
      </c>
      <c r="D67" s="23">
        <v>3249635.6228399999</v>
      </c>
      <c r="E67" s="22">
        <v>1.0059999999999999E-2</v>
      </c>
      <c r="F67" s="22">
        <v>2.6040000000000001E-2</v>
      </c>
      <c r="G67" s="22">
        <v>0.75744199999999995</v>
      </c>
      <c r="H67" s="9">
        <v>0.89736000000000005</v>
      </c>
      <c r="I67" s="9" t="s">
        <v>148</v>
      </c>
    </row>
    <row r="68" spans="1:9" x14ac:dyDescent="0.2">
      <c r="A68">
        <v>6</v>
      </c>
      <c r="B68" s="1" t="s">
        <v>149</v>
      </c>
      <c r="C68" t="b">
        <v>1</v>
      </c>
      <c r="D68" s="23">
        <v>3250039.7365140002</v>
      </c>
      <c r="E68" s="22">
        <v>8.1600000000000006E-3</v>
      </c>
      <c r="F68" s="22">
        <v>2.6168E-2</v>
      </c>
      <c r="G68" s="22">
        <v>0.71782800000000002</v>
      </c>
      <c r="H68" s="9">
        <v>0.94972599999999996</v>
      </c>
      <c r="I68" s="9" t="s">
        <v>150</v>
      </c>
    </row>
    <row r="69" spans="1:9" x14ac:dyDescent="0.2">
      <c r="A69">
        <v>7</v>
      </c>
      <c r="B69" s="1" t="s">
        <v>151</v>
      </c>
      <c r="C69" t="b">
        <v>1</v>
      </c>
      <c r="D69" s="23">
        <v>3251206.1448900001</v>
      </c>
      <c r="E69" s="22">
        <v>6.6400000000000001E-3</v>
      </c>
      <c r="F69" s="22">
        <v>2.6536000000000001E-2</v>
      </c>
      <c r="G69" s="22">
        <v>0.83714200000000005</v>
      </c>
      <c r="H69" s="9">
        <v>0.72654099999999999</v>
      </c>
      <c r="I69" s="9" t="s">
        <v>152</v>
      </c>
    </row>
    <row r="70" spans="1:9" x14ac:dyDescent="0.2">
      <c r="A70">
        <v>90</v>
      </c>
      <c r="B70" s="1" t="s">
        <v>153</v>
      </c>
      <c r="C70" t="b">
        <v>1</v>
      </c>
      <c r="D70" s="23">
        <v>3254364.6158030001</v>
      </c>
      <c r="E70" s="22">
        <v>6.9199999999999999E-3</v>
      </c>
      <c r="F70" s="22">
        <v>2.7532999999999998E-2</v>
      </c>
      <c r="G70" s="22">
        <v>0.79379200000000005</v>
      </c>
      <c r="H70" s="9">
        <v>0.83221800000000001</v>
      </c>
      <c r="I70" s="9" t="s">
        <v>154</v>
      </c>
    </row>
    <row r="71" spans="1:9" x14ac:dyDescent="0.2">
      <c r="A71">
        <v>2</v>
      </c>
      <c r="B71" s="1" t="s">
        <v>155</v>
      </c>
      <c r="C71" t="b">
        <v>1</v>
      </c>
      <c r="D71" s="23">
        <v>3254579.4730420001</v>
      </c>
      <c r="E71" s="22">
        <v>9.6399999999999993E-3</v>
      </c>
      <c r="F71" s="22">
        <v>2.7601000000000001E-2</v>
      </c>
      <c r="G71" s="22">
        <v>0.824152</v>
      </c>
      <c r="H71" s="9">
        <v>0.75776200000000005</v>
      </c>
      <c r="I71" s="9" t="s">
        <v>156</v>
      </c>
    </row>
    <row r="72" spans="1:9" x14ac:dyDescent="0.2">
      <c r="A72">
        <v>99</v>
      </c>
      <c r="B72" s="1" t="s">
        <v>157</v>
      </c>
      <c r="C72" t="b">
        <v>1</v>
      </c>
      <c r="D72" s="23">
        <v>3256533.462793</v>
      </c>
      <c r="E72" s="22">
        <v>7.1700000000000002E-3</v>
      </c>
      <c r="F72" s="22">
        <v>2.8218E-2</v>
      </c>
      <c r="G72" s="22">
        <v>0.88555700000000004</v>
      </c>
      <c r="H72" s="9">
        <v>0.571376</v>
      </c>
      <c r="I72" s="9" t="s">
        <v>158</v>
      </c>
    </row>
    <row r="73" spans="1:9" x14ac:dyDescent="0.2">
      <c r="A73">
        <v>56</v>
      </c>
      <c r="B73" s="1" t="s">
        <v>159</v>
      </c>
      <c r="C73" t="b">
        <v>1</v>
      </c>
      <c r="D73" s="23">
        <v>3261310.1372500001</v>
      </c>
      <c r="E73" s="22">
        <v>7.3400000000000002E-3</v>
      </c>
      <c r="F73" s="22">
        <v>2.9725999999999999E-2</v>
      </c>
      <c r="G73" s="22">
        <v>0.78260200000000002</v>
      </c>
      <c r="H73" s="9">
        <v>0.85639900000000002</v>
      </c>
      <c r="I73" s="9" t="s">
        <v>160</v>
      </c>
    </row>
    <row r="74" spans="1:9" x14ac:dyDescent="0.2">
      <c r="A74">
        <v>44</v>
      </c>
      <c r="B74" s="1" t="s">
        <v>161</v>
      </c>
      <c r="C74" t="b">
        <v>1</v>
      </c>
      <c r="D74" s="23">
        <v>3261371.5611669999</v>
      </c>
      <c r="E74" s="22">
        <v>1.1129999999999999E-2</v>
      </c>
      <c r="F74" s="22">
        <v>2.9746000000000002E-2</v>
      </c>
      <c r="G74" s="22">
        <v>0.79744599999999999</v>
      </c>
      <c r="H74" s="9">
        <v>0.82625499999999996</v>
      </c>
      <c r="I74" s="9" t="s">
        <v>162</v>
      </c>
    </row>
    <row r="75" spans="1:9" x14ac:dyDescent="0.2">
      <c r="A75">
        <v>24</v>
      </c>
      <c r="B75" s="1" t="s">
        <v>163</v>
      </c>
      <c r="C75" t="b">
        <v>1</v>
      </c>
      <c r="D75" s="23">
        <v>3263659.7808900001</v>
      </c>
      <c r="E75" s="22">
        <v>6.4900000000000001E-3</v>
      </c>
      <c r="F75" s="22">
        <v>3.0467999999999999E-2</v>
      </c>
      <c r="G75" s="22">
        <v>0.80851899999999999</v>
      </c>
      <c r="H75" s="9">
        <v>0.79476199999999997</v>
      </c>
      <c r="I75" s="9" t="s">
        <v>164</v>
      </c>
    </row>
    <row r="76" spans="1:9" x14ac:dyDescent="0.2">
      <c r="A76">
        <v>69</v>
      </c>
      <c r="B76" s="1" t="s">
        <v>165</v>
      </c>
      <c r="C76" t="b">
        <v>0</v>
      </c>
      <c r="D76" s="23">
        <v>3266987.1774289999</v>
      </c>
      <c r="E76" s="22">
        <v>5.7999999999999996E-3</v>
      </c>
      <c r="F76" s="22">
        <v>3.1518999999999998E-2</v>
      </c>
      <c r="G76" s="22">
        <v>0.74321700000000002</v>
      </c>
      <c r="H76" s="9">
        <v>0.91228799999999999</v>
      </c>
      <c r="I76" s="9" t="s">
        <v>166</v>
      </c>
    </row>
    <row r="77" spans="1:9" x14ac:dyDescent="0.2">
      <c r="A77">
        <v>68</v>
      </c>
      <c r="B77" s="1" t="s">
        <v>167</v>
      </c>
      <c r="C77" t="b">
        <v>1</v>
      </c>
      <c r="D77" s="23">
        <v>3267087.6458979999</v>
      </c>
      <c r="E77" s="22">
        <v>1.218E-2</v>
      </c>
      <c r="F77" s="22">
        <v>3.1550000000000002E-2</v>
      </c>
      <c r="G77" s="22">
        <v>0.66681400000000002</v>
      </c>
      <c r="H77" s="9">
        <v>1.074058</v>
      </c>
      <c r="I77" s="9" t="s">
        <v>168</v>
      </c>
    </row>
    <row r="78" spans="1:9" x14ac:dyDescent="0.2">
      <c r="A78">
        <v>81</v>
      </c>
      <c r="B78" s="1" t="s">
        <v>169</v>
      </c>
      <c r="C78" t="b">
        <v>1</v>
      </c>
      <c r="D78" s="23">
        <v>3271249.204994</v>
      </c>
      <c r="E78" s="22">
        <v>4.8999999999999998E-3</v>
      </c>
      <c r="F78" s="22">
        <v>3.2863999999999997E-2</v>
      </c>
      <c r="G78" s="22">
        <v>0.75301600000000002</v>
      </c>
      <c r="H78" s="9">
        <v>0.92124700000000004</v>
      </c>
      <c r="I78" s="9" t="s">
        <v>170</v>
      </c>
    </row>
    <row r="79" spans="1:9" x14ac:dyDescent="0.2">
      <c r="A79">
        <v>79</v>
      </c>
      <c r="B79" s="1" t="s">
        <v>171</v>
      </c>
      <c r="C79" t="b">
        <v>1</v>
      </c>
      <c r="D79" s="23">
        <v>3273173.8051459999</v>
      </c>
      <c r="E79" s="22">
        <v>8.9800000000000001E-3</v>
      </c>
      <c r="F79" s="22">
        <v>3.3472000000000002E-2</v>
      </c>
      <c r="G79" s="22">
        <v>0.89144400000000001</v>
      </c>
      <c r="H79" s="9">
        <v>0.52740799999999999</v>
      </c>
      <c r="I79" s="9" t="s">
        <v>172</v>
      </c>
    </row>
    <row r="80" spans="1:9" x14ac:dyDescent="0.2">
      <c r="A80">
        <v>76</v>
      </c>
      <c r="B80" s="1" t="s">
        <v>173</v>
      </c>
      <c r="C80" t="b">
        <v>1</v>
      </c>
      <c r="D80" s="23">
        <v>3284493.6216020002</v>
      </c>
      <c r="E80" s="22">
        <v>8.0300000000000007E-3</v>
      </c>
      <c r="F80" s="22">
        <v>3.7046000000000003E-2</v>
      </c>
      <c r="G80" s="22">
        <v>0.78134599999999998</v>
      </c>
      <c r="H80" s="9">
        <v>0.79726900000000001</v>
      </c>
      <c r="I80" s="9" t="s">
        <v>174</v>
      </c>
    </row>
    <row r="81" spans="1:9" x14ac:dyDescent="0.2">
      <c r="A81">
        <v>18</v>
      </c>
      <c r="B81" s="1" t="s">
        <v>175</v>
      </c>
      <c r="C81" t="b">
        <v>1</v>
      </c>
      <c r="D81" s="23">
        <v>3286116.175909</v>
      </c>
      <c r="E81" s="22">
        <v>2.205E-2</v>
      </c>
      <c r="F81" s="22">
        <v>3.7558000000000001E-2</v>
      </c>
      <c r="G81" s="22">
        <v>0.705233</v>
      </c>
      <c r="H81" s="9">
        <v>0.94677100000000003</v>
      </c>
      <c r="I81" s="9" t="s">
        <v>176</v>
      </c>
    </row>
    <row r="82" spans="1:9" x14ac:dyDescent="0.2">
      <c r="A82">
        <v>8</v>
      </c>
      <c r="B82" s="1" t="s">
        <v>177</v>
      </c>
      <c r="C82" t="b">
        <v>1</v>
      </c>
      <c r="D82" s="23">
        <v>3294167.5889590001</v>
      </c>
      <c r="E82" s="22">
        <v>4.6800000000000001E-3</v>
      </c>
      <c r="F82" s="22">
        <v>4.0100999999999998E-2</v>
      </c>
      <c r="G82" s="22">
        <v>0.76499600000000001</v>
      </c>
      <c r="H82" s="9">
        <v>0.887934</v>
      </c>
      <c r="I82" s="9" t="s">
        <v>178</v>
      </c>
    </row>
    <row r="83" spans="1:9" x14ac:dyDescent="0.2">
      <c r="A83">
        <v>32</v>
      </c>
      <c r="B83" s="1" t="s">
        <v>179</v>
      </c>
      <c r="C83" t="b">
        <v>1</v>
      </c>
      <c r="D83" s="23">
        <v>3296864.7705569998</v>
      </c>
      <c r="E83" s="22">
        <v>6.1599999999999997E-3</v>
      </c>
      <c r="F83" s="22">
        <v>4.0952000000000002E-2</v>
      </c>
      <c r="G83" s="22">
        <v>0.69567699999999999</v>
      </c>
      <c r="H83" s="9">
        <v>1.053388</v>
      </c>
      <c r="I83" s="9" t="s">
        <v>180</v>
      </c>
    </row>
    <row r="84" spans="1:9" x14ac:dyDescent="0.2">
      <c r="A84">
        <v>11</v>
      </c>
      <c r="B84" s="1" t="s">
        <v>181</v>
      </c>
      <c r="C84" t="b">
        <v>1</v>
      </c>
      <c r="D84" s="23">
        <v>3296867.0586899999</v>
      </c>
      <c r="E84" s="22">
        <v>4.2399999999999998E-3</v>
      </c>
      <c r="F84" s="22">
        <v>4.0953000000000003E-2</v>
      </c>
      <c r="G84" s="22">
        <v>0.78313200000000005</v>
      </c>
      <c r="H84" s="9">
        <v>0.81508000000000003</v>
      </c>
      <c r="I84" s="9" t="s">
        <v>182</v>
      </c>
    </row>
    <row r="85" spans="1:9" x14ac:dyDescent="0.2">
      <c r="A85">
        <v>98</v>
      </c>
      <c r="B85" s="1" t="s">
        <v>183</v>
      </c>
      <c r="C85" t="b">
        <v>1</v>
      </c>
      <c r="D85" s="23">
        <v>3304114.0881559998</v>
      </c>
      <c r="E85" s="22">
        <v>6.6400000000000001E-3</v>
      </c>
      <c r="F85" s="22">
        <v>4.3241000000000002E-2</v>
      </c>
      <c r="G85" s="22">
        <v>0.68722700000000003</v>
      </c>
      <c r="H85" s="9">
        <v>1.0722700000000001</v>
      </c>
      <c r="I85" s="9" t="s">
        <v>184</v>
      </c>
    </row>
    <row r="86" spans="1:9" x14ac:dyDescent="0.2">
      <c r="A86">
        <v>73</v>
      </c>
      <c r="B86" s="1" t="s">
        <v>185</v>
      </c>
      <c r="C86" t="b">
        <v>1</v>
      </c>
      <c r="D86" s="23">
        <v>3305363.4147959999</v>
      </c>
      <c r="E86" s="22">
        <v>1.0070000000000001E-2</v>
      </c>
      <c r="F86" s="22">
        <v>4.3636000000000001E-2</v>
      </c>
      <c r="G86" s="22">
        <v>0.721611</v>
      </c>
      <c r="H86" s="9">
        <v>0.98987400000000003</v>
      </c>
      <c r="I86" s="9" t="s">
        <v>186</v>
      </c>
    </row>
    <row r="87" spans="1:9" x14ac:dyDescent="0.2">
      <c r="A87">
        <v>12</v>
      </c>
      <c r="B87" s="1" t="s">
        <v>187</v>
      </c>
      <c r="C87" t="b">
        <v>1</v>
      </c>
      <c r="D87" s="23">
        <v>3316677.37439</v>
      </c>
      <c r="E87" s="22">
        <v>9.11E-3</v>
      </c>
      <c r="F87" s="22">
        <v>4.7208E-2</v>
      </c>
      <c r="G87" s="22">
        <v>0.70237099999999997</v>
      </c>
      <c r="H87" s="9">
        <v>0.94953799999999999</v>
      </c>
      <c r="I87" s="9" t="s">
        <v>188</v>
      </c>
    </row>
    <row r="88" spans="1:9" x14ac:dyDescent="0.2">
      <c r="A88">
        <v>77</v>
      </c>
      <c r="B88" s="1" t="s">
        <v>189</v>
      </c>
      <c r="C88" t="b">
        <v>1</v>
      </c>
      <c r="D88" s="23">
        <v>3318167.36356</v>
      </c>
      <c r="E88" s="22">
        <v>8.3000000000000001E-3</v>
      </c>
      <c r="F88" s="22">
        <v>4.7677999999999998E-2</v>
      </c>
      <c r="G88" s="22">
        <v>0.69007399999999997</v>
      </c>
      <c r="H88" s="9">
        <v>1.061617</v>
      </c>
      <c r="I88" s="9" t="s">
        <v>190</v>
      </c>
    </row>
    <row r="89" spans="1:9" x14ac:dyDescent="0.2">
      <c r="A89">
        <v>19</v>
      </c>
      <c r="B89" s="1" t="s">
        <v>191</v>
      </c>
      <c r="C89" t="b">
        <v>1</v>
      </c>
      <c r="D89" s="23">
        <v>3318486.6137680002</v>
      </c>
      <c r="E89" s="22">
        <v>1.3339999999999999E-2</v>
      </c>
      <c r="F89" s="22">
        <v>4.7779000000000002E-2</v>
      </c>
      <c r="G89" s="22">
        <v>0.77819499999999997</v>
      </c>
      <c r="H89" s="9">
        <v>0.870421</v>
      </c>
      <c r="I89" s="9" t="s">
        <v>192</v>
      </c>
    </row>
    <row r="90" spans="1:9" x14ac:dyDescent="0.2">
      <c r="A90">
        <v>26</v>
      </c>
      <c r="B90" s="1" t="s">
        <v>193</v>
      </c>
      <c r="C90" t="b">
        <v>0</v>
      </c>
      <c r="D90" s="23">
        <v>3319420.8547189999</v>
      </c>
      <c r="E90" s="22">
        <v>1.401E-2</v>
      </c>
      <c r="F90" s="22">
        <v>4.8073999999999999E-2</v>
      </c>
      <c r="G90" s="22">
        <v>0.71890500000000002</v>
      </c>
      <c r="H90" s="9">
        <v>1.0341320000000001</v>
      </c>
      <c r="I90" s="9" t="s">
        <v>194</v>
      </c>
    </row>
    <row r="91" spans="1:9" x14ac:dyDescent="0.2">
      <c r="A91">
        <v>9</v>
      </c>
      <c r="B91" s="1" t="s">
        <v>195</v>
      </c>
      <c r="C91" t="b">
        <v>1</v>
      </c>
      <c r="D91" s="23">
        <v>3337663.3164920001</v>
      </c>
      <c r="E91" s="22">
        <v>6.2899999999999996E-3</v>
      </c>
      <c r="F91" s="22">
        <v>5.3834E-2</v>
      </c>
      <c r="G91" s="22">
        <v>0.684419</v>
      </c>
      <c r="H91" s="9">
        <v>1.018135</v>
      </c>
      <c r="I91" s="9" t="s">
        <v>196</v>
      </c>
    </row>
    <row r="92" spans="1:9" x14ac:dyDescent="0.2">
      <c r="A92">
        <v>30</v>
      </c>
      <c r="B92" s="1" t="s">
        <v>197</v>
      </c>
      <c r="C92" t="b">
        <v>0</v>
      </c>
      <c r="D92" s="23">
        <v>3339000.393894</v>
      </c>
      <c r="E92" s="22">
        <v>1.426E-2</v>
      </c>
      <c r="F92" s="22">
        <v>5.4255999999999999E-2</v>
      </c>
      <c r="G92" s="22">
        <v>0.81531200000000004</v>
      </c>
      <c r="H92" s="9">
        <v>0.74357200000000001</v>
      </c>
      <c r="I92" s="9" t="s">
        <v>198</v>
      </c>
    </row>
    <row r="93" spans="1:9" x14ac:dyDescent="0.2">
      <c r="A93">
        <v>27</v>
      </c>
      <c r="B93" s="1" t="s">
        <v>199</v>
      </c>
      <c r="C93" t="b">
        <v>1</v>
      </c>
      <c r="D93" s="23">
        <v>3342895.9084299998</v>
      </c>
      <c r="E93" s="22">
        <v>1.0109999999999999E-2</v>
      </c>
      <c r="F93" s="22">
        <v>5.5486000000000001E-2</v>
      </c>
      <c r="G93" s="22">
        <v>0.78229400000000004</v>
      </c>
      <c r="H93" s="9">
        <v>0.81488400000000005</v>
      </c>
      <c r="I93" s="9" t="s">
        <v>200</v>
      </c>
    </row>
    <row r="94" spans="1:9" x14ac:dyDescent="0.2">
      <c r="A94">
        <v>78</v>
      </c>
      <c r="B94" s="1" t="s">
        <v>201</v>
      </c>
      <c r="C94" t="b">
        <v>1</v>
      </c>
      <c r="D94" s="23">
        <v>3353180.2739360002</v>
      </c>
      <c r="E94" s="22">
        <v>8.43E-3</v>
      </c>
      <c r="F94" s="22">
        <v>5.8733E-2</v>
      </c>
      <c r="G94" s="22">
        <v>0.82753100000000002</v>
      </c>
      <c r="H94" s="9">
        <v>0.70297299999999996</v>
      </c>
      <c r="I94" s="9" t="s">
        <v>202</v>
      </c>
    </row>
    <row r="95" spans="1:9" x14ac:dyDescent="0.2">
      <c r="A95">
        <v>80</v>
      </c>
      <c r="B95" s="1" t="s">
        <v>203</v>
      </c>
      <c r="C95" t="b">
        <v>1</v>
      </c>
      <c r="D95" s="23">
        <v>3355119.5337040001</v>
      </c>
      <c r="E95" s="22">
        <v>7.6899999999999998E-3</v>
      </c>
      <c r="F95" s="22">
        <v>5.9346000000000003E-2</v>
      </c>
      <c r="G95" s="22">
        <v>0.70219100000000001</v>
      </c>
      <c r="H95" s="9">
        <v>1.028759</v>
      </c>
      <c r="I95" s="9" t="s">
        <v>204</v>
      </c>
    </row>
    <row r="96" spans="1:9" x14ac:dyDescent="0.2">
      <c r="A96">
        <v>65</v>
      </c>
      <c r="B96" s="1" t="s">
        <v>205</v>
      </c>
      <c r="C96" t="b">
        <v>1</v>
      </c>
      <c r="D96" s="23">
        <v>3398223.4391279998</v>
      </c>
      <c r="E96" s="22">
        <v>1.159E-2</v>
      </c>
      <c r="F96" s="22">
        <v>7.2955000000000006E-2</v>
      </c>
      <c r="G96" s="22">
        <v>0.75691699999999995</v>
      </c>
      <c r="H96" s="9">
        <v>0.84530700000000003</v>
      </c>
      <c r="I96" s="9" t="s">
        <v>206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SUMMARY</vt:lpstr>
      <vt:lpstr>DATA</vt:lpstr>
      <vt:lpstr>DATA!NC20C_candidates</vt:lpstr>
      <vt:lpstr>DATA!WA20C_energies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Ramsay</dc:creator>
  <cp:lastModifiedBy>Alec Ramsay</cp:lastModifiedBy>
  <dcterms:created xsi:type="dcterms:W3CDTF">2023-04-10T20:37:18Z</dcterms:created>
  <dcterms:modified xsi:type="dcterms:W3CDTF">2023-04-25T19:03:41Z</dcterms:modified>
</cp:coreProperties>
</file>