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OK/"/>
    </mc:Choice>
  </mc:AlternateContent>
  <xr:revisionPtr revIDLastSave="0" documentId="13_ncr:1_{A166A021-7F3F-9240-9BDB-F4E14DB364BE}" xr6:coauthVersionLast="47" xr6:coauthVersionMax="47" xr10:uidLastSave="{00000000-0000-0000-0000-000000000000}"/>
  <bookViews>
    <workbookView xWindow="7700" yWindow="2160" windowWidth="27680" windowHeight="17440" activeTab="1" xr2:uid="{D543CB8F-2BD3-B543-A7A5-5EE0E66F6344}"/>
  </bookViews>
  <sheets>
    <sheet name="SUMMARY" sheetId="2" r:id="rId1"/>
    <sheet name="DATA" sheetId="1" r:id="rId2"/>
    <sheet name="ENERGIES" sheetId="3" r:id="rId3"/>
  </sheets>
  <definedNames>
    <definedName name="NC20C_candidates" localSheetId="1">DATA!$A$1:$I$101</definedName>
    <definedName name="OK20C_energies" localSheetId="2">ENERGIES!$A$1:$B$101</definedName>
    <definedName name="WA20C_energies" localSheetId="1">DATA!$A$1:$I$101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OK/OK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A3DE8D43-2901-8345-8FDA-94B2E388A7BC}" name="OK20C_energies" type="6" refreshedVersion="8" background="1" saveData="1">
    <textPr codePage="10000" sourceFile="/Users/alecramsay/Documents/dev/baseline/maps/OK/OK20C_energies.csv" comma="1">
      <textFields count="2">
        <textField type="text"/>
        <textField/>
      </textFields>
    </textPr>
  </connection>
  <connection id="3" xr16:uid="{2A8C1F5B-279D-584B-8B5C-4F3DB75AD51E}" name="WA20C_energies" type="6" refreshedVersion="8" background="1" saveData="1">
    <textPr sourceFile="/Users/alecramsay/Documents/dev/baseline/maps/OK/OK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<sst xmlns="http://schemas.openxmlformats.org/spreadsheetml/2006/main" count="327" uniqueCount="120">
  <si>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</si>
  <si>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</si>
  <si>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</si>
  <si>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</si>
  <si>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</si>
  <si>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</si>
  <si>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</si>
  <si>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</si>
  <si>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</si>
  <si>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</si>
  <si>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</si>
  <si>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</si>
  <si>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</si>
  <si>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</si>
  <si>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</si>
  <si>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</si>
  <si>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</si>
  <si>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OK20C_I062K01N05</t>
  </si>
  <si>
    <t>OK20C_I020K01N05</t>
  </si>
  <si>
    <t>OK20C_I080K01N05</t>
  </si>
  <si>
    <t>OK20C_I082K01N05</t>
  </si>
  <si>
    <t>OK20C_I052K01N05</t>
  </si>
  <si>
    <t>OK20C_I017K01N05</t>
  </si>
  <si>
    <t>OK20C_I055K01N05</t>
  </si>
  <si>
    <t>OK20C_I015K01N05</t>
  </si>
  <si>
    <t>OK20C_I021K01N05</t>
  </si>
  <si>
    <t>OK20C_I057K01N05</t>
  </si>
  <si>
    <t>OK20C_I061K01N05</t>
  </si>
  <si>
    <t>OK20C_I095K01N05</t>
  </si>
  <si>
    <t>OK20C_I098K01N05</t>
  </si>
  <si>
    <t>OK20C_I072K01N05</t>
  </si>
  <si>
    <t>OK20C_I013K01N05</t>
  </si>
  <si>
    <t>OK20C_I042K01N05</t>
  </si>
  <si>
    <t>OK20C_I011K01N05</t>
  </si>
  <si>
    <t>OK20C_I079K01N05</t>
  </si>
  <si>
    <t>OK20C_I081K01N05</t>
  </si>
  <si>
    <t>OK20C_I050K01N05</t>
  </si>
  <si>
    <t>OK20C_I036K01N05</t>
  </si>
  <si>
    <t>OK20C_I007K01N05</t>
  </si>
  <si>
    <t>OK20C_I044K01N05</t>
  </si>
  <si>
    <t>OK20C_I094K01N05</t>
  </si>
  <si>
    <t>OK20C_I040K01N05</t>
  </si>
  <si>
    <t>OK20C_I077K01N05</t>
  </si>
  <si>
    <t>OK20C_I023K01N05</t>
  </si>
  <si>
    <t>OK20C_I025K01N05</t>
  </si>
  <si>
    <t>OK20C_I048K01N05</t>
  </si>
  <si>
    <t>OK20C_I024K01N05</t>
  </si>
  <si>
    <t>OK20C_I029K01N05</t>
  </si>
  <si>
    <t>OK20C_I090K01N05</t>
  </si>
  <si>
    <t>OK20C_I034K01N05</t>
  </si>
  <si>
    <t>OK20C_I018K01N05</t>
  </si>
  <si>
    <t>OK20C_I028K01N05</t>
  </si>
  <si>
    <t>OK20C_I049K01N05</t>
  </si>
  <si>
    <t>OK20C_I012K01N05</t>
  </si>
  <si>
    <t>OK20C_I054K01N05</t>
  </si>
  <si>
    <t>OK20C_I038K01N05</t>
  </si>
  <si>
    <t>OK20C_I066K01N05</t>
  </si>
  <si>
    <t>OK20C_I076K01N05</t>
  </si>
  <si>
    <t>OK20C_I069K01N05</t>
  </si>
  <si>
    <t>OK20C_I083K01N05</t>
  </si>
  <si>
    <t>OK20C_I022K01N05</t>
  </si>
  <si>
    <t>OK20C_I056K01N05</t>
  </si>
  <si>
    <t>OK20C_I063K01N05</t>
  </si>
  <si>
    <t>OK20C_I058K01N05</t>
  </si>
  <si>
    <t>OK20C_I064K01N05</t>
  </si>
  <si>
    <t>OK20C_I092K01N05</t>
  </si>
  <si>
    <t>OK20C_I000K01N05</t>
  </si>
  <si>
    <t>OK20C_I074K01N05</t>
  </si>
  <si>
    <t>OK20C_I093K01N05</t>
  </si>
  <si>
    <t>OK20C_I030K01N05</t>
  </si>
  <si>
    <t>OK20C_I099K01N05</t>
  </si>
  <si>
    <t>OK20C_I039K01N05</t>
  </si>
  <si>
    <t>OK20C_I084K01N05</t>
  </si>
  <si>
    <t>OK20C_I003K01N05</t>
  </si>
  <si>
    <t>OK20C_I019K01N05</t>
  </si>
  <si>
    <t>OK20C_I010K01N05</t>
  </si>
  <si>
    <t>OK20C_I068K01N05</t>
  </si>
  <si>
    <t>OK20C_I091K01N05</t>
  </si>
  <si>
    <t>OK20C_I065K01N05</t>
  </si>
  <si>
    <t>OK20C_I008K01N05</t>
  </si>
  <si>
    <t>OK20C_I047K01N05</t>
  </si>
  <si>
    <t>OK20C_I045K01N05</t>
  </si>
  <si>
    <t>OK20C_I075K01N05</t>
  </si>
  <si>
    <t>OK20C_I086K01N05</t>
  </si>
  <si>
    <t>OK20C_I088K01N05</t>
  </si>
  <si>
    <t>OK20C_I097K01N05</t>
  </si>
  <si>
    <t>OK20C_I035K01N05</t>
  </si>
  <si>
    <t>OK20C_I046K01N05</t>
  </si>
  <si>
    <t>OK20C_I073K01N05</t>
  </si>
  <si>
    <t>OK20C_I060K01N05</t>
  </si>
  <si>
    <t>OK20C_I096K01N05</t>
  </si>
  <si>
    <t>OK20C_I002K01N05</t>
  </si>
  <si>
    <t>OK20C_I014K01N05</t>
  </si>
  <si>
    <t>OK20C_I016K01N05</t>
  </si>
  <si>
    <t>OK20C_I027K01N05</t>
  </si>
  <si>
    <t>OK20C_I085K01N05</t>
  </si>
  <si>
    <t>OK20C_I089K01N05</t>
  </si>
  <si>
    <t>OK20C_I004K01N05</t>
  </si>
  <si>
    <t>OK20C_I026K01N05</t>
  </si>
  <si>
    <t>OK20C_I041K01N05</t>
  </si>
  <si>
    <t>OK20C_I078K01N05</t>
  </si>
  <si>
    <t>OK20C_I009K01N05</t>
  </si>
  <si>
    <t>OK20C_I001K01N05</t>
  </si>
  <si>
    <t>OK20C_I005K01N05</t>
  </si>
  <si>
    <t>OK20C_I051K01N05</t>
  </si>
  <si>
    <t>OK20C_I031K01N05</t>
  </si>
  <si>
    <t>OK20C_I032K01N05</t>
  </si>
  <si>
    <t>OK20C_I059K01N05</t>
  </si>
  <si>
    <t>OK20C_I067K01N05</t>
  </si>
  <si>
    <t>OK20C_I071K01N05</t>
  </si>
  <si>
    <t>OK20C_I070K01N05</t>
  </si>
  <si>
    <t>OK20C_I087K01N05</t>
  </si>
  <si>
    <t>OK20C_I006K01N05</t>
  </si>
  <si>
    <t>OK20C_I033K01N05</t>
  </si>
  <si>
    <t>OK20C_I043K01N05</t>
  </si>
  <si>
    <t>OK20C_I053K01N05</t>
  </si>
  <si>
    <t>OK20C_I037K01N05</t>
  </si>
  <si>
    <t>MAP'</t>
  </si>
  <si>
    <t>ENERGY'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</si>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</sst>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0" fillId="2" borderId="0" xfId="0" applyNumberFormat="1" applyFill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  <xf numFmtId="49" fontId="3" fillId="0" borderId="0" xfId="0" applyNumberFormat="1" applyFont="1"/>
    <xf numFmtId="166" fontId="3" fillId="0" borderId="0" xfId="0" applyNumberFormat="1" applyFont="1"/>
    <xf numFmtId="49" fontId="4" fillId="0" borderId="0" xfId="0" applyNumberFormat="1" applyFont="1"/>
    <xf numFmtId="166" fontId="4" fillId="0" borderId="0" xfId="0" applyNumberFormat="1" applyFont="1"/>
    <xf numFmtId="0" fontId="0" fillId="3" borderId="0" xfId="0" applyFill="1"/>
    <xf numFmtId="49" fontId="0" fillId="3" borderId="0" xfId="0" applyNumberFormat="1" applyFill="1"/>
    <xf numFmtId="166" fontId="0" fillId="3" borderId="0" xfId="0" applyNumberFormat="1" applyFill="1"/>
    <xf numFmtId="10" fontId="0" fillId="3" borderId="0" xfId="0" applyNumberFormat="1" applyFill="1"/>
    <xf numFmtId="165" fontId="0" fillId="3" borderId="0" xfId="0" applyNumberFormat="1" applyFill="1"/>
    <xf numFmtId="49" fontId="3" fillId="3" borderId="0" xfId="0" applyNumberFormat="1" applyFont="1" applyFill="1"/>
    <xf numFmtId="166" fontId="3" fillId="3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3" xr16:uid="{23C68319-8F52-5040-8BD6-497F344644FD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K20C_energies" connectionId="2" xr16:uid="{986FF495-EEBB-AE49-95C0-69DB29CF0C5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22"/>
  </cols>
  <sheetData>
    <row r="1" spans="1:7" x14ac:dyDescent="0.2">
      <c r="A1" s="2" t="s">
        <v>8</v>
      </c>
      <c r="B1" s="20"/>
      <c r="C1" s="10">
        <v>100</v>
      </c>
      <c r="D1" t="s">
        <v>9</v>
      </c>
    </row>
    <row r="3" spans="1:7" x14ac:dyDescent="0.2">
      <c r="A3" s="11"/>
      <c r="B3" s="26" t="s">
        <v>16</v>
      </c>
      <c r="C3" s="12" t="s">
        <v>4</v>
      </c>
      <c r="D3" s="12" t="s">
        <v>5</v>
      </c>
      <c r="E3" s="12" t="s">
        <v>6</v>
      </c>
      <c r="F3" s="12" t="s">
        <v>7</v>
      </c>
    </row>
    <row r="4" spans="1:7" x14ac:dyDescent="0.2">
      <c r="A4" s="8" t="s">
        <v>10</v>
      </c>
      <c r="B4" s="22">
        <f>MIN(DATA!E$2:E$101)</f>
        <v>2.33E-3</v>
      </c>
      <c r="C4" s="8">
        <f>MIN(DATA!F$2:F$101)</f>
        <v>0</v>
      </c>
      <c r="D4" s="8">
        <f>MIN(DATA!G$2:G$101)</f>
        <v>0.96546100000000001</v>
      </c>
      <c r="E4" s="8">
        <f>MIN(DATA!H$2:H$101)</f>
        <v>0</v>
      </c>
      <c r="F4" s="8">
        <f>MIN(DATA!I$2:I$101)</f>
        <v>0</v>
      </c>
    </row>
    <row r="5" spans="1:7" x14ac:dyDescent="0.2">
      <c r="A5" s="8" t="s">
        <v>11</v>
      </c>
      <c r="B5" s="22">
        <f>MAX(DATA!E$2:E$101)</f>
        <v>9.0100000000000006E-3</v>
      </c>
      <c r="C5" s="8">
        <f>MAX(DATA!F$2:F$101)</f>
        <v>4.3930000000000002E-3</v>
      </c>
      <c r="D5" s="8">
        <f>MAX(DATA!G$2:G$101)</f>
        <v>1</v>
      </c>
      <c r="E5" s="8">
        <f>MAX(DATA!H$2:H$101)</f>
        <v>0.23273199999999999</v>
      </c>
      <c r="F5" s="8">
        <f>MAX(DATA!I$2:I$101)</f>
        <v>7.2359000000000007E-2</v>
      </c>
    </row>
    <row r="6" spans="1:7" x14ac:dyDescent="0.2">
      <c r="A6" s="8" t="s">
        <v>12</v>
      </c>
      <c r="B6" s="22">
        <f>AVERAGE(DATA!E$2:E$101)</f>
        <v>4.6767999999999966E-3</v>
      </c>
      <c r="C6" s="8">
        <f>AVERAGE(DATA!F$2:F$101)</f>
        <v>2.6910299999999983E-3</v>
      </c>
      <c r="D6" s="8">
        <f>AVERAGE(DATA!G$2:G$101)</f>
        <v>0.97553760000000067</v>
      </c>
      <c r="E6" s="8">
        <f>AVERAGE(DATA!H$2:H$101)</f>
        <v>0.17344747999999985</v>
      </c>
      <c r="F6" s="8">
        <f>AVERAGE(DATA!I$2:I$101)</f>
        <v>5.0653079999999982E-2</v>
      </c>
    </row>
    <row r="7" spans="1:7" x14ac:dyDescent="0.2">
      <c r="A7" s="8" t="s">
        <v>13</v>
      </c>
      <c r="B7" s="22">
        <f>MEDIAN(DATA!E$2:E$101)</f>
        <v>4.3049999999999998E-3</v>
      </c>
      <c r="C7" s="8">
        <f>MEDIAN(DATA!F$2:F$101)</f>
        <v>2.3240000000000001E-3</v>
      </c>
      <c r="D7" s="8">
        <f>MEDIAN(DATA!G$2:G$101)</f>
        <v>0.97354200000000002</v>
      </c>
      <c r="E7" s="8">
        <f>MEDIAN(DATA!H$2:H$101)</f>
        <v>0.18917400000000001</v>
      </c>
      <c r="F7" s="8">
        <f>MEDIAN(DATA!I$2:I$101)</f>
        <v>5.4507E-2</v>
      </c>
    </row>
    <row r="8" spans="1:7" x14ac:dyDescent="0.2">
      <c r="A8" s="13" t="s">
        <v>14</v>
      </c>
      <c r="B8" s="27">
        <f>STDEV(DATA!E$2:E$101)</f>
        <v>1.554861311168844E-3</v>
      </c>
      <c r="C8" s="13">
        <f>STDEV(DATA!F$2:F$101)</f>
        <v>1.2865383077362009E-3</v>
      </c>
      <c r="D8" s="13">
        <f>STDEV(DATA!G$2:G$101)</f>
        <v>8.1160190507614752E-3</v>
      </c>
      <c r="E8" s="13">
        <f>STDEV(DATA!H$2:H$101)</f>
        <v>5.1163752808251813E-2</v>
      </c>
      <c r="F8" s="13">
        <f>STDEV(DATA!I$2:I$101)</f>
        <v>1.7086379855879255E-2</v>
      </c>
    </row>
    <row r="9" spans="1:7" x14ac:dyDescent="0.2">
      <c r="A9" s="8"/>
      <c r="C9" s="8"/>
      <c r="D9" s="8"/>
      <c r="E9" s="8"/>
      <c r="F9" s="8"/>
    </row>
    <row r="10" spans="1:7" x14ac:dyDescent="0.2">
      <c r="D10" s="10"/>
    </row>
    <row r="11" spans="1:7" x14ac:dyDescent="0.2">
      <c r="A11" s="14"/>
      <c r="B11" s="28"/>
      <c r="E11" s="15"/>
    </row>
    <row r="12" spans="1:7" x14ac:dyDescent="0.2">
      <c r="A12" s="16"/>
      <c r="B12" s="28"/>
      <c r="E12" s="10"/>
      <c r="F12" s="17"/>
      <c r="G12" t="s">
        <v>15</v>
      </c>
    </row>
    <row r="13" spans="1:7" x14ac:dyDescent="0.2">
      <c r="A13" s="18"/>
      <c r="B13" s="28"/>
      <c r="E13" s="15"/>
      <c r="F13" s="19"/>
    </row>
    <row r="14" spans="1:7" x14ac:dyDescent="0.2">
      <c r="A14" s="18"/>
      <c r="B14" s="28"/>
      <c r="E14" s="15"/>
      <c r="F14" s="19"/>
    </row>
    <row r="15" spans="1:7" x14ac:dyDescent="0.2">
      <c r="A15" s="14"/>
      <c r="B15" s="28"/>
      <c r="F1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L1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5" sqref="H5"/>
    </sheetView>
  </sheetViews>
  <sheetFormatPr baseColWidth="10" defaultRowHeight="16" x14ac:dyDescent="0.2"/>
  <cols>
    <col min="1" max="1" width="4.1640625" bestFit="1" customWidth="1"/>
    <col min="2" max="2" width="17.5" bestFit="1" customWidth="1"/>
    <col min="3" max="3" width="12.6640625" bestFit="1" customWidth="1"/>
    <col min="4" max="4" width="12.6640625" style="23" bestFit="1" customWidth="1"/>
    <col min="5" max="5" width="8" style="22" bestFit="1" customWidth="1"/>
    <col min="6" max="6" width="6.5" style="22" bestFit="1" customWidth="1"/>
    <col min="7" max="7" width="8.1640625" style="22" bestFit="1" customWidth="1"/>
    <col min="8" max="8" width="6.6640625" style="9" bestFit="1" customWidth="1"/>
    <col min="9" max="9" width="8.6640625" style="9" bestFit="1" customWidth="1"/>
    <col min="10" max="10" width="2.1640625" bestFit="1" customWidth="1"/>
    <col min="11" max="11" width="17.5" bestFit="1" customWidth="1"/>
    <col min="12" max="12" width="12.6640625" bestFit="1" customWidth="1"/>
  </cols>
  <sheetData>
    <row r="1" spans="1:12" x14ac:dyDescent="0.2">
      <c r="A1" s="2" t="s">
        <v>0</v>
      </c>
      <c r="B1" s="3" t="s">
        <v>1</v>
      </c>
      <c r="C1" s="2" t="s">
        <v>2</v>
      </c>
      <c r="D1" s="24" t="s">
        <v>3</v>
      </c>
      <c r="E1" s="20" t="s">
        <v>16</v>
      </c>
      <c r="F1" s="20" t="s">
        <v>4</v>
      </c>
      <c r="G1" s="20" t="s">
        <v>5</v>
      </c>
      <c r="H1" s="4" t="s">
        <v>6</v>
      </c>
      <c r="I1" s="3" t="s">
        <v>7</v>
      </c>
      <c r="J1" s="20" t="s">
        <v>119</v>
      </c>
      <c r="K1" s="31" t="s">
        <v>117</v>
      </c>
      <c r="L1" s="32" t="s">
        <v>118</v>
      </c>
    </row>
    <row r="2" spans="1:12" x14ac:dyDescent="0.2">
      <c r="A2" s="33">
        <v>97</v>
      </c>
      <c r="B2" s="34" t="s">
        <v>90</v>
      </c>
      <c r="C2" s="33" t="b">
        <v>1</v>
      </c>
      <c r="D2" s="35">
        <v>2136188.5287429998</v>
      </c>
      <c r="E2" s="36">
        <v>5.0699999999999999E-3</v>
      </c>
      <c r="F2" s="36">
        <v>7.5000000000000002E-4</v>
      </c>
      <c r="G2" s="36">
        <v>0.99110100000000001</v>
      </c>
      <c r="H2" s="37">
        <v>8.0363000000000004E-2</v>
      </c>
      <c r="I2" s="34">
        <v>1.7996999999999999E-2</v>
      </c>
      <c r="J2" s="33"/>
      <c r="K2" s="38" t="s">
        <v>90</v>
      </c>
      <c r="L2" s="39">
        <v>1886199.578</v>
      </c>
    </row>
    <row r="3" spans="1:12" x14ac:dyDescent="0.2">
      <c r="A3">
        <v>79</v>
      </c>
      <c r="B3" s="1" t="s">
        <v>100</v>
      </c>
      <c r="C3" t="b">
        <v>1</v>
      </c>
      <c r="D3" s="23">
        <v>2136694.8676880002</v>
      </c>
      <c r="E3" s="22">
        <v>4.3299999999999996E-3</v>
      </c>
      <c r="F3" s="22">
        <v>9.8700000000000003E-4</v>
      </c>
      <c r="G3" s="22">
        <v>0.97978600000000005</v>
      </c>
      <c r="H3" s="9">
        <v>0.14719199999999999</v>
      </c>
      <c r="I3" s="1">
        <v>4.1494000000000003E-2</v>
      </c>
      <c r="K3" s="29" t="s">
        <v>100</v>
      </c>
      <c r="L3" s="30">
        <v>1886212.9580000001</v>
      </c>
    </row>
    <row r="4" spans="1:12" x14ac:dyDescent="0.2">
      <c r="A4">
        <v>50</v>
      </c>
      <c r="B4" s="1" t="s">
        <v>52</v>
      </c>
      <c r="C4" t="b">
        <v>1</v>
      </c>
      <c r="D4" s="23">
        <v>2135888.1472880002</v>
      </c>
      <c r="E4" s="22">
        <v>5.0600000000000003E-3</v>
      </c>
      <c r="F4" s="22">
        <v>6.0899999999999995E-4</v>
      </c>
      <c r="G4" s="22">
        <v>0.97863999999999995</v>
      </c>
      <c r="H4" s="9">
        <v>0.151866</v>
      </c>
      <c r="I4" s="1">
        <v>4.3923999999999998E-2</v>
      </c>
      <c r="K4" s="29" t="s">
        <v>52</v>
      </c>
      <c r="L4" s="30">
        <v>1886369.807</v>
      </c>
    </row>
    <row r="5" spans="1:12" x14ac:dyDescent="0.2">
      <c r="A5">
        <v>48</v>
      </c>
      <c r="B5" s="1" t="s">
        <v>80</v>
      </c>
      <c r="C5" t="b">
        <v>1</v>
      </c>
      <c r="D5" s="23">
        <v>2136681.2909169998</v>
      </c>
      <c r="E5" s="22">
        <v>2.33E-3</v>
      </c>
      <c r="F5" s="22">
        <v>9.810000000000001E-4</v>
      </c>
      <c r="G5" s="22">
        <v>0.97963999999999996</v>
      </c>
      <c r="H5" s="9">
        <v>0.14228499999999999</v>
      </c>
      <c r="I5" s="1">
        <v>4.1884999999999999E-2</v>
      </c>
      <c r="K5" s="29" t="s">
        <v>80</v>
      </c>
      <c r="L5" s="30">
        <v>1886419.7919999999</v>
      </c>
    </row>
    <row r="6" spans="1:12" x14ac:dyDescent="0.2">
      <c r="A6">
        <v>89</v>
      </c>
      <c r="B6" s="1" t="s">
        <v>84</v>
      </c>
      <c r="C6" t="b">
        <v>1</v>
      </c>
      <c r="D6" s="23">
        <v>2137696.7945050001</v>
      </c>
      <c r="E6" s="22">
        <v>4.3299999999999996E-3</v>
      </c>
      <c r="F6" s="22">
        <v>1.456E-3</v>
      </c>
      <c r="G6" s="22">
        <v>0.97857300000000003</v>
      </c>
      <c r="H6" s="9">
        <v>0.155783</v>
      </c>
      <c r="I6" s="1">
        <v>4.4038000000000001E-2</v>
      </c>
      <c r="K6" s="29" t="s">
        <v>84</v>
      </c>
      <c r="L6" s="30">
        <v>1886869.121</v>
      </c>
    </row>
    <row r="7" spans="1:12" x14ac:dyDescent="0.2">
      <c r="A7" s="5">
        <v>17</v>
      </c>
      <c r="B7" s="6" t="s">
        <v>93</v>
      </c>
      <c r="C7" s="5" t="b">
        <v>1</v>
      </c>
      <c r="D7" s="25">
        <v>2134588.1331039998</v>
      </c>
      <c r="E7" s="21">
        <v>5.0299999999999997E-3</v>
      </c>
      <c r="F7" s="21">
        <v>0</v>
      </c>
      <c r="G7" s="21">
        <v>1</v>
      </c>
      <c r="H7" s="7">
        <v>0</v>
      </c>
      <c r="I7" s="6">
        <v>0</v>
      </c>
      <c r="K7" s="29" t="s">
        <v>93</v>
      </c>
      <c r="L7" s="30">
        <v>1886893.6070000001</v>
      </c>
    </row>
    <row r="8" spans="1:12" x14ac:dyDescent="0.2">
      <c r="A8">
        <v>75</v>
      </c>
      <c r="B8" s="1" t="s">
        <v>67</v>
      </c>
      <c r="C8" t="b">
        <v>1</v>
      </c>
      <c r="D8" s="23">
        <v>2135757.22016</v>
      </c>
      <c r="E8" s="22">
        <v>3.8800000000000002E-3</v>
      </c>
      <c r="F8" s="22">
        <v>5.4799999999999998E-4</v>
      </c>
      <c r="G8" s="22">
        <v>0.98986799999999997</v>
      </c>
      <c r="H8" s="9">
        <v>8.8009000000000004E-2</v>
      </c>
      <c r="I8" s="1">
        <v>2.0570000000000001E-2</v>
      </c>
      <c r="K8" s="29" t="s">
        <v>67</v>
      </c>
      <c r="L8" s="30">
        <v>1887075.35</v>
      </c>
    </row>
    <row r="9" spans="1:12" x14ac:dyDescent="0.2">
      <c r="A9">
        <v>54</v>
      </c>
      <c r="B9" s="1" t="s">
        <v>115</v>
      </c>
      <c r="C9" t="b">
        <v>1</v>
      </c>
      <c r="D9" s="23">
        <v>2137065.470559</v>
      </c>
      <c r="E9" s="22">
        <v>5.5199999999999997E-3</v>
      </c>
      <c r="F9" s="22">
        <v>1.1609999999999999E-3</v>
      </c>
      <c r="G9" s="22">
        <v>0.98439500000000002</v>
      </c>
      <c r="H9" s="9">
        <v>0.116261</v>
      </c>
      <c r="I9" s="1">
        <v>3.1907999999999999E-2</v>
      </c>
      <c r="K9" s="29" t="s">
        <v>115</v>
      </c>
      <c r="L9" s="30">
        <v>1887102.416</v>
      </c>
    </row>
    <row r="10" spans="1:12" x14ac:dyDescent="0.2">
      <c r="A10">
        <v>41</v>
      </c>
      <c r="B10" s="1" t="s">
        <v>41</v>
      </c>
      <c r="C10" t="b">
        <v>1</v>
      </c>
      <c r="D10" s="23">
        <v>2138383.4678389998</v>
      </c>
      <c r="E10" s="22">
        <v>3.8700000000000002E-3</v>
      </c>
      <c r="F10" s="22">
        <v>1.7780000000000001E-3</v>
      </c>
      <c r="G10" s="22">
        <v>0.98249500000000001</v>
      </c>
      <c r="H10" s="9">
        <v>0.129634</v>
      </c>
      <c r="I10" s="1">
        <v>3.5803000000000001E-2</v>
      </c>
      <c r="K10" s="29" t="s">
        <v>41</v>
      </c>
      <c r="L10" s="30">
        <v>1887138.665</v>
      </c>
    </row>
    <row r="11" spans="1:12" x14ac:dyDescent="0.2">
      <c r="A11">
        <v>18</v>
      </c>
      <c r="B11" s="1" t="s">
        <v>22</v>
      </c>
      <c r="C11" t="b">
        <v>1</v>
      </c>
      <c r="D11" s="23">
        <v>2136941.751801</v>
      </c>
      <c r="E11" s="22">
        <v>3.7699999999999999E-3</v>
      </c>
      <c r="F11" s="22">
        <v>1.103E-3</v>
      </c>
      <c r="G11" s="22">
        <v>0.98666100000000001</v>
      </c>
      <c r="H11" s="9">
        <v>0.101288</v>
      </c>
      <c r="I11" s="1">
        <v>2.7158999999999999E-2</v>
      </c>
      <c r="K11" s="29" t="s">
        <v>22</v>
      </c>
      <c r="L11" s="30">
        <v>1887170.8049999999</v>
      </c>
    </row>
    <row r="12" spans="1:12" x14ac:dyDescent="0.2">
      <c r="A12">
        <v>14</v>
      </c>
      <c r="B12" s="1" t="s">
        <v>31</v>
      </c>
      <c r="C12" t="b">
        <v>1</v>
      </c>
      <c r="D12" s="23">
        <v>2135892.9427860002</v>
      </c>
      <c r="E12" s="22">
        <v>3.8800000000000002E-3</v>
      </c>
      <c r="F12" s="22">
        <v>6.11E-4</v>
      </c>
      <c r="G12" s="22">
        <v>0.98999499999999996</v>
      </c>
      <c r="H12" s="9">
        <v>8.6480000000000001E-2</v>
      </c>
      <c r="I12" s="1">
        <v>2.0312E-2</v>
      </c>
      <c r="K12" s="29" t="s">
        <v>31</v>
      </c>
      <c r="L12" s="30">
        <v>1887233.371</v>
      </c>
    </row>
    <row r="13" spans="1:12" x14ac:dyDescent="0.2">
      <c r="A13">
        <v>72</v>
      </c>
      <c r="B13" s="1" t="s">
        <v>109</v>
      </c>
      <c r="C13" t="b">
        <v>1</v>
      </c>
      <c r="D13" s="23">
        <v>2136570.6006100001</v>
      </c>
      <c r="E13" s="22">
        <v>4.5399999999999998E-3</v>
      </c>
      <c r="F13" s="22">
        <v>9.2900000000000003E-4</v>
      </c>
      <c r="G13" s="22">
        <v>0.98718099999999998</v>
      </c>
      <c r="H13" s="9">
        <v>0.106988</v>
      </c>
      <c r="I13" s="1">
        <v>2.6064E-2</v>
      </c>
      <c r="K13" s="29" t="s">
        <v>109</v>
      </c>
      <c r="L13" s="30">
        <v>1887528.635</v>
      </c>
    </row>
    <row r="14" spans="1:12" x14ac:dyDescent="0.2">
      <c r="A14">
        <v>91</v>
      </c>
      <c r="B14" s="1" t="s">
        <v>48</v>
      </c>
      <c r="C14" t="b">
        <v>1</v>
      </c>
      <c r="D14" s="23">
        <v>2136501.9620269998</v>
      </c>
      <c r="E14" s="22">
        <v>3.6600000000000001E-3</v>
      </c>
      <c r="F14" s="22">
        <v>8.9700000000000001E-4</v>
      </c>
      <c r="G14" s="22">
        <v>0.98715399999999998</v>
      </c>
      <c r="H14" s="9">
        <v>0.107381</v>
      </c>
      <c r="I14" s="1">
        <v>2.614E-2</v>
      </c>
      <c r="K14" s="29" t="s">
        <v>48</v>
      </c>
      <c r="L14" s="30">
        <v>1887748.0319999999</v>
      </c>
    </row>
    <row r="15" spans="1:12" x14ac:dyDescent="0.2">
      <c r="A15">
        <v>73</v>
      </c>
      <c r="B15" s="1" t="s">
        <v>30</v>
      </c>
      <c r="C15" t="b">
        <v>1</v>
      </c>
      <c r="D15" s="23">
        <v>2136674.2544359998</v>
      </c>
      <c r="E15" s="22">
        <v>4.2900000000000004E-3</v>
      </c>
      <c r="F15" s="22">
        <v>9.77E-4</v>
      </c>
      <c r="G15" s="22">
        <v>0.99253000000000002</v>
      </c>
      <c r="H15" s="9">
        <v>6.7058000000000006E-2</v>
      </c>
      <c r="I15" s="1">
        <v>1.5108E-2</v>
      </c>
      <c r="K15" s="29" t="s">
        <v>30</v>
      </c>
      <c r="L15" s="30">
        <v>1887904.98</v>
      </c>
    </row>
    <row r="16" spans="1:12" x14ac:dyDescent="0.2">
      <c r="A16">
        <v>32</v>
      </c>
      <c r="B16" s="1" t="s">
        <v>105</v>
      </c>
      <c r="C16" t="b">
        <v>1</v>
      </c>
      <c r="D16" s="23">
        <v>2135950.9559760001</v>
      </c>
      <c r="E16" s="22">
        <v>4.47E-3</v>
      </c>
      <c r="F16" s="22">
        <v>6.38E-4</v>
      </c>
      <c r="G16" s="22">
        <v>0.99809400000000004</v>
      </c>
      <c r="H16" s="9">
        <v>1.9241999999999999E-2</v>
      </c>
      <c r="I16" s="1">
        <v>3.8310000000000002E-3</v>
      </c>
      <c r="K16" s="29" t="s">
        <v>105</v>
      </c>
      <c r="L16" s="30">
        <v>1888220.94</v>
      </c>
    </row>
    <row r="17" spans="1:12" x14ac:dyDescent="0.2">
      <c r="A17">
        <v>36</v>
      </c>
      <c r="B17" s="1" t="s">
        <v>86</v>
      </c>
      <c r="C17" t="b">
        <v>1</v>
      </c>
      <c r="D17" s="23">
        <v>2135950.9559760001</v>
      </c>
      <c r="E17" s="22">
        <v>4.47E-3</v>
      </c>
      <c r="F17" s="22">
        <v>6.38E-4</v>
      </c>
      <c r="G17" s="22">
        <v>0.99809400000000004</v>
      </c>
      <c r="H17" s="9">
        <v>1.9241999999999999E-2</v>
      </c>
      <c r="I17" s="1">
        <v>3.8310000000000002E-3</v>
      </c>
      <c r="K17" s="29" t="s">
        <v>86</v>
      </c>
      <c r="L17" s="30">
        <v>1888220.94</v>
      </c>
    </row>
    <row r="18" spans="1:12" x14ac:dyDescent="0.2">
      <c r="A18">
        <v>98</v>
      </c>
      <c r="B18" s="1" t="s">
        <v>85</v>
      </c>
      <c r="C18" t="b">
        <v>1</v>
      </c>
      <c r="D18" s="23">
        <v>2137049.7674980001</v>
      </c>
      <c r="E18" s="22">
        <v>4.3800000000000002E-3</v>
      </c>
      <c r="F18" s="22">
        <v>1.1529999999999999E-3</v>
      </c>
      <c r="G18" s="22">
        <v>0.99446299999999999</v>
      </c>
      <c r="H18" s="9">
        <v>4.9731999999999998E-2</v>
      </c>
      <c r="I18" s="1">
        <v>1.1176999999999999E-2</v>
      </c>
      <c r="K18" s="29" t="s">
        <v>85</v>
      </c>
      <c r="L18" s="30">
        <v>1888278.0649999999</v>
      </c>
    </row>
    <row r="19" spans="1:12" x14ac:dyDescent="0.2">
      <c r="A19">
        <v>12</v>
      </c>
      <c r="B19" s="1" t="s">
        <v>33</v>
      </c>
      <c r="C19" t="b">
        <v>1</v>
      </c>
      <c r="D19" s="23">
        <v>2138460.040327</v>
      </c>
      <c r="E19" s="22">
        <v>3.9500000000000004E-3</v>
      </c>
      <c r="F19" s="22">
        <v>1.8140000000000001E-3</v>
      </c>
      <c r="G19" s="22">
        <v>0.97622900000000001</v>
      </c>
      <c r="H19" s="9">
        <v>0.16832</v>
      </c>
      <c r="I19" s="1">
        <v>4.8982999999999999E-2</v>
      </c>
      <c r="K19" s="29" t="s">
        <v>33</v>
      </c>
      <c r="L19" s="30">
        <v>1888674.365</v>
      </c>
    </row>
    <row r="20" spans="1:12" x14ac:dyDescent="0.2">
      <c r="A20">
        <v>64</v>
      </c>
      <c r="B20" s="1" t="s">
        <v>62</v>
      </c>
      <c r="C20" t="b">
        <v>1</v>
      </c>
      <c r="D20" s="23">
        <v>2138460.040327</v>
      </c>
      <c r="E20" s="22">
        <v>3.9500000000000004E-3</v>
      </c>
      <c r="F20" s="22">
        <v>1.8140000000000001E-3</v>
      </c>
      <c r="G20" s="22">
        <v>0.97622900000000001</v>
      </c>
      <c r="H20" s="9">
        <v>0.16832</v>
      </c>
      <c r="I20" s="1">
        <v>4.8982999999999999E-2</v>
      </c>
      <c r="K20" s="29" t="s">
        <v>62</v>
      </c>
      <c r="L20" s="30">
        <v>1888674.365</v>
      </c>
    </row>
    <row r="21" spans="1:12" x14ac:dyDescent="0.2">
      <c r="A21">
        <v>82</v>
      </c>
      <c r="B21" s="1" t="s">
        <v>35</v>
      </c>
      <c r="C21" t="b">
        <v>1</v>
      </c>
      <c r="D21" s="23">
        <v>2138460.040327</v>
      </c>
      <c r="E21" s="22">
        <v>3.9500000000000004E-3</v>
      </c>
      <c r="F21" s="22">
        <v>1.8140000000000001E-3</v>
      </c>
      <c r="G21" s="22">
        <v>0.97622900000000001</v>
      </c>
      <c r="H21" s="9">
        <v>0.16832</v>
      </c>
      <c r="I21" s="1">
        <v>4.8982999999999999E-2</v>
      </c>
      <c r="K21" s="29" t="s">
        <v>35</v>
      </c>
      <c r="L21" s="30">
        <v>1888674.365</v>
      </c>
    </row>
    <row r="22" spans="1:12" x14ac:dyDescent="0.2">
      <c r="A22">
        <v>26</v>
      </c>
      <c r="B22" s="1" t="s">
        <v>44</v>
      </c>
      <c r="C22" t="b">
        <v>1</v>
      </c>
      <c r="D22" s="23">
        <v>2137231.6224770001</v>
      </c>
      <c r="E22" s="22">
        <v>4.5799999999999999E-3</v>
      </c>
      <c r="F22" s="22">
        <v>1.238E-3</v>
      </c>
      <c r="G22" s="22">
        <v>0.99398200000000003</v>
      </c>
      <c r="H22" s="9">
        <v>5.2680999999999999E-2</v>
      </c>
      <c r="I22" s="1">
        <v>1.2177E-2</v>
      </c>
      <c r="K22" s="29" t="s">
        <v>44</v>
      </c>
      <c r="L22" s="30">
        <v>1888677.737</v>
      </c>
    </row>
    <row r="23" spans="1:12" x14ac:dyDescent="0.2">
      <c r="A23">
        <v>27</v>
      </c>
      <c r="B23" s="1" t="s">
        <v>98</v>
      </c>
      <c r="C23" t="b">
        <v>1</v>
      </c>
      <c r="D23" s="23">
        <v>2137231.6224770001</v>
      </c>
      <c r="E23" s="22">
        <v>4.5799999999999999E-3</v>
      </c>
      <c r="F23" s="22">
        <v>1.238E-3</v>
      </c>
      <c r="G23" s="22">
        <v>0.99398200000000003</v>
      </c>
      <c r="H23" s="9">
        <v>5.2680999999999999E-2</v>
      </c>
      <c r="I23" s="1">
        <v>1.2177E-2</v>
      </c>
      <c r="K23" s="29" t="s">
        <v>98</v>
      </c>
      <c r="L23" s="30">
        <v>1888677.737</v>
      </c>
    </row>
    <row r="24" spans="1:12" x14ac:dyDescent="0.2">
      <c r="A24">
        <v>30</v>
      </c>
      <c r="B24" s="1" t="s">
        <v>47</v>
      </c>
      <c r="C24" t="b">
        <v>1</v>
      </c>
      <c r="D24" s="23">
        <v>2138212.9062990001</v>
      </c>
      <c r="E24" s="22">
        <v>4.3200000000000001E-3</v>
      </c>
      <c r="F24" s="22">
        <v>1.6980000000000001E-3</v>
      </c>
      <c r="G24" s="22">
        <v>0.98164499999999999</v>
      </c>
      <c r="H24" s="9">
        <v>0.14335899999999999</v>
      </c>
      <c r="I24" s="1">
        <v>3.7662000000000001E-2</v>
      </c>
      <c r="K24" s="29" t="s">
        <v>47</v>
      </c>
      <c r="L24" s="30">
        <v>1890477.3759999999</v>
      </c>
    </row>
    <row r="25" spans="1:12" x14ac:dyDescent="0.2">
      <c r="A25">
        <v>7</v>
      </c>
      <c r="B25" s="1" t="s">
        <v>112</v>
      </c>
      <c r="C25" t="b">
        <v>1</v>
      </c>
      <c r="D25" s="23">
        <v>2139548.4748539999</v>
      </c>
      <c r="E25" s="22">
        <v>4.0400000000000002E-3</v>
      </c>
      <c r="F25" s="22">
        <v>2.3240000000000001E-3</v>
      </c>
      <c r="G25" s="22">
        <v>0.97354200000000002</v>
      </c>
      <c r="H25" s="9">
        <v>0.18917400000000001</v>
      </c>
      <c r="I25" s="1">
        <v>5.4507E-2</v>
      </c>
      <c r="K25" s="29" t="s">
        <v>112</v>
      </c>
      <c r="L25" s="30">
        <v>1890689.828</v>
      </c>
    </row>
    <row r="26" spans="1:12" x14ac:dyDescent="0.2">
      <c r="A26">
        <v>15</v>
      </c>
      <c r="B26" s="1" t="s">
        <v>92</v>
      </c>
      <c r="C26" t="b">
        <v>1</v>
      </c>
      <c r="D26" s="23">
        <v>2139548.4748539999</v>
      </c>
      <c r="E26" s="22">
        <v>4.0400000000000002E-3</v>
      </c>
      <c r="F26" s="22">
        <v>2.3240000000000001E-3</v>
      </c>
      <c r="G26" s="22">
        <v>0.97354200000000002</v>
      </c>
      <c r="H26" s="9">
        <v>0.18917400000000001</v>
      </c>
      <c r="I26" s="1">
        <v>5.4507E-2</v>
      </c>
      <c r="K26" s="29" t="s">
        <v>92</v>
      </c>
      <c r="L26" s="30">
        <v>1890689.828</v>
      </c>
    </row>
    <row r="27" spans="1:12" x14ac:dyDescent="0.2">
      <c r="A27">
        <v>21</v>
      </c>
      <c r="B27" s="1" t="s">
        <v>18</v>
      </c>
      <c r="C27" t="b">
        <v>1</v>
      </c>
      <c r="D27" s="23">
        <v>2139548.4748539999</v>
      </c>
      <c r="E27" s="22">
        <v>4.0400000000000002E-3</v>
      </c>
      <c r="F27" s="22">
        <v>2.3240000000000001E-3</v>
      </c>
      <c r="G27" s="22">
        <v>0.97354200000000002</v>
      </c>
      <c r="H27" s="9">
        <v>0.18917400000000001</v>
      </c>
      <c r="I27" s="1">
        <v>5.4507E-2</v>
      </c>
      <c r="K27" s="29" t="s">
        <v>18</v>
      </c>
      <c r="L27" s="30">
        <v>1890689.828</v>
      </c>
    </row>
    <row r="28" spans="1:12" x14ac:dyDescent="0.2">
      <c r="A28">
        <v>24</v>
      </c>
      <c r="B28" s="1" t="s">
        <v>43</v>
      </c>
      <c r="C28" t="b">
        <v>1</v>
      </c>
      <c r="D28" s="23">
        <v>2139548.4748539999</v>
      </c>
      <c r="E28" s="22">
        <v>4.0400000000000002E-3</v>
      </c>
      <c r="F28" s="22">
        <v>2.3240000000000001E-3</v>
      </c>
      <c r="G28" s="22">
        <v>0.97354200000000002</v>
      </c>
      <c r="H28" s="9">
        <v>0.18917400000000001</v>
      </c>
      <c r="I28" s="1">
        <v>5.4507E-2</v>
      </c>
      <c r="K28" s="29" t="s">
        <v>43</v>
      </c>
      <c r="L28" s="30">
        <v>1890689.828</v>
      </c>
    </row>
    <row r="29" spans="1:12" x14ac:dyDescent="0.2">
      <c r="A29">
        <v>28</v>
      </c>
      <c r="B29" s="1" t="s">
        <v>94</v>
      </c>
      <c r="C29" t="b">
        <v>1</v>
      </c>
      <c r="D29" s="23">
        <v>2139548.4748539999</v>
      </c>
      <c r="E29" s="22">
        <v>4.0400000000000002E-3</v>
      </c>
      <c r="F29" s="22">
        <v>2.3240000000000001E-3</v>
      </c>
      <c r="G29" s="22">
        <v>0.97354200000000002</v>
      </c>
      <c r="H29" s="9">
        <v>0.18917400000000001</v>
      </c>
      <c r="I29" s="1">
        <v>5.4507E-2</v>
      </c>
      <c r="K29" s="29" t="s">
        <v>94</v>
      </c>
      <c r="L29" s="30">
        <v>1890689.828</v>
      </c>
    </row>
    <row r="30" spans="1:12" x14ac:dyDescent="0.2">
      <c r="A30">
        <v>35</v>
      </c>
      <c r="B30" s="1" t="s">
        <v>49</v>
      </c>
      <c r="C30" t="b">
        <v>1</v>
      </c>
      <c r="D30" s="23">
        <v>2139548.4748539999</v>
      </c>
      <c r="E30" s="22">
        <v>4.0400000000000002E-3</v>
      </c>
      <c r="F30" s="22">
        <v>2.3240000000000001E-3</v>
      </c>
      <c r="G30" s="22">
        <v>0.97354200000000002</v>
      </c>
      <c r="H30" s="9">
        <v>0.18917400000000001</v>
      </c>
      <c r="I30" s="1">
        <v>5.4507E-2</v>
      </c>
      <c r="K30" s="29" t="s">
        <v>49</v>
      </c>
      <c r="L30" s="30">
        <v>1890689.828</v>
      </c>
    </row>
    <row r="31" spans="1:12" x14ac:dyDescent="0.2">
      <c r="A31">
        <v>44</v>
      </c>
      <c r="B31" s="1" t="s">
        <v>114</v>
      </c>
      <c r="C31" t="b">
        <v>1</v>
      </c>
      <c r="D31" s="23">
        <v>2139548.4748539999</v>
      </c>
      <c r="E31" s="22">
        <v>4.0400000000000002E-3</v>
      </c>
      <c r="F31" s="22">
        <v>2.3240000000000001E-3</v>
      </c>
      <c r="G31" s="22">
        <v>0.97354200000000002</v>
      </c>
      <c r="H31" s="9">
        <v>0.18917400000000001</v>
      </c>
      <c r="I31" s="1">
        <v>5.4507E-2</v>
      </c>
      <c r="K31" s="29" t="s">
        <v>114</v>
      </c>
      <c r="L31" s="30">
        <v>1890689.828</v>
      </c>
    </row>
    <row r="32" spans="1:12" x14ac:dyDescent="0.2">
      <c r="A32">
        <v>46</v>
      </c>
      <c r="B32" s="1" t="s">
        <v>81</v>
      </c>
      <c r="C32" t="b">
        <v>1</v>
      </c>
      <c r="D32" s="23">
        <v>2139548.4748539999</v>
      </c>
      <c r="E32" s="22">
        <v>4.0400000000000002E-3</v>
      </c>
      <c r="F32" s="22">
        <v>2.3240000000000001E-3</v>
      </c>
      <c r="G32" s="22">
        <v>0.97354200000000002</v>
      </c>
      <c r="H32" s="9">
        <v>0.18917400000000001</v>
      </c>
      <c r="I32" s="1">
        <v>5.4507E-2</v>
      </c>
      <c r="K32" s="29" t="s">
        <v>81</v>
      </c>
      <c r="L32" s="30">
        <v>1890689.828</v>
      </c>
    </row>
    <row r="33" spans="1:12" x14ac:dyDescent="0.2">
      <c r="A33">
        <v>57</v>
      </c>
      <c r="B33" s="1" t="s">
        <v>61</v>
      </c>
      <c r="C33" t="b">
        <v>1</v>
      </c>
      <c r="D33" s="23">
        <v>2139548.4748539999</v>
      </c>
      <c r="E33" s="22">
        <v>4.0400000000000002E-3</v>
      </c>
      <c r="F33" s="22">
        <v>2.3240000000000001E-3</v>
      </c>
      <c r="G33" s="22">
        <v>0.97354200000000002</v>
      </c>
      <c r="H33" s="9">
        <v>0.18917400000000001</v>
      </c>
      <c r="I33" s="1">
        <v>5.4507E-2</v>
      </c>
      <c r="K33" s="29" t="s">
        <v>61</v>
      </c>
      <c r="L33" s="30">
        <v>1890689.828</v>
      </c>
    </row>
    <row r="34" spans="1:12" x14ac:dyDescent="0.2">
      <c r="A34">
        <v>58</v>
      </c>
      <c r="B34" s="1" t="s">
        <v>26</v>
      </c>
      <c r="C34" t="b">
        <v>1</v>
      </c>
      <c r="D34" s="23">
        <v>2139548.4748539999</v>
      </c>
      <c r="E34" s="22">
        <v>4.0400000000000002E-3</v>
      </c>
      <c r="F34" s="22">
        <v>2.3240000000000001E-3</v>
      </c>
      <c r="G34" s="22">
        <v>0.97354200000000002</v>
      </c>
      <c r="H34" s="9">
        <v>0.18917400000000001</v>
      </c>
      <c r="I34" s="1">
        <v>5.4507E-2</v>
      </c>
      <c r="K34" s="29" t="s">
        <v>26</v>
      </c>
      <c r="L34" s="30">
        <v>1890689.828</v>
      </c>
    </row>
    <row r="35" spans="1:12" x14ac:dyDescent="0.2">
      <c r="A35">
        <v>60</v>
      </c>
      <c r="B35" s="1" t="s">
        <v>107</v>
      </c>
      <c r="C35" t="b">
        <v>1</v>
      </c>
      <c r="D35" s="23">
        <v>2139548.4748539999</v>
      </c>
      <c r="E35" s="22">
        <v>4.0400000000000002E-3</v>
      </c>
      <c r="F35" s="22">
        <v>2.3240000000000001E-3</v>
      </c>
      <c r="G35" s="22">
        <v>0.97354200000000002</v>
      </c>
      <c r="H35" s="9">
        <v>0.18917400000000001</v>
      </c>
      <c r="I35" s="1">
        <v>5.4507E-2</v>
      </c>
      <c r="K35" s="29" t="s">
        <v>107</v>
      </c>
      <c r="L35" s="30">
        <v>1890689.828</v>
      </c>
    </row>
    <row r="36" spans="1:12" x14ac:dyDescent="0.2">
      <c r="A36">
        <v>63</v>
      </c>
      <c r="B36" s="1" t="s">
        <v>17</v>
      </c>
      <c r="C36" t="b">
        <v>1</v>
      </c>
      <c r="D36" s="23">
        <v>2139548.4748539999</v>
      </c>
      <c r="E36" s="22">
        <v>4.0400000000000002E-3</v>
      </c>
      <c r="F36" s="22">
        <v>2.3240000000000001E-3</v>
      </c>
      <c r="G36" s="22">
        <v>0.97354200000000002</v>
      </c>
      <c r="H36" s="9">
        <v>0.18917400000000001</v>
      </c>
      <c r="I36" s="1">
        <v>5.4507E-2</v>
      </c>
      <c r="K36" s="29" t="s">
        <v>17</v>
      </c>
      <c r="L36" s="30">
        <v>1890689.828</v>
      </c>
    </row>
    <row r="37" spans="1:12" x14ac:dyDescent="0.2">
      <c r="A37">
        <v>65</v>
      </c>
      <c r="B37" s="1" t="s">
        <v>64</v>
      </c>
      <c r="C37" t="b">
        <v>1</v>
      </c>
      <c r="D37" s="23">
        <v>2139548.4748539999</v>
      </c>
      <c r="E37" s="22">
        <v>4.0400000000000002E-3</v>
      </c>
      <c r="F37" s="22">
        <v>2.3240000000000001E-3</v>
      </c>
      <c r="G37" s="22">
        <v>0.97354200000000002</v>
      </c>
      <c r="H37" s="9">
        <v>0.18917400000000001</v>
      </c>
      <c r="I37" s="1">
        <v>5.4507E-2</v>
      </c>
      <c r="K37" s="29" t="s">
        <v>64</v>
      </c>
      <c r="L37" s="30">
        <v>1890689.828</v>
      </c>
    </row>
    <row r="38" spans="1:12" x14ac:dyDescent="0.2">
      <c r="A38">
        <v>76</v>
      </c>
      <c r="B38" s="1" t="s">
        <v>82</v>
      </c>
      <c r="C38" t="b">
        <v>1</v>
      </c>
      <c r="D38" s="23">
        <v>2139548.4748539999</v>
      </c>
      <c r="E38" s="22">
        <v>4.0400000000000002E-3</v>
      </c>
      <c r="F38" s="22">
        <v>2.3240000000000001E-3</v>
      </c>
      <c r="G38" s="22">
        <v>0.97354200000000002</v>
      </c>
      <c r="H38" s="9">
        <v>0.18917400000000001</v>
      </c>
      <c r="I38" s="1">
        <v>5.4507E-2</v>
      </c>
      <c r="K38" s="29" t="s">
        <v>82</v>
      </c>
      <c r="L38" s="30">
        <v>1890689.828</v>
      </c>
    </row>
    <row r="39" spans="1:12" x14ac:dyDescent="0.2">
      <c r="A39">
        <v>83</v>
      </c>
      <c r="B39" s="1" t="s">
        <v>20</v>
      </c>
      <c r="C39" t="b">
        <v>1</v>
      </c>
      <c r="D39" s="23">
        <v>2139548.4748539999</v>
      </c>
      <c r="E39" s="22">
        <v>4.0400000000000002E-3</v>
      </c>
      <c r="F39" s="22">
        <v>2.3240000000000001E-3</v>
      </c>
      <c r="G39" s="22">
        <v>0.97354200000000002</v>
      </c>
      <c r="H39" s="9">
        <v>0.18917400000000001</v>
      </c>
      <c r="I39" s="1">
        <v>5.4507E-2</v>
      </c>
      <c r="K39" s="29" t="s">
        <v>20</v>
      </c>
      <c r="L39" s="30">
        <v>1890689.828</v>
      </c>
    </row>
    <row r="40" spans="1:12" x14ac:dyDescent="0.2">
      <c r="A40">
        <v>86</v>
      </c>
      <c r="B40" s="1" t="s">
        <v>95</v>
      </c>
      <c r="C40" t="b">
        <v>1</v>
      </c>
      <c r="D40" s="23">
        <v>2139548.4748539999</v>
      </c>
      <c r="E40" s="22">
        <v>4.0400000000000002E-3</v>
      </c>
      <c r="F40" s="22">
        <v>2.3240000000000001E-3</v>
      </c>
      <c r="G40" s="22">
        <v>0.97354200000000002</v>
      </c>
      <c r="H40" s="9">
        <v>0.18917400000000001</v>
      </c>
      <c r="I40" s="1">
        <v>5.4507E-2</v>
      </c>
      <c r="K40" s="29" t="s">
        <v>95</v>
      </c>
      <c r="L40" s="30">
        <v>1890689.828</v>
      </c>
    </row>
    <row r="41" spans="1:12" x14ac:dyDescent="0.2">
      <c r="A41">
        <v>90</v>
      </c>
      <c r="B41" s="1" t="s">
        <v>96</v>
      </c>
      <c r="C41" t="b">
        <v>1</v>
      </c>
      <c r="D41" s="23">
        <v>2139548.4748539999</v>
      </c>
      <c r="E41" s="22">
        <v>4.0400000000000002E-3</v>
      </c>
      <c r="F41" s="22">
        <v>2.3240000000000001E-3</v>
      </c>
      <c r="G41" s="22">
        <v>0.97354200000000002</v>
      </c>
      <c r="H41" s="9">
        <v>0.18917400000000001</v>
      </c>
      <c r="I41" s="1">
        <v>5.4507E-2</v>
      </c>
      <c r="K41" s="29" t="s">
        <v>96</v>
      </c>
      <c r="L41" s="30">
        <v>1890689.828</v>
      </c>
    </row>
    <row r="42" spans="1:12" x14ac:dyDescent="0.2">
      <c r="A42">
        <v>22</v>
      </c>
      <c r="B42" s="1" t="s">
        <v>25</v>
      </c>
      <c r="C42" t="b">
        <v>1</v>
      </c>
      <c r="D42" s="23">
        <v>2139192.1207719999</v>
      </c>
      <c r="E42" s="22">
        <v>4.15E-3</v>
      </c>
      <c r="F42" s="22">
        <v>2.1570000000000001E-3</v>
      </c>
      <c r="G42" s="22">
        <v>0.97412500000000002</v>
      </c>
      <c r="H42" s="9">
        <v>0.18586900000000001</v>
      </c>
      <c r="I42" s="1">
        <v>5.3279E-2</v>
      </c>
      <c r="K42" s="29" t="s">
        <v>25</v>
      </c>
      <c r="L42" s="30">
        <v>1890820.3489999999</v>
      </c>
    </row>
    <row r="43" spans="1:12" x14ac:dyDescent="0.2">
      <c r="A43">
        <v>4</v>
      </c>
      <c r="B43" s="1" t="s">
        <v>73</v>
      </c>
      <c r="C43" t="b">
        <v>1</v>
      </c>
      <c r="D43" s="23">
        <v>2138548.7948989999</v>
      </c>
      <c r="E43" s="22">
        <v>2.7100000000000002E-3</v>
      </c>
      <c r="F43" s="22">
        <v>1.8550000000000001E-3</v>
      </c>
      <c r="G43" s="22">
        <v>0.97783500000000001</v>
      </c>
      <c r="H43" s="9">
        <v>0.16431399999999999</v>
      </c>
      <c r="I43" s="1">
        <v>4.5449999999999997E-2</v>
      </c>
      <c r="K43" s="29" t="s">
        <v>73</v>
      </c>
      <c r="L43" s="30">
        <v>1890890.1370000001</v>
      </c>
    </row>
    <row r="44" spans="1:12" x14ac:dyDescent="0.2">
      <c r="A44">
        <v>81</v>
      </c>
      <c r="B44" s="1" t="s">
        <v>19</v>
      </c>
      <c r="C44" t="b">
        <v>1</v>
      </c>
      <c r="D44" s="23">
        <v>2139143.25446</v>
      </c>
      <c r="E44" s="22">
        <v>5.1500000000000001E-3</v>
      </c>
      <c r="F44" s="22">
        <v>2.134E-3</v>
      </c>
      <c r="G44" s="22">
        <v>0.98012699999999997</v>
      </c>
      <c r="H44" s="9">
        <v>0.14907000000000001</v>
      </c>
      <c r="I44" s="1">
        <v>4.0814999999999997E-2</v>
      </c>
      <c r="K44" s="29" t="s">
        <v>19</v>
      </c>
      <c r="L44" s="30">
        <v>1890988.9350000001</v>
      </c>
    </row>
    <row r="45" spans="1:12" x14ac:dyDescent="0.2">
      <c r="A45">
        <v>16</v>
      </c>
      <c r="B45" s="1" t="s">
        <v>24</v>
      </c>
      <c r="C45" t="b">
        <v>1</v>
      </c>
      <c r="D45" s="23">
        <v>2138253.5155409998</v>
      </c>
      <c r="E45" s="22">
        <v>5.7999999999999996E-3</v>
      </c>
      <c r="F45" s="22">
        <v>1.717E-3</v>
      </c>
      <c r="G45" s="22">
        <v>0.97581700000000005</v>
      </c>
      <c r="H45" s="9">
        <v>0.17768300000000001</v>
      </c>
      <c r="I45" s="1">
        <v>4.9972000000000003E-2</v>
      </c>
      <c r="K45" s="29" t="s">
        <v>24</v>
      </c>
      <c r="L45" s="30">
        <v>1891132.2609999999</v>
      </c>
    </row>
    <row r="46" spans="1:12" x14ac:dyDescent="0.2">
      <c r="A46">
        <v>1</v>
      </c>
      <c r="B46" s="1" t="s">
        <v>66</v>
      </c>
      <c r="C46" t="b">
        <v>1</v>
      </c>
      <c r="D46" s="23">
        <v>2139310.6205170001</v>
      </c>
      <c r="E46" s="22">
        <v>4.4299999999999999E-3</v>
      </c>
      <c r="F46" s="22">
        <v>2.212E-3</v>
      </c>
      <c r="G46" s="22">
        <v>0.97397999999999996</v>
      </c>
      <c r="H46" s="9">
        <v>0.186806</v>
      </c>
      <c r="I46" s="1">
        <v>5.3592000000000001E-2</v>
      </c>
      <c r="K46" s="29" t="s">
        <v>66</v>
      </c>
      <c r="L46" s="30">
        <v>1891241.291</v>
      </c>
    </row>
    <row r="47" spans="1:12" x14ac:dyDescent="0.2">
      <c r="A47">
        <v>52</v>
      </c>
      <c r="B47" s="1" t="s">
        <v>104</v>
      </c>
      <c r="C47" t="b">
        <v>1</v>
      </c>
      <c r="D47" s="23">
        <v>2139310.6205170001</v>
      </c>
      <c r="E47" s="22">
        <v>4.4299999999999999E-3</v>
      </c>
      <c r="F47" s="22">
        <v>2.212E-3</v>
      </c>
      <c r="G47" s="22">
        <v>0.97397999999999996</v>
      </c>
      <c r="H47" s="9">
        <v>0.186806</v>
      </c>
      <c r="I47" s="1">
        <v>5.3592000000000001E-2</v>
      </c>
      <c r="K47" s="29" t="s">
        <v>104</v>
      </c>
      <c r="L47" s="30">
        <v>1891241.291</v>
      </c>
    </row>
    <row r="48" spans="1:12" x14ac:dyDescent="0.2">
      <c r="A48">
        <v>53</v>
      </c>
      <c r="B48" s="1" t="s">
        <v>21</v>
      </c>
      <c r="C48" t="b">
        <v>1</v>
      </c>
      <c r="D48" s="23">
        <v>2139310.6205170001</v>
      </c>
      <c r="E48" s="22">
        <v>4.4299999999999999E-3</v>
      </c>
      <c r="F48" s="22">
        <v>2.212E-3</v>
      </c>
      <c r="G48" s="22">
        <v>0.97397999999999996</v>
      </c>
      <c r="H48" s="9">
        <v>0.186806</v>
      </c>
      <c r="I48" s="1">
        <v>5.3592000000000001E-2</v>
      </c>
      <c r="K48" s="29" t="s">
        <v>21</v>
      </c>
      <c r="L48" s="30">
        <v>1891241.291</v>
      </c>
    </row>
    <row r="49" spans="1:12" x14ac:dyDescent="0.2">
      <c r="A49">
        <v>61</v>
      </c>
      <c r="B49" s="1" t="s">
        <v>89</v>
      </c>
      <c r="C49" t="b">
        <v>1</v>
      </c>
      <c r="D49" s="23">
        <v>2139310.6205170001</v>
      </c>
      <c r="E49" s="22">
        <v>4.4299999999999999E-3</v>
      </c>
      <c r="F49" s="22">
        <v>2.212E-3</v>
      </c>
      <c r="G49" s="22">
        <v>0.97397999999999996</v>
      </c>
      <c r="H49" s="9">
        <v>0.186806</v>
      </c>
      <c r="I49" s="1">
        <v>5.3592000000000001E-2</v>
      </c>
      <c r="K49" s="29" t="s">
        <v>89</v>
      </c>
      <c r="L49" s="30">
        <v>1891241.291</v>
      </c>
    </row>
    <row r="50" spans="1:12" x14ac:dyDescent="0.2">
      <c r="A50">
        <v>70</v>
      </c>
      <c r="B50" s="1" t="s">
        <v>58</v>
      </c>
      <c r="C50" t="b">
        <v>1</v>
      </c>
      <c r="D50" s="23">
        <v>2139310.6205170001</v>
      </c>
      <c r="E50" s="22">
        <v>4.4299999999999999E-3</v>
      </c>
      <c r="F50" s="22">
        <v>2.212E-3</v>
      </c>
      <c r="G50" s="22">
        <v>0.97397999999999996</v>
      </c>
      <c r="H50" s="9">
        <v>0.186806</v>
      </c>
      <c r="I50" s="1">
        <v>5.3592000000000001E-2</v>
      </c>
      <c r="K50" s="29" t="s">
        <v>58</v>
      </c>
      <c r="L50" s="30">
        <v>1891241.291</v>
      </c>
    </row>
    <row r="51" spans="1:12" x14ac:dyDescent="0.2">
      <c r="A51">
        <v>74</v>
      </c>
      <c r="B51" s="1" t="s">
        <v>88</v>
      </c>
      <c r="C51" t="b">
        <v>1</v>
      </c>
      <c r="D51" s="23">
        <v>2139310.6205170001</v>
      </c>
      <c r="E51" s="22">
        <v>4.4299999999999999E-3</v>
      </c>
      <c r="F51" s="22">
        <v>2.212E-3</v>
      </c>
      <c r="G51" s="22">
        <v>0.97397999999999996</v>
      </c>
      <c r="H51" s="9">
        <v>0.186806</v>
      </c>
      <c r="I51" s="1">
        <v>5.3592000000000001E-2</v>
      </c>
      <c r="K51" s="29" t="s">
        <v>88</v>
      </c>
      <c r="L51" s="30">
        <v>1891241.291</v>
      </c>
    </row>
    <row r="52" spans="1:12" x14ac:dyDescent="0.2">
      <c r="A52">
        <v>85</v>
      </c>
      <c r="B52" s="1" t="s">
        <v>72</v>
      </c>
      <c r="C52" t="b">
        <v>1</v>
      </c>
      <c r="D52" s="23">
        <v>2139310.6205170001</v>
      </c>
      <c r="E52" s="22">
        <v>4.4299999999999999E-3</v>
      </c>
      <c r="F52" s="22">
        <v>2.212E-3</v>
      </c>
      <c r="G52" s="22">
        <v>0.97397999999999996</v>
      </c>
      <c r="H52" s="9">
        <v>0.186806</v>
      </c>
      <c r="I52" s="1">
        <v>5.3592000000000001E-2</v>
      </c>
      <c r="K52" s="29" t="s">
        <v>72</v>
      </c>
      <c r="L52" s="30">
        <v>1891241.291</v>
      </c>
    </row>
    <row r="53" spans="1:12" x14ac:dyDescent="0.2">
      <c r="A53">
        <v>88</v>
      </c>
      <c r="B53" s="1" t="s">
        <v>111</v>
      </c>
      <c r="C53" t="b">
        <v>1</v>
      </c>
      <c r="D53" s="23">
        <v>2139310.6205170001</v>
      </c>
      <c r="E53" s="22">
        <v>4.4299999999999999E-3</v>
      </c>
      <c r="F53" s="22">
        <v>2.212E-3</v>
      </c>
      <c r="G53" s="22">
        <v>0.97397999999999996</v>
      </c>
      <c r="H53" s="9">
        <v>0.186806</v>
      </c>
      <c r="I53" s="1">
        <v>5.3592000000000001E-2</v>
      </c>
      <c r="K53" s="29" t="s">
        <v>111</v>
      </c>
      <c r="L53" s="30">
        <v>1891241.291</v>
      </c>
    </row>
    <row r="54" spans="1:12" x14ac:dyDescent="0.2">
      <c r="A54">
        <v>95</v>
      </c>
      <c r="B54" s="1" t="s">
        <v>40</v>
      </c>
      <c r="C54" t="b">
        <v>1</v>
      </c>
      <c r="D54" s="23">
        <v>2139310.6205170001</v>
      </c>
      <c r="E54" s="22">
        <v>4.4299999999999999E-3</v>
      </c>
      <c r="F54" s="22">
        <v>2.212E-3</v>
      </c>
      <c r="G54" s="22">
        <v>0.97397999999999996</v>
      </c>
      <c r="H54" s="9">
        <v>0.186806</v>
      </c>
      <c r="I54" s="1">
        <v>5.3592000000000001E-2</v>
      </c>
      <c r="K54" s="29" t="s">
        <v>40</v>
      </c>
      <c r="L54" s="30">
        <v>1891241.291</v>
      </c>
    </row>
    <row r="55" spans="1:12" x14ac:dyDescent="0.2">
      <c r="A55">
        <v>99</v>
      </c>
      <c r="B55" s="1" t="s">
        <v>29</v>
      </c>
      <c r="C55" t="b">
        <v>1</v>
      </c>
      <c r="D55" s="23">
        <v>2138533.8225270002</v>
      </c>
      <c r="E55" s="22">
        <v>4.1700000000000001E-3</v>
      </c>
      <c r="F55" s="22">
        <v>1.848E-3</v>
      </c>
      <c r="G55" s="22">
        <v>0.97836900000000004</v>
      </c>
      <c r="H55" s="9">
        <v>0.16278999999999999</v>
      </c>
      <c r="I55" s="1">
        <v>4.4578E-2</v>
      </c>
      <c r="K55" s="29" t="s">
        <v>29</v>
      </c>
      <c r="L55" s="30">
        <v>1891288.584</v>
      </c>
    </row>
    <row r="56" spans="1:12" x14ac:dyDescent="0.2">
      <c r="A56">
        <v>19</v>
      </c>
      <c r="B56" s="1" t="s">
        <v>50</v>
      </c>
      <c r="C56" t="b">
        <v>1</v>
      </c>
      <c r="D56" s="23">
        <v>2139545.1556549999</v>
      </c>
      <c r="E56" s="22">
        <v>2.9299999999999999E-3</v>
      </c>
      <c r="F56" s="22">
        <v>2.3219999999999998E-3</v>
      </c>
      <c r="G56" s="22">
        <v>0.97883100000000001</v>
      </c>
      <c r="H56" s="9">
        <v>0.161546</v>
      </c>
      <c r="I56" s="1">
        <v>4.3519000000000002E-2</v>
      </c>
      <c r="K56" s="29" t="s">
        <v>50</v>
      </c>
      <c r="L56" s="30">
        <v>1891370.2990000001</v>
      </c>
    </row>
    <row r="57" spans="1:12" x14ac:dyDescent="0.2">
      <c r="A57">
        <v>20</v>
      </c>
      <c r="B57" s="1" t="s">
        <v>74</v>
      </c>
      <c r="C57" t="b">
        <v>1</v>
      </c>
      <c r="D57" s="23">
        <v>2138881.104601</v>
      </c>
      <c r="E57" s="22">
        <v>4.4299999999999999E-3</v>
      </c>
      <c r="F57" s="22">
        <v>2.0110000000000002E-3</v>
      </c>
      <c r="G57" s="22">
        <v>0.97718700000000003</v>
      </c>
      <c r="H57" s="9">
        <v>0.168458</v>
      </c>
      <c r="I57" s="1">
        <v>4.6835000000000002E-2</v>
      </c>
      <c r="K57" s="29" t="s">
        <v>74</v>
      </c>
      <c r="L57" s="30">
        <v>1891376.551</v>
      </c>
    </row>
    <row r="58" spans="1:12" x14ac:dyDescent="0.2">
      <c r="A58">
        <v>66</v>
      </c>
      <c r="B58" s="1" t="s">
        <v>78</v>
      </c>
      <c r="C58" t="b">
        <v>1</v>
      </c>
      <c r="D58" s="23">
        <v>2138435.3061509999</v>
      </c>
      <c r="E58" s="22">
        <v>5.4900000000000001E-3</v>
      </c>
      <c r="F58" s="22">
        <v>1.802E-3</v>
      </c>
      <c r="G58" s="22">
        <v>0.97830700000000004</v>
      </c>
      <c r="H58" s="9">
        <v>0.162605</v>
      </c>
      <c r="I58" s="1">
        <v>4.4699999999999997E-2</v>
      </c>
      <c r="K58" s="29" t="s">
        <v>78</v>
      </c>
      <c r="L58" s="30">
        <v>1891462.7479999999</v>
      </c>
    </row>
    <row r="59" spans="1:12" x14ac:dyDescent="0.2">
      <c r="A59">
        <v>93</v>
      </c>
      <c r="B59" s="1" t="s">
        <v>65</v>
      </c>
      <c r="C59" t="b">
        <v>1</v>
      </c>
      <c r="D59" s="23">
        <v>2138435.3061509999</v>
      </c>
      <c r="E59" s="22">
        <v>5.4900000000000001E-3</v>
      </c>
      <c r="F59" s="22">
        <v>1.802E-3</v>
      </c>
      <c r="G59" s="22">
        <v>0.97830700000000004</v>
      </c>
      <c r="H59" s="9">
        <v>0.162605</v>
      </c>
      <c r="I59" s="1">
        <v>4.4699999999999997E-2</v>
      </c>
      <c r="K59" s="29" t="s">
        <v>65</v>
      </c>
      <c r="L59" s="30">
        <v>1891462.7479999999</v>
      </c>
    </row>
    <row r="60" spans="1:12" x14ac:dyDescent="0.2">
      <c r="A60">
        <v>25</v>
      </c>
      <c r="B60" s="1" t="s">
        <v>46</v>
      </c>
      <c r="C60" t="b">
        <v>1</v>
      </c>
      <c r="D60" s="23">
        <v>2139638.936497</v>
      </c>
      <c r="E60" s="22">
        <v>3.9899999999999996E-3</v>
      </c>
      <c r="F60" s="22">
        <v>2.366E-3</v>
      </c>
      <c r="G60" s="22">
        <v>0.98197199999999996</v>
      </c>
      <c r="H60" s="9">
        <v>0.134635</v>
      </c>
      <c r="I60" s="1">
        <v>3.7027999999999998E-2</v>
      </c>
      <c r="K60" s="29" t="s">
        <v>46</v>
      </c>
      <c r="L60" s="30">
        <v>1892102.915</v>
      </c>
    </row>
    <row r="61" spans="1:12" x14ac:dyDescent="0.2">
      <c r="A61">
        <v>34</v>
      </c>
      <c r="B61" s="1" t="s">
        <v>113</v>
      </c>
      <c r="C61" t="b">
        <v>1</v>
      </c>
      <c r="D61" s="23">
        <v>2139638.936497</v>
      </c>
      <c r="E61" s="22">
        <v>3.9899999999999996E-3</v>
      </c>
      <c r="F61" s="22">
        <v>2.366E-3</v>
      </c>
      <c r="G61" s="22">
        <v>0.98197199999999996</v>
      </c>
      <c r="H61" s="9">
        <v>0.134635</v>
      </c>
      <c r="I61" s="1">
        <v>3.7027999999999998E-2</v>
      </c>
      <c r="K61" s="29" t="s">
        <v>113</v>
      </c>
      <c r="L61" s="30">
        <v>1892102.915</v>
      </c>
    </row>
    <row r="62" spans="1:12" x14ac:dyDescent="0.2">
      <c r="A62">
        <v>49</v>
      </c>
      <c r="B62" s="1" t="s">
        <v>45</v>
      </c>
      <c r="C62" t="b">
        <v>1</v>
      </c>
      <c r="D62" s="23">
        <v>2139638.936497</v>
      </c>
      <c r="E62" s="22">
        <v>3.9899999999999996E-3</v>
      </c>
      <c r="F62" s="22">
        <v>2.366E-3</v>
      </c>
      <c r="G62" s="22">
        <v>0.98197199999999996</v>
      </c>
      <c r="H62" s="9">
        <v>0.134635</v>
      </c>
      <c r="I62" s="1">
        <v>3.7027999999999998E-2</v>
      </c>
      <c r="K62" s="29" t="s">
        <v>45</v>
      </c>
      <c r="L62" s="30">
        <v>1892102.915</v>
      </c>
    </row>
    <row r="63" spans="1:12" x14ac:dyDescent="0.2">
      <c r="A63">
        <v>94</v>
      </c>
      <c r="B63" s="1" t="s">
        <v>68</v>
      </c>
      <c r="C63" t="b">
        <v>1</v>
      </c>
      <c r="D63" s="23">
        <v>2139318.8854109999</v>
      </c>
      <c r="E63" s="22">
        <v>4.5300000000000002E-3</v>
      </c>
      <c r="F63" s="22">
        <v>2.2160000000000001E-3</v>
      </c>
      <c r="G63" s="22">
        <v>0.98253800000000002</v>
      </c>
      <c r="H63" s="9">
        <v>0.131469</v>
      </c>
      <c r="I63" s="1">
        <v>3.5837000000000001E-2</v>
      </c>
      <c r="K63" s="29" t="s">
        <v>68</v>
      </c>
      <c r="L63" s="30">
        <v>1892625.703</v>
      </c>
    </row>
    <row r="64" spans="1:12" x14ac:dyDescent="0.2">
      <c r="A64">
        <v>51</v>
      </c>
      <c r="B64" s="1" t="s">
        <v>36</v>
      </c>
      <c r="C64" t="b">
        <v>1</v>
      </c>
      <c r="D64" s="23">
        <v>2139781.9307800001</v>
      </c>
      <c r="E64" s="22">
        <v>4.9500000000000004E-3</v>
      </c>
      <c r="F64" s="22">
        <v>2.4329999999999998E-3</v>
      </c>
      <c r="G64" s="22">
        <v>0.97781899999999999</v>
      </c>
      <c r="H64" s="9">
        <v>0.168938</v>
      </c>
      <c r="I64" s="1">
        <v>4.5581999999999998E-2</v>
      </c>
      <c r="K64" s="29" t="s">
        <v>36</v>
      </c>
      <c r="L64" s="30">
        <v>1892685.0249999999</v>
      </c>
    </row>
    <row r="65" spans="1:12" x14ac:dyDescent="0.2">
      <c r="A65">
        <v>59</v>
      </c>
      <c r="B65" s="1" t="s">
        <v>63</v>
      </c>
      <c r="C65" t="b">
        <v>1</v>
      </c>
      <c r="D65" s="23">
        <v>2139781.9307800001</v>
      </c>
      <c r="E65" s="22">
        <v>4.9500000000000004E-3</v>
      </c>
      <c r="F65" s="22">
        <v>2.4329999999999998E-3</v>
      </c>
      <c r="G65" s="22">
        <v>0.97781899999999999</v>
      </c>
      <c r="H65" s="9">
        <v>0.168938</v>
      </c>
      <c r="I65" s="1">
        <v>4.5581999999999998E-2</v>
      </c>
      <c r="K65" s="29" t="s">
        <v>63</v>
      </c>
      <c r="L65" s="30">
        <v>1892685.0249999999</v>
      </c>
    </row>
    <row r="66" spans="1:12" x14ac:dyDescent="0.2">
      <c r="A66">
        <v>42</v>
      </c>
      <c r="B66" s="1" t="s">
        <v>99</v>
      </c>
      <c r="C66" t="b">
        <v>1</v>
      </c>
      <c r="D66" s="23">
        <v>2141829.74713</v>
      </c>
      <c r="E66" s="22">
        <v>4.4200000000000003E-3</v>
      </c>
      <c r="F66" s="22">
        <v>3.3930000000000002E-3</v>
      </c>
      <c r="G66" s="22">
        <v>0.97065400000000002</v>
      </c>
      <c r="H66" s="9">
        <v>0.206151</v>
      </c>
      <c r="I66" s="1">
        <v>6.1037000000000001E-2</v>
      </c>
      <c r="K66" s="29" t="s">
        <v>99</v>
      </c>
      <c r="L66" s="30">
        <v>1894501.581</v>
      </c>
    </row>
    <row r="67" spans="1:12" x14ac:dyDescent="0.2">
      <c r="A67">
        <v>39</v>
      </c>
      <c r="B67" s="1" t="s">
        <v>55</v>
      </c>
      <c r="C67" t="b">
        <v>1</v>
      </c>
      <c r="D67" s="23">
        <v>2142855.311706</v>
      </c>
      <c r="E67" s="22">
        <v>3.6800000000000001E-3</v>
      </c>
      <c r="F67" s="22">
        <v>3.8730000000000001E-3</v>
      </c>
      <c r="G67" s="22">
        <v>0.96815300000000004</v>
      </c>
      <c r="H67" s="9">
        <v>0.21926000000000001</v>
      </c>
      <c r="I67" s="1">
        <v>6.6461000000000006E-2</v>
      </c>
      <c r="K67" s="29" t="s">
        <v>55</v>
      </c>
      <c r="L67" s="30">
        <v>1895609.1610000001</v>
      </c>
    </row>
    <row r="68" spans="1:12" x14ac:dyDescent="0.2">
      <c r="A68">
        <v>29</v>
      </c>
      <c r="B68" s="1" t="s">
        <v>51</v>
      </c>
      <c r="C68" t="b">
        <v>1</v>
      </c>
      <c r="D68" s="23">
        <v>2143901.0893799998</v>
      </c>
      <c r="E68" s="22">
        <v>5.1999999999999998E-3</v>
      </c>
      <c r="F68" s="22">
        <v>4.3629999999999997E-3</v>
      </c>
      <c r="G68" s="22">
        <v>0.97029799999999999</v>
      </c>
      <c r="H68" s="9">
        <v>0.20360300000000001</v>
      </c>
      <c r="I68" s="1">
        <v>6.1795999999999997E-2</v>
      </c>
      <c r="K68" s="29" t="s">
        <v>51</v>
      </c>
      <c r="L68" s="30">
        <v>1896502.118</v>
      </c>
    </row>
    <row r="69" spans="1:12" x14ac:dyDescent="0.2">
      <c r="A69">
        <v>55</v>
      </c>
      <c r="B69" s="1" t="s">
        <v>54</v>
      </c>
      <c r="C69" t="b">
        <v>1</v>
      </c>
      <c r="D69" s="23">
        <v>2143901.0893799998</v>
      </c>
      <c r="E69" s="22">
        <v>5.1999999999999998E-3</v>
      </c>
      <c r="F69" s="22">
        <v>4.3629999999999997E-3</v>
      </c>
      <c r="G69" s="22">
        <v>0.97029799999999999</v>
      </c>
      <c r="H69" s="9">
        <v>0.20360300000000001</v>
      </c>
      <c r="I69" s="1">
        <v>6.1795999999999997E-2</v>
      </c>
      <c r="K69" s="29" t="s">
        <v>54</v>
      </c>
      <c r="L69" s="30">
        <v>1896502.118</v>
      </c>
    </row>
    <row r="70" spans="1:12" x14ac:dyDescent="0.2">
      <c r="A70">
        <v>87</v>
      </c>
      <c r="B70" s="1" t="s">
        <v>83</v>
      </c>
      <c r="C70" t="b">
        <v>1</v>
      </c>
      <c r="D70" s="23">
        <v>2143901.0893799998</v>
      </c>
      <c r="E70" s="22">
        <v>5.1999999999999998E-3</v>
      </c>
      <c r="F70" s="22">
        <v>4.3629999999999997E-3</v>
      </c>
      <c r="G70" s="22">
        <v>0.97029799999999999</v>
      </c>
      <c r="H70" s="9">
        <v>0.20360300000000001</v>
      </c>
      <c r="I70" s="1">
        <v>6.1795999999999997E-2</v>
      </c>
      <c r="K70" s="29" t="s">
        <v>83</v>
      </c>
      <c r="L70" s="30">
        <v>1896502.118</v>
      </c>
    </row>
    <row r="71" spans="1:12" x14ac:dyDescent="0.2">
      <c r="A71">
        <v>2</v>
      </c>
      <c r="B71" s="1" t="s">
        <v>102</v>
      </c>
      <c r="C71" t="b">
        <v>1</v>
      </c>
      <c r="D71" s="23">
        <v>2143513.1690949998</v>
      </c>
      <c r="E71" s="22">
        <v>3.3800000000000002E-3</v>
      </c>
      <c r="F71" s="22">
        <v>4.1809999999999998E-3</v>
      </c>
      <c r="G71" s="22">
        <v>0.96858100000000003</v>
      </c>
      <c r="H71" s="9">
        <v>0.21173700000000001</v>
      </c>
      <c r="I71" s="1">
        <v>6.5541000000000002E-2</v>
      </c>
      <c r="K71" s="29" t="s">
        <v>102</v>
      </c>
      <c r="L71" s="30">
        <v>1896637.5349999999</v>
      </c>
    </row>
    <row r="72" spans="1:12" x14ac:dyDescent="0.2">
      <c r="A72">
        <v>3</v>
      </c>
      <c r="B72" s="1" t="s">
        <v>91</v>
      </c>
      <c r="C72" t="b">
        <v>1</v>
      </c>
      <c r="D72" s="23">
        <v>2143513.1690949998</v>
      </c>
      <c r="E72" s="22">
        <v>3.3800000000000002E-3</v>
      </c>
      <c r="F72" s="22">
        <v>4.1809999999999998E-3</v>
      </c>
      <c r="G72" s="22">
        <v>0.96858100000000003</v>
      </c>
      <c r="H72" s="9">
        <v>0.21173700000000001</v>
      </c>
      <c r="I72" s="1">
        <v>6.5541000000000002E-2</v>
      </c>
      <c r="K72" s="29" t="s">
        <v>91</v>
      </c>
      <c r="L72" s="30">
        <v>1896637.5349999999</v>
      </c>
    </row>
    <row r="73" spans="1:12" x14ac:dyDescent="0.2">
      <c r="A73">
        <v>5</v>
      </c>
      <c r="B73" s="1" t="s">
        <v>97</v>
      </c>
      <c r="C73" t="b">
        <v>1</v>
      </c>
      <c r="D73" s="23">
        <v>2143513.1690949998</v>
      </c>
      <c r="E73" s="22">
        <v>3.3800000000000002E-3</v>
      </c>
      <c r="F73" s="22">
        <v>4.1809999999999998E-3</v>
      </c>
      <c r="G73" s="22">
        <v>0.96858100000000003</v>
      </c>
      <c r="H73" s="9">
        <v>0.21173700000000001</v>
      </c>
      <c r="I73" s="1">
        <v>6.5541000000000002E-2</v>
      </c>
      <c r="K73" s="29" t="s">
        <v>97</v>
      </c>
      <c r="L73" s="30">
        <v>1896637.5349999999</v>
      </c>
    </row>
    <row r="74" spans="1:12" x14ac:dyDescent="0.2">
      <c r="A74">
        <v>13</v>
      </c>
      <c r="B74" s="1" t="s">
        <v>53</v>
      </c>
      <c r="C74" t="b">
        <v>1</v>
      </c>
      <c r="D74" s="23">
        <v>2143513.1690949998</v>
      </c>
      <c r="E74" s="22">
        <v>3.3800000000000002E-3</v>
      </c>
      <c r="F74" s="22">
        <v>4.1809999999999998E-3</v>
      </c>
      <c r="G74" s="22">
        <v>0.96858100000000003</v>
      </c>
      <c r="H74" s="9">
        <v>0.21173700000000001</v>
      </c>
      <c r="I74" s="1">
        <v>6.5541000000000002E-2</v>
      </c>
      <c r="K74" s="29" t="s">
        <v>53</v>
      </c>
      <c r="L74" s="30">
        <v>1896637.5349999999</v>
      </c>
    </row>
    <row r="75" spans="1:12" x14ac:dyDescent="0.2">
      <c r="A75">
        <v>31</v>
      </c>
      <c r="B75" s="1" t="s">
        <v>69</v>
      </c>
      <c r="C75" t="b">
        <v>1</v>
      </c>
      <c r="D75" s="23">
        <v>2143513.1690949998</v>
      </c>
      <c r="E75" s="22">
        <v>3.3800000000000002E-3</v>
      </c>
      <c r="F75" s="22">
        <v>4.1809999999999998E-3</v>
      </c>
      <c r="G75" s="22">
        <v>0.96858100000000003</v>
      </c>
      <c r="H75" s="9">
        <v>0.21173700000000001</v>
      </c>
      <c r="I75" s="1">
        <v>6.5541000000000002E-2</v>
      </c>
      <c r="K75" s="29" t="s">
        <v>69</v>
      </c>
      <c r="L75" s="30">
        <v>1896637.5349999999</v>
      </c>
    </row>
    <row r="76" spans="1:12" x14ac:dyDescent="0.2">
      <c r="A76">
        <v>33</v>
      </c>
      <c r="B76" s="1" t="s">
        <v>106</v>
      </c>
      <c r="C76" t="b">
        <v>1</v>
      </c>
      <c r="D76" s="23">
        <v>2143513.1690949998</v>
      </c>
      <c r="E76" s="22">
        <v>3.3800000000000002E-3</v>
      </c>
      <c r="F76" s="22">
        <v>4.1809999999999998E-3</v>
      </c>
      <c r="G76" s="22">
        <v>0.96858100000000003</v>
      </c>
      <c r="H76" s="9">
        <v>0.21173700000000001</v>
      </c>
      <c r="I76" s="1">
        <v>6.5541000000000002E-2</v>
      </c>
      <c r="K76" s="29" t="s">
        <v>106</v>
      </c>
      <c r="L76" s="30">
        <v>1896637.5349999999</v>
      </c>
    </row>
    <row r="77" spans="1:12" x14ac:dyDescent="0.2">
      <c r="A77">
        <v>37</v>
      </c>
      <c r="B77" s="1" t="s">
        <v>37</v>
      </c>
      <c r="C77" t="b">
        <v>1</v>
      </c>
      <c r="D77" s="23">
        <v>2143513.1690949998</v>
      </c>
      <c r="E77" s="22">
        <v>3.3800000000000002E-3</v>
      </c>
      <c r="F77" s="22">
        <v>4.1809999999999998E-3</v>
      </c>
      <c r="G77" s="22">
        <v>0.96858100000000003</v>
      </c>
      <c r="H77" s="9">
        <v>0.21173700000000001</v>
      </c>
      <c r="I77" s="1">
        <v>6.5541000000000002E-2</v>
      </c>
      <c r="K77" s="29" t="s">
        <v>37</v>
      </c>
      <c r="L77" s="30">
        <v>1896637.5349999999</v>
      </c>
    </row>
    <row r="78" spans="1:12" x14ac:dyDescent="0.2">
      <c r="A78">
        <v>38</v>
      </c>
      <c r="B78" s="1" t="s">
        <v>116</v>
      </c>
      <c r="C78" t="b">
        <v>1</v>
      </c>
      <c r="D78" s="23">
        <v>2143513.1690949998</v>
      </c>
      <c r="E78" s="22">
        <v>3.3800000000000002E-3</v>
      </c>
      <c r="F78" s="22">
        <v>4.1809999999999998E-3</v>
      </c>
      <c r="G78" s="22">
        <v>0.96858100000000003</v>
      </c>
      <c r="H78" s="9">
        <v>0.21173700000000001</v>
      </c>
      <c r="I78" s="1">
        <v>6.5541000000000002E-2</v>
      </c>
      <c r="K78" s="29" t="s">
        <v>116</v>
      </c>
      <c r="L78" s="30">
        <v>1896637.5349999999</v>
      </c>
    </row>
    <row r="79" spans="1:12" x14ac:dyDescent="0.2">
      <c r="A79">
        <v>40</v>
      </c>
      <c r="B79" s="1" t="s">
        <v>71</v>
      </c>
      <c r="C79" t="b">
        <v>1</v>
      </c>
      <c r="D79" s="23">
        <v>2143513.1690949998</v>
      </c>
      <c r="E79" s="22">
        <v>3.3800000000000002E-3</v>
      </c>
      <c r="F79" s="22">
        <v>4.1809999999999998E-3</v>
      </c>
      <c r="G79" s="22">
        <v>0.96858100000000003</v>
      </c>
      <c r="H79" s="9">
        <v>0.21173700000000001</v>
      </c>
      <c r="I79" s="1">
        <v>6.5541000000000002E-2</v>
      </c>
      <c r="K79" s="29" t="s">
        <v>71</v>
      </c>
      <c r="L79" s="30">
        <v>1896637.5349999999</v>
      </c>
    </row>
    <row r="80" spans="1:12" x14ac:dyDescent="0.2">
      <c r="A80">
        <v>62</v>
      </c>
      <c r="B80" s="1" t="s">
        <v>27</v>
      </c>
      <c r="C80" t="b">
        <v>1</v>
      </c>
      <c r="D80" s="23">
        <v>2143513.1690949998</v>
      </c>
      <c r="E80" s="22">
        <v>3.3800000000000002E-3</v>
      </c>
      <c r="F80" s="22">
        <v>4.1809999999999998E-3</v>
      </c>
      <c r="G80" s="22">
        <v>0.96858100000000003</v>
      </c>
      <c r="H80" s="9">
        <v>0.21173700000000001</v>
      </c>
      <c r="I80" s="1">
        <v>6.5541000000000002E-2</v>
      </c>
      <c r="K80" s="29" t="s">
        <v>27</v>
      </c>
      <c r="L80" s="30">
        <v>1896637.5349999999</v>
      </c>
    </row>
    <row r="81" spans="1:12" x14ac:dyDescent="0.2">
      <c r="A81">
        <v>67</v>
      </c>
      <c r="B81" s="1" t="s">
        <v>56</v>
      </c>
      <c r="C81" t="b">
        <v>1</v>
      </c>
      <c r="D81" s="23">
        <v>2143513.1690949998</v>
      </c>
      <c r="E81" s="22">
        <v>3.3800000000000002E-3</v>
      </c>
      <c r="F81" s="22">
        <v>4.1809999999999998E-3</v>
      </c>
      <c r="G81" s="22">
        <v>0.96858100000000003</v>
      </c>
      <c r="H81" s="9">
        <v>0.21173700000000001</v>
      </c>
      <c r="I81" s="1">
        <v>6.5541000000000002E-2</v>
      </c>
      <c r="K81" s="29" t="s">
        <v>56</v>
      </c>
      <c r="L81" s="30">
        <v>1896637.5349999999</v>
      </c>
    </row>
    <row r="82" spans="1:12" x14ac:dyDescent="0.2">
      <c r="A82">
        <v>71</v>
      </c>
      <c r="B82" s="1" t="s">
        <v>110</v>
      </c>
      <c r="C82" t="b">
        <v>1</v>
      </c>
      <c r="D82" s="23">
        <v>2143513.1690949998</v>
      </c>
      <c r="E82" s="22">
        <v>3.3800000000000002E-3</v>
      </c>
      <c r="F82" s="22">
        <v>4.1809999999999998E-3</v>
      </c>
      <c r="G82" s="22">
        <v>0.96858100000000003</v>
      </c>
      <c r="H82" s="9">
        <v>0.21173700000000001</v>
      </c>
      <c r="I82" s="1">
        <v>6.5541000000000002E-2</v>
      </c>
      <c r="K82" s="29" t="s">
        <v>110</v>
      </c>
      <c r="L82" s="30">
        <v>1896637.5349999999</v>
      </c>
    </row>
    <row r="83" spans="1:12" x14ac:dyDescent="0.2">
      <c r="A83">
        <v>77</v>
      </c>
      <c r="B83" s="1" t="s">
        <v>57</v>
      </c>
      <c r="C83" t="b">
        <v>1</v>
      </c>
      <c r="D83" s="23">
        <v>2143513.1690949998</v>
      </c>
      <c r="E83" s="22">
        <v>3.3800000000000002E-3</v>
      </c>
      <c r="F83" s="22">
        <v>4.1809999999999998E-3</v>
      </c>
      <c r="G83" s="22">
        <v>0.96858100000000003</v>
      </c>
      <c r="H83" s="9">
        <v>0.21173700000000001</v>
      </c>
      <c r="I83" s="1">
        <v>6.5541000000000002E-2</v>
      </c>
      <c r="K83" s="29" t="s">
        <v>57</v>
      </c>
      <c r="L83" s="30">
        <v>1896637.5349999999</v>
      </c>
    </row>
    <row r="84" spans="1:12" x14ac:dyDescent="0.2">
      <c r="A84">
        <v>80</v>
      </c>
      <c r="B84" s="1" t="s">
        <v>34</v>
      </c>
      <c r="C84" t="b">
        <v>1</v>
      </c>
      <c r="D84" s="23">
        <v>2143513.1690949998</v>
      </c>
      <c r="E84" s="22">
        <v>3.3800000000000002E-3</v>
      </c>
      <c r="F84" s="22">
        <v>4.1809999999999998E-3</v>
      </c>
      <c r="G84" s="22">
        <v>0.96858100000000003</v>
      </c>
      <c r="H84" s="9">
        <v>0.21173700000000001</v>
      </c>
      <c r="I84" s="1">
        <v>6.5541000000000002E-2</v>
      </c>
      <c r="K84" s="29" t="s">
        <v>34</v>
      </c>
      <c r="L84" s="30">
        <v>1896637.5349999999</v>
      </c>
    </row>
    <row r="85" spans="1:12" x14ac:dyDescent="0.2">
      <c r="A85">
        <v>96</v>
      </c>
      <c r="B85" s="1" t="s">
        <v>28</v>
      </c>
      <c r="C85" t="b">
        <v>1</v>
      </c>
      <c r="D85" s="23">
        <v>2143513.1690949998</v>
      </c>
      <c r="E85" s="22">
        <v>3.3800000000000002E-3</v>
      </c>
      <c r="F85" s="22">
        <v>4.1809999999999998E-3</v>
      </c>
      <c r="G85" s="22">
        <v>0.96858100000000003</v>
      </c>
      <c r="H85" s="9">
        <v>0.21173700000000001</v>
      </c>
      <c r="I85" s="1">
        <v>6.5541000000000002E-2</v>
      </c>
      <c r="K85" s="29" t="s">
        <v>28</v>
      </c>
      <c r="L85" s="30">
        <v>1896637.5349999999</v>
      </c>
    </row>
    <row r="86" spans="1:12" x14ac:dyDescent="0.2">
      <c r="A86">
        <v>10</v>
      </c>
      <c r="B86" s="1" t="s">
        <v>101</v>
      </c>
      <c r="C86" t="b">
        <v>1</v>
      </c>
      <c r="D86" s="23">
        <v>2143857.8579819999</v>
      </c>
      <c r="E86" s="22">
        <v>5.1500000000000001E-3</v>
      </c>
      <c r="F86" s="22">
        <v>4.3429999999999996E-3</v>
      </c>
      <c r="G86" s="22">
        <v>0.96546100000000001</v>
      </c>
      <c r="H86" s="9">
        <v>0.23273199999999999</v>
      </c>
      <c r="I86" s="1">
        <v>7.2359000000000007E-2</v>
      </c>
      <c r="K86" s="29" t="s">
        <v>101</v>
      </c>
      <c r="L86" s="30">
        <v>1896942.4720000001</v>
      </c>
    </row>
    <row r="87" spans="1:12" x14ac:dyDescent="0.2">
      <c r="A87">
        <v>47</v>
      </c>
      <c r="B87" s="1" t="s">
        <v>87</v>
      </c>
      <c r="C87" t="b">
        <v>1</v>
      </c>
      <c r="D87" s="23">
        <v>2143857.8579819999</v>
      </c>
      <c r="E87" s="22">
        <v>5.1500000000000001E-3</v>
      </c>
      <c r="F87" s="22">
        <v>4.3429999999999996E-3</v>
      </c>
      <c r="G87" s="22">
        <v>0.96546100000000001</v>
      </c>
      <c r="H87" s="9">
        <v>0.23273199999999999</v>
      </c>
      <c r="I87" s="1">
        <v>7.2359000000000007E-2</v>
      </c>
      <c r="K87" s="29" t="s">
        <v>87</v>
      </c>
      <c r="L87" s="30">
        <v>1896942.4720000001</v>
      </c>
    </row>
    <row r="88" spans="1:12" x14ac:dyDescent="0.2">
      <c r="A88">
        <v>68</v>
      </c>
      <c r="B88" s="1" t="s">
        <v>108</v>
      </c>
      <c r="C88" t="b">
        <v>1</v>
      </c>
      <c r="D88" s="23">
        <v>2143857.8579819999</v>
      </c>
      <c r="E88" s="22">
        <v>5.1500000000000001E-3</v>
      </c>
      <c r="F88" s="22">
        <v>4.3429999999999996E-3</v>
      </c>
      <c r="G88" s="22">
        <v>0.96546100000000001</v>
      </c>
      <c r="H88" s="9">
        <v>0.23273199999999999</v>
      </c>
      <c r="I88" s="1">
        <v>7.2359000000000007E-2</v>
      </c>
      <c r="K88" s="29" t="s">
        <v>108</v>
      </c>
      <c r="L88" s="30">
        <v>1896942.4720000001</v>
      </c>
    </row>
    <row r="89" spans="1:12" x14ac:dyDescent="0.2">
      <c r="A89">
        <v>69</v>
      </c>
      <c r="B89" s="1" t="s">
        <v>76</v>
      </c>
      <c r="C89" t="b">
        <v>1</v>
      </c>
      <c r="D89" s="23">
        <v>2143857.8579819999</v>
      </c>
      <c r="E89" s="22">
        <v>5.1500000000000001E-3</v>
      </c>
      <c r="F89" s="22">
        <v>4.3429999999999996E-3</v>
      </c>
      <c r="G89" s="22">
        <v>0.96546100000000001</v>
      </c>
      <c r="H89" s="9">
        <v>0.23273199999999999</v>
      </c>
      <c r="I89" s="1">
        <v>7.2359000000000007E-2</v>
      </c>
      <c r="K89" s="29" t="s">
        <v>76</v>
      </c>
      <c r="L89" s="30">
        <v>1896942.4720000001</v>
      </c>
    </row>
    <row r="90" spans="1:12" x14ac:dyDescent="0.2">
      <c r="A90">
        <v>78</v>
      </c>
      <c r="B90" s="1" t="s">
        <v>42</v>
      </c>
      <c r="C90" t="b">
        <v>1</v>
      </c>
      <c r="D90" s="23">
        <v>2143857.8579819999</v>
      </c>
      <c r="E90" s="22">
        <v>5.1500000000000001E-3</v>
      </c>
      <c r="F90" s="22">
        <v>4.3429999999999996E-3</v>
      </c>
      <c r="G90" s="22">
        <v>0.96546100000000001</v>
      </c>
      <c r="H90" s="9">
        <v>0.23273199999999999</v>
      </c>
      <c r="I90" s="1">
        <v>7.2359000000000007E-2</v>
      </c>
      <c r="K90" s="29" t="s">
        <v>42</v>
      </c>
      <c r="L90" s="30">
        <v>1896942.4720000001</v>
      </c>
    </row>
    <row r="91" spans="1:12" x14ac:dyDescent="0.2">
      <c r="A91">
        <v>100</v>
      </c>
      <c r="B91" s="1" t="s">
        <v>70</v>
      </c>
      <c r="C91" t="b">
        <v>1</v>
      </c>
      <c r="D91" s="23">
        <v>2143857.8579819999</v>
      </c>
      <c r="E91" s="22">
        <v>5.1500000000000001E-3</v>
      </c>
      <c r="F91" s="22">
        <v>4.3429999999999996E-3</v>
      </c>
      <c r="G91" s="22">
        <v>0.96546100000000001</v>
      </c>
      <c r="H91" s="9">
        <v>0.23273199999999999</v>
      </c>
      <c r="I91" s="1">
        <v>7.2359000000000007E-2</v>
      </c>
      <c r="K91" s="29" t="s">
        <v>70</v>
      </c>
      <c r="L91" s="30">
        <v>1896942.4720000001</v>
      </c>
    </row>
    <row r="92" spans="1:12" x14ac:dyDescent="0.2">
      <c r="A92">
        <v>56</v>
      </c>
      <c r="B92" s="1" t="s">
        <v>23</v>
      </c>
      <c r="C92" t="b">
        <v>1</v>
      </c>
      <c r="D92" s="23">
        <v>2143900.2410260001</v>
      </c>
      <c r="E92" s="22">
        <v>7.8100000000000001E-3</v>
      </c>
      <c r="F92" s="22">
        <v>4.3620000000000004E-3</v>
      </c>
      <c r="G92" s="22">
        <v>0.96876700000000004</v>
      </c>
      <c r="H92" s="9">
        <v>0.21404000000000001</v>
      </c>
      <c r="I92" s="1">
        <v>6.5160999999999997E-2</v>
      </c>
      <c r="K92" s="29" t="s">
        <v>23</v>
      </c>
      <c r="L92" s="30">
        <v>1897351.26</v>
      </c>
    </row>
    <row r="93" spans="1:12" x14ac:dyDescent="0.2">
      <c r="A93">
        <v>6</v>
      </c>
      <c r="B93" s="1" t="s">
        <v>103</v>
      </c>
      <c r="C93" t="b">
        <v>1</v>
      </c>
      <c r="D93" s="23">
        <v>2143966.413317</v>
      </c>
      <c r="E93" s="22">
        <v>9.0100000000000006E-3</v>
      </c>
      <c r="F93" s="22">
        <v>4.3930000000000002E-3</v>
      </c>
      <c r="G93" s="22">
        <v>0.96864600000000001</v>
      </c>
      <c r="H93" s="9">
        <v>0.21490600000000001</v>
      </c>
      <c r="I93" s="1">
        <v>6.5434000000000006E-2</v>
      </c>
      <c r="K93" s="29" t="s">
        <v>103</v>
      </c>
      <c r="L93" s="30">
        <v>1897473.781</v>
      </c>
    </row>
    <row r="94" spans="1:12" x14ac:dyDescent="0.2">
      <c r="A94">
        <v>8</v>
      </c>
      <c r="B94" s="1" t="s">
        <v>38</v>
      </c>
      <c r="C94" t="b">
        <v>1</v>
      </c>
      <c r="D94" s="23">
        <v>2143966.413317</v>
      </c>
      <c r="E94" s="22">
        <v>9.0100000000000006E-3</v>
      </c>
      <c r="F94" s="22">
        <v>4.3930000000000002E-3</v>
      </c>
      <c r="G94" s="22">
        <v>0.96864600000000001</v>
      </c>
      <c r="H94" s="9">
        <v>0.21490600000000001</v>
      </c>
      <c r="I94" s="1">
        <v>6.5434000000000006E-2</v>
      </c>
      <c r="K94" s="29" t="s">
        <v>38</v>
      </c>
      <c r="L94" s="30">
        <v>1897473.781</v>
      </c>
    </row>
    <row r="95" spans="1:12" x14ac:dyDescent="0.2">
      <c r="A95">
        <v>9</v>
      </c>
      <c r="B95" s="1" t="s">
        <v>79</v>
      </c>
      <c r="C95" t="b">
        <v>1</v>
      </c>
      <c r="D95" s="23">
        <v>2143966.413317</v>
      </c>
      <c r="E95" s="22">
        <v>9.0100000000000006E-3</v>
      </c>
      <c r="F95" s="22">
        <v>4.3930000000000002E-3</v>
      </c>
      <c r="G95" s="22">
        <v>0.96864600000000001</v>
      </c>
      <c r="H95" s="9">
        <v>0.21490600000000001</v>
      </c>
      <c r="I95" s="1">
        <v>6.5434000000000006E-2</v>
      </c>
      <c r="K95" s="29" t="s">
        <v>79</v>
      </c>
      <c r="L95" s="30">
        <v>1897473.781</v>
      </c>
    </row>
    <row r="96" spans="1:12" x14ac:dyDescent="0.2">
      <c r="A96">
        <v>11</v>
      </c>
      <c r="B96" s="1" t="s">
        <v>75</v>
      </c>
      <c r="C96" t="b">
        <v>1</v>
      </c>
      <c r="D96" s="23">
        <v>2143966.413317</v>
      </c>
      <c r="E96" s="22">
        <v>9.0100000000000006E-3</v>
      </c>
      <c r="F96" s="22">
        <v>4.3930000000000002E-3</v>
      </c>
      <c r="G96" s="22">
        <v>0.96864600000000001</v>
      </c>
      <c r="H96" s="9">
        <v>0.21490600000000001</v>
      </c>
      <c r="I96" s="1">
        <v>6.5434000000000006E-2</v>
      </c>
      <c r="K96" s="29" t="s">
        <v>75</v>
      </c>
      <c r="L96" s="30">
        <v>1897473.781</v>
      </c>
    </row>
    <row r="97" spans="1:12" x14ac:dyDescent="0.2">
      <c r="A97">
        <v>23</v>
      </c>
      <c r="B97" s="1" t="s">
        <v>60</v>
      </c>
      <c r="C97" t="b">
        <v>1</v>
      </c>
      <c r="D97" s="23">
        <v>2143966.413317</v>
      </c>
      <c r="E97" s="22">
        <v>9.0100000000000006E-3</v>
      </c>
      <c r="F97" s="22">
        <v>4.3930000000000002E-3</v>
      </c>
      <c r="G97" s="22">
        <v>0.96864600000000001</v>
      </c>
      <c r="H97" s="9">
        <v>0.21490600000000001</v>
      </c>
      <c r="I97" s="1">
        <v>6.5434000000000006E-2</v>
      </c>
      <c r="K97" s="29" t="s">
        <v>60</v>
      </c>
      <c r="L97" s="30">
        <v>1897473.781</v>
      </c>
    </row>
    <row r="98" spans="1:12" x14ac:dyDescent="0.2">
      <c r="A98">
        <v>43</v>
      </c>
      <c r="B98" s="1" t="s">
        <v>32</v>
      </c>
      <c r="C98" t="b">
        <v>1</v>
      </c>
      <c r="D98" s="23">
        <v>2143966.413317</v>
      </c>
      <c r="E98" s="22">
        <v>9.0100000000000006E-3</v>
      </c>
      <c r="F98" s="22">
        <v>4.3930000000000002E-3</v>
      </c>
      <c r="G98" s="22">
        <v>0.96864600000000001</v>
      </c>
      <c r="H98" s="9">
        <v>0.21490600000000001</v>
      </c>
      <c r="I98" s="1">
        <v>6.5434000000000006E-2</v>
      </c>
      <c r="K98" s="29" t="s">
        <v>32</v>
      </c>
      <c r="L98" s="30">
        <v>1897473.781</v>
      </c>
    </row>
    <row r="99" spans="1:12" x14ac:dyDescent="0.2">
      <c r="A99">
        <v>45</v>
      </c>
      <c r="B99" s="1" t="s">
        <v>39</v>
      </c>
      <c r="C99" t="b">
        <v>1</v>
      </c>
      <c r="D99" s="23">
        <v>2143966.413317</v>
      </c>
      <c r="E99" s="22">
        <v>9.0100000000000006E-3</v>
      </c>
      <c r="F99" s="22">
        <v>4.3930000000000002E-3</v>
      </c>
      <c r="G99" s="22">
        <v>0.96864600000000001</v>
      </c>
      <c r="H99" s="9">
        <v>0.21490600000000001</v>
      </c>
      <c r="I99" s="1">
        <v>6.5434000000000006E-2</v>
      </c>
      <c r="K99" s="29" t="s">
        <v>39</v>
      </c>
      <c r="L99" s="30">
        <v>1897473.781</v>
      </c>
    </row>
    <row r="100" spans="1:12" x14ac:dyDescent="0.2">
      <c r="A100">
        <v>84</v>
      </c>
      <c r="B100" s="1" t="s">
        <v>59</v>
      </c>
      <c r="C100" t="b">
        <v>1</v>
      </c>
      <c r="D100" s="23">
        <v>2143966.413317</v>
      </c>
      <c r="E100" s="22">
        <v>9.0100000000000006E-3</v>
      </c>
      <c r="F100" s="22">
        <v>4.3930000000000002E-3</v>
      </c>
      <c r="G100" s="22">
        <v>0.96864600000000001</v>
      </c>
      <c r="H100" s="9">
        <v>0.21490600000000001</v>
      </c>
      <c r="I100" s="1">
        <v>6.5434000000000006E-2</v>
      </c>
      <c r="K100" s="29" t="s">
        <v>59</v>
      </c>
      <c r="L100" s="30">
        <v>1897473.781</v>
      </c>
    </row>
    <row r="101" spans="1:12" x14ac:dyDescent="0.2">
      <c r="A101">
        <v>92</v>
      </c>
      <c r="B101" s="1" t="s">
        <v>77</v>
      </c>
      <c r="C101" t="b">
        <v>1</v>
      </c>
      <c r="D101" s="23">
        <v>2143966.413317</v>
      </c>
      <c r="E101" s="22">
        <v>9.0100000000000006E-3</v>
      </c>
      <c r="F101" s="22">
        <v>4.3930000000000002E-3</v>
      </c>
      <c r="G101" s="22">
        <v>0.96864600000000001</v>
      </c>
      <c r="H101" s="9">
        <v>0.21490600000000001</v>
      </c>
      <c r="I101" s="1">
        <v>6.5434000000000006E-2</v>
      </c>
      <c r="K101" s="29" t="s">
        <v>77</v>
      </c>
      <c r="L101" s="30">
        <v>1897473.781</v>
      </c>
    </row>
  </sheetData>
  <sortState xmlns:xlrd2="http://schemas.microsoft.com/office/spreadsheetml/2017/richdata2" ref="A2:L101">
    <sortCondition ref="L2:L1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65B51-7B79-BA42-A05D-60232B5A2C76}">
  <dimension ref="A1:B101"/>
  <sheetViews>
    <sheetView workbookViewId="0">
      <selection sqref="A1:B1048576"/>
    </sheetView>
  </sheetViews>
  <sheetFormatPr baseColWidth="10" defaultRowHeight="16" x14ac:dyDescent="0.2"/>
  <cols>
    <col min="1" max="1" width="17.5" bestFit="1" customWidth="1"/>
    <col min="2" max="2" width="12.6640625" style="23" bestFit="1" customWidth="1"/>
  </cols>
  <sheetData>
    <row r="1" spans="1:2" x14ac:dyDescent="0.2">
      <c r="A1" s="1" t="s">
        <v>117</v>
      </c>
      <c r="B1" s="23" t="s">
        <v>118</v>
      </c>
    </row>
    <row r="2" spans="1:2" x14ac:dyDescent="0.2">
      <c r="A2" s="1" t="s">
        <v>66</v>
      </c>
      <c r="B2" s="23">
        <v>1891241.2907100001</v>
      </c>
    </row>
    <row r="3" spans="1:2" x14ac:dyDescent="0.2">
      <c r="A3" s="1" t="s">
        <v>102</v>
      </c>
      <c r="B3" s="23">
        <v>1896637.5346609999</v>
      </c>
    </row>
    <row r="4" spans="1:2" x14ac:dyDescent="0.2">
      <c r="A4" s="1" t="s">
        <v>91</v>
      </c>
      <c r="B4" s="23">
        <v>1896637.5346609999</v>
      </c>
    </row>
    <row r="5" spans="1:2" x14ac:dyDescent="0.2">
      <c r="A5" s="1" t="s">
        <v>73</v>
      </c>
      <c r="B5" s="23">
        <v>1890890.1374210001</v>
      </c>
    </row>
    <row r="6" spans="1:2" x14ac:dyDescent="0.2">
      <c r="A6" s="1" t="s">
        <v>97</v>
      </c>
      <c r="B6" s="23">
        <v>1896637.5346609999</v>
      </c>
    </row>
    <row r="7" spans="1:2" x14ac:dyDescent="0.2">
      <c r="A7" s="1" t="s">
        <v>103</v>
      </c>
      <c r="B7" s="23">
        <v>1897473.7809260001</v>
      </c>
    </row>
    <row r="8" spans="1:2" x14ac:dyDescent="0.2">
      <c r="A8" s="1" t="s">
        <v>112</v>
      </c>
      <c r="B8" s="23">
        <v>1890689.827788</v>
      </c>
    </row>
    <row r="9" spans="1:2" x14ac:dyDescent="0.2">
      <c r="A9" s="1" t="s">
        <v>38</v>
      </c>
      <c r="B9" s="23">
        <v>1897473.7809260001</v>
      </c>
    </row>
    <row r="10" spans="1:2" x14ac:dyDescent="0.2">
      <c r="A10" s="1" t="s">
        <v>79</v>
      </c>
      <c r="B10" s="23">
        <v>1897473.7809260001</v>
      </c>
    </row>
    <row r="11" spans="1:2" x14ac:dyDescent="0.2">
      <c r="A11" s="1" t="s">
        <v>101</v>
      </c>
      <c r="B11" s="23">
        <v>1896942.471924</v>
      </c>
    </row>
    <row r="12" spans="1:2" x14ac:dyDescent="0.2">
      <c r="A12" s="1" t="s">
        <v>75</v>
      </c>
      <c r="B12" s="23">
        <v>1897473.7809260001</v>
      </c>
    </row>
    <row r="13" spans="1:2" x14ac:dyDescent="0.2">
      <c r="A13" s="1" t="s">
        <v>33</v>
      </c>
      <c r="B13" s="23">
        <v>1888674.3649609999</v>
      </c>
    </row>
    <row r="14" spans="1:2" x14ac:dyDescent="0.2">
      <c r="A14" s="1" t="s">
        <v>53</v>
      </c>
      <c r="B14" s="23">
        <v>1896637.5346609999</v>
      </c>
    </row>
    <row r="15" spans="1:2" x14ac:dyDescent="0.2">
      <c r="A15" s="1" t="s">
        <v>31</v>
      </c>
      <c r="B15" s="23">
        <v>1887233.3706509999</v>
      </c>
    </row>
    <row r="16" spans="1:2" x14ac:dyDescent="0.2">
      <c r="A16" s="1" t="s">
        <v>92</v>
      </c>
      <c r="B16" s="23">
        <v>1890689.827788</v>
      </c>
    </row>
    <row r="17" spans="1:2" x14ac:dyDescent="0.2">
      <c r="A17" s="1" t="s">
        <v>24</v>
      </c>
      <c r="B17" s="23">
        <v>1891132.260576</v>
      </c>
    </row>
    <row r="18" spans="1:2" x14ac:dyDescent="0.2">
      <c r="A18" s="1" t="s">
        <v>93</v>
      </c>
      <c r="B18" s="23">
        <v>1886893.6065720001</v>
      </c>
    </row>
    <row r="19" spans="1:2" x14ac:dyDescent="0.2">
      <c r="A19" s="1" t="s">
        <v>22</v>
      </c>
      <c r="B19" s="23">
        <v>1887170.805167</v>
      </c>
    </row>
    <row r="20" spans="1:2" x14ac:dyDescent="0.2">
      <c r="A20" s="1" t="s">
        <v>50</v>
      </c>
      <c r="B20" s="23">
        <v>1891370.299079</v>
      </c>
    </row>
    <row r="21" spans="1:2" x14ac:dyDescent="0.2">
      <c r="A21" s="1" t="s">
        <v>74</v>
      </c>
      <c r="B21" s="23">
        <v>1891376.550666</v>
      </c>
    </row>
    <row r="22" spans="1:2" x14ac:dyDescent="0.2">
      <c r="A22" s="1" t="s">
        <v>18</v>
      </c>
      <c r="B22" s="23">
        <v>1890689.827788</v>
      </c>
    </row>
    <row r="23" spans="1:2" x14ac:dyDescent="0.2">
      <c r="A23" s="1" t="s">
        <v>25</v>
      </c>
      <c r="B23" s="23">
        <v>1890820.34876</v>
      </c>
    </row>
    <row r="24" spans="1:2" x14ac:dyDescent="0.2">
      <c r="A24" s="1" t="s">
        <v>60</v>
      </c>
      <c r="B24" s="23">
        <v>1897473.7809260001</v>
      </c>
    </row>
    <row r="25" spans="1:2" x14ac:dyDescent="0.2">
      <c r="A25" s="1" t="s">
        <v>43</v>
      </c>
      <c r="B25" s="23">
        <v>1890689.827788</v>
      </c>
    </row>
    <row r="26" spans="1:2" x14ac:dyDescent="0.2">
      <c r="A26" s="1" t="s">
        <v>46</v>
      </c>
      <c r="B26" s="23">
        <v>1892102.914537</v>
      </c>
    </row>
    <row r="27" spans="1:2" x14ac:dyDescent="0.2">
      <c r="A27" s="1" t="s">
        <v>44</v>
      </c>
      <c r="B27" s="23">
        <v>1888677.737215</v>
      </c>
    </row>
    <row r="28" spans="1:2" x14ac:dyDescent="0.2">
      <c r="A28" s="1" t="s">
        <v>98</v>
      </c>
      <c r="B28" s="23">
        <v>1888677.737215</v>
      </c>
    </row>
    <row r="29" spans="1:2" x14ac:dyDescent="0.2">
      <c r="A29" s="1" t="s">
        <v>94</v>
      </c>
      <c r="B29" s="23">
        <v>1890689.827788</v>
      </c>
    </row>
    <row r="30" spans="1:2" x14ac:dyDescent="0.2">
      <c r="A30" s="1" t="s">
        <v>51</v>
      </c>
      <c r="B30" s="23">
        <v>1896502.118215</v>
      </c>
    </row>
    <row r="31" spans="1:2" x14ac:dyDescent="0.2">
      <c r="A31" s="1" t="s">
        <v>47</v>
      </c>
      <c r="B31" s="23">
        <v>1890477.3764450001</v>
      </c>
    </row>
    <row r="32" spans="1:2" x14ac:dyDescent="0.2">
      <c r="A32" s="1" t="s">
        <v>69</v>
      </c>
      <c r="B32" s="23">
        <v>1896637.5346609999</v>
      </c>
    </row>
    <row r="33" spans="1:2" x14ac:dyDescent="0.2">
      <c r="A33" s="1" t="s">
        <v>105</v>
      </c>
      <c r="B33" s="23">
        <v>1888220.9401479999</v>
      </c>
    </row>
    <row r="34" spans="1:2" x14ac:dyDescent="0.2">
      <c r="A34" s="1" t="s">
        <v>106</v>
      </c>
      <c r="B34" s="23">
        <v>1896637.5346609999</v>
      </c>
    </row>
    <row r="35" spans="1:2" x14ac:dyDescent="0.2">
      <c r="A35" s="1" t="s">
        <v>113</v>
      </c>
      <c r="B35" s="23">
        <v>1892102.914537</v>
      </c>
    </row>
    <row r="36" spans="1:2" x14ac:dyDescent="0.2">
      <c r="A36" s="1" t="s">
        <v>49</v>
      </c>
      <c r="B36" s="23">
        <v>1890689.827788</v>
      </c>
    </row>
    <row r="37" spans="1:2" x14ac:dyDescent="0.2">
      <c r="A37" s="1" t="s">
        <v>86</v>
      </c>
      <c r="B37" s="23">
        <v>1888220.9401479999</v>
      </c>
    </row>
    <row r="38" spans="1:2" x14ac:dyDescent="0.2">
      <c r="A38" s="1" t="s">
        <v>37</v>
      </c>
      <c r="B38" s="23">
        <v>1896637.5346609999</v>
      </c>
    </row>
    <row r="39" spans="1:2" x14ac:dyDescent="0.2">
      <c r="A39" s="1" t="s">
        <v>116</v>
      </c>
      <c r="B39" s="23">
        <v>1896637.5346609999</v>
      </c>
    </row>
    <row r="40" spans="1:2" x14ac:dyDescent="0.2">
      <c r="A40" s="1" t="s">
        <v>55</v>
      </c>
      <c r="B40" s="23">
        <v>1895609.16123</v>
      </c>
    </row>
    <row r="41" spans="1:2" x14ac:dyDescent="0.2">
      <c r="A41" s="1" t="s">
        <v>71</v>
      </c>
      <c r="B41" s="23">
        <v>1896637.5346609999</v>
      </c>
    </row>
    <row r="42" spans="1:2" x14ac:dyDescent="0.2">
      <c r="A42" s="1" t="s">
        <v>41</v>
      </c>
      <c r="B42" s="23">
        <v>1887138.6653130001</v>
      </c>
    </row>
    <row r="43" spans="1:2" x14ac:dyDescent="0.2">
      <c r="A43" s="1" t="s">
        <v>99</v>
      </c>
      <c r="B43" s="23">
        <v>1894501.580753</v>
      </c>
    </row>
    <row r="44" spans="1:2" x14ac:dyDescent="0.2">
      <c r="A44" s="1" t="s">
        <v>32</v>
      </c>
      <c r="B44" s="23">
        <v>1897473.7809260001</v>
      </c>
    </row>
    <row r="45" spans="1:2" x14ac:dyDescent="0.2">
      <c r="A45" s="1" t="s">
        <v>114</v>
      </c>
      <c r="B45" s="23">
        <v>1890689.827788</v>
      </c>
    </row>
    <row r="46" spans="1:2" x14ac:dyDescent="0.2">
      <c r="A46" s="1" t="s">
        <v>39</v>
      </c>
      <c r="B46" s="23">
        <v>1897473.7809260001</v>
      </c>
    </row>
    <row r="47" spans="1:2" x14ac:dyDescent="0.2">
      <c r="A47" s="1" t="s">
        <v>81</v>
      </c>
      <c r="B47" s="23">
        <v>1890689.827788</v>
      </c>
    </row>
    <row r="48" spans="1:2" x14ac:dyDescent="0.2">
      <c r="A48" s="1" t="s">
        <v>87</v>
      </c>
      <c r="B48" s="23">
        <v>1896942.471924</v>
      </c>
    </row>
    <row r="49" spans="1:2" x14ac:dyDescent="0.2">
      <c r="A49" s="1" t="s">
        <v>80</v>
      </c>
      <c r="B49" s="23">
        <v>1886419.792352</v>
      </c>
    </row>
    <row r="50" spans="1:2" x14ac:dyDescent="0.2">
      <c r="A50" s="1" t="s">
        <v>45</v>
      </c>
      <c r="B50" s="23">
        <v>1892102.914537</v>
      </c>
    </row>
    <row r="51" spans="1:2" x14ac:dyDescent="0.2">
      <c r="A51" s="1" t="s">
        <v>52</v>
      </c>
      <c r="B51" s="23">
        <v>1886369.807002</v>
      </c>
    </row>
    <row r="52" spans="1:2" x14ac:dyDescent="0.2">
      <c r="A52" s="1" t="s">
        <v>36</v>
      </c>
      <c r="B52" s="23">
        <v>1892685.0249940001</v>
      </c>
    </row>
    <row r="53" spans="1:2" x14ac:dyDescent="0.2">
      <c r="A53" s="1" t="s">
        <v>104</v>
      </c>
      <c r="B53" s="23">
        <v>1891241.2907100001</v>
      </c>
    </row>
    <row r="54" spans="1:2" x14ac:dyDescent="0.2">
      <c r="A54" s="1" t="s">
        <v>21</v>
      </c>
      <c r="B54" s="23">
        <v>1891241.2907100001</v>
      </c>
    </row>
    <row r="55" spans="1:2" x14ac:dyDescent="0.2">
      <c r="A55" s="1" t="s">
        <v>115</v>
      </c>
      <c r="B55" s="23">
        <v>1887102.4157740001</v>
      </c>
    </row>
    <row r="56" spans="1:2" x14ac:dyDescent="0.2">
      <c r="A56" s="1" t="s">
        <v>54</v>
      </c>
      <c r="B56" s="23">
        <v>1896502.118215</v>
      </c>
    </row>
    <row r="57" spans="1:2" x14ac:dyDescent="0.2">
      <c r="A57" s="1" t="s">
        <v>23</v>
      </c>
      <c r="B57" s="23">
        <v>1897351.259569</v>
      </c>
    </row>
    <row r="58" spans="1:2" x14ac:dyDescent="0.2">
      <c r="A58" s="1" t="s">
        <v>61</v>
      </c>
      <c r="B58" s="23">
        <v>1890689.827788</v>
      </c>
    </row>
    <row r="59" spans="1:2" x14ac:dyDescent="0.2">
      <c r="A59" s="1" t="s">
        <v>26</v>
      </c>
      <c r="B59" s="23">
        <v>1890689.827788</v>
      </c>
    </row>
    <row r="60" spans="1:2" x14ac:dyDescent="0.2">
      <c r="A60" s="1" t="s">
        <v>63</v>
      </c>
      <c r="B60" s="23">
        <v>1892685.0249940001</v>
      </c>
    </row>
    <row r="61" spans="1:2" x14ac:dyDescent="0.2">
      <c r="A61" s="1" t="s">
        <v>107</v>
      </c>
      <c r="B61" s="23">
        <v>1890689.827788</v>
      </c>
    </row>
    <row r="62" spans="1:2" x14ac:dyDescent="0.2">
      <c r="A62" s="1" t="s">
        <v>89</v>
      </c>
      <c r="B62" s="23">
        <v>1891241.2907100001</v>
      </c>
    </row>
    <row r="63" spans="1:2" x14ac:dyDescent="0.2">
      <c r="A63" s="1" t="s">
        <v>27</v>
      </c>
      <c r="B63" s="23">
        <v>1896637.5346609999</v>
      </c>
    </row>
    <row r="64" spans="1:2" x14ac:dyDescent="0.2">
      <c r="A64" s="1" t="s">
        <v>17</v>
      </c>
      <c r="B64" s="23">
        <v>1890689.827788</v>
      </c>
    </row>
    <row r="65" spans="1:2" x14ac:dyDescent="0.2">
      <c r="A65" s="1" t="s">
        <v>62</v>
      </c>
      <c r="B65" s="23">
        <v>1888674.3649609999</v>
      </c>
    </row>
    <row r="66" spans="1:2" x14ac:dyDescent="0.2">
      <c r="A66" s="1" t="s">
        <v>64</v>
      </c>
      <c r="B66" s="23">
        <v>1890689.827788</v>
      </c>
    </row>
    <row r="67" spans="1:2" x14ac:dyDescent="0.2">
      <c r="A67" s="1" t="s">
        <v>78</v>
      </c>
      <c r="B67" s="23">
        <v>1891462.748006</v>
      </c>
    </row>
    <row r="68" spans="1:2" x14ac:dyDescent="0.2">
      <c r="A68" s="1" t="s">
        <v>56</v>
      </c>
      <c r="B68" s="23">
        <v>1896637.5346609999</v>
      </c>
    </row>
    <row r="69" spans="1:2" x14ac:dyDescent="0.2">
      <c r="A69" s="1" t="s">
        <v>108</v>
      </c>
      <c r="B69" s="23">
        <v>1896942.471924</v>
      </c>
    </row>
    <row r="70" spans="1:2" x14ac:dyDescent="0.2">
      <c r="A70" s="1" t="s">
        <v>76</v>
      </c>
      <c r="B70" s="23">
        <v>1896942.471924</v>
      </c>
    </row>
    <row r="71" spans="1:2" x14ac:dyDescent="0.2">
      <c r="A71" s="1" t="s">
        <v>58</v>
      </c>
      <c r="B71" s="23">
        <v>1891241.2907100001</v>
      </c>
    </row>
    <row r="72" spans="1:2" x14ac:dyDescent="0.2">
      <c r="A72" s="1" t="s">
        <v>110</v>
      </c>
      <c r="B72" s="23">
        <v>1896637.5346609999</v>
      </c>
    </row>
    <row r="73" spans="1:2" x14ac:dyDescent="0.2">
      <c r="A73" s="1" t="s">
        <v>109</v>
      </c>
      <c r="B73" s="23">
        <v>1887528.635218</v>
      </c>
    </row>
    <row r="74" spans="1:2" x14ac:dyDescent="0.2">
      <c r="A74" s="1" t="s">
        <v>30</v>
      </c>
      <c r="B74" s="23">
        <v>1887904.9795520001</v>
      </c>
    </row>
    <row r="75" spans="1:2" x14ac:dyDescent="0.2">
      <c r="A75" s="1" t="s">
        <v>88</v>
      </c>
      <c r="B75" s="23">
        <v>1891241.2907100001</v>
      </c>
    </row>
    <row r="76" spans="1:2" x14ac:dyDescent="0.2">
      <c r="A76" s="1" t="s">
        <v>67</v>
      </c>
      <c r="B76" s="23">
        <v>1887075.3502160001</v>
      </c>
    </row>
    <row r="77" spans="1:2" x14ac:dyDescent="0.2">
      <c r="A77" s="1" t="s">
        <v>82</v>
      </c>
      <c r="B77" s="23">
        <v>1890689.827788</v>
      </c>
    </row>
    <row r="78" spans="1:2" x14ac:dyDescent="0.2">
      <c r="A78" s="1" t="s">
        <v>57</v>
      </c>
      <c r="B78" s="23">
        <v>1896637.5346609999</v>
      </c>
    </row>
    <row r="79" spans="1:2" x14ac:dyDescent="0.2">
      <c r="A79" s="1" t="s">
        <v>42</v>
      </c>
      <c r="B79" s="23">
        <v>1896942.471924</v>
      </c>
    </row>
    <row r="80" spans="1:2" x14ac:dyDescent="0.2">
      <c r="A80" s="1" t="s">
        <v>100</v>
      </c>
      <c r="B80" s="23">
        <v>1886212.9580679999</v>
      </c>
    </row>
    <row r="81" spans="1:2" x14ac:dyDescent="0.2">
      <c r="A81" s="1" t="s">
        <v>34</v>
      </c>
      <c r="B81" s="23">
        <v>1896637.5346609999</v>
      </c>
    </row>
    <row r="82" spans="1:2" x14ac:dyDescent="0.2">
      <c r="A82" s="1" t="s">
        <v>19</v>
      </c>
      <c r="B82" s="23">
        <v>1890988.935386</v>
      </c>
    </row>
    <row r="83" spans="1:2" x14ac:dyDescent="0.2">
      <c r="A83" s="1" t="s">
        <v>35</v>
      </c>
      <c r="B83" s="23">
        <v>1888674.3649609999</v>
      </c>
    </row>
    <row r="84" spans="1:2" x14ac:dyDescent="0.2">
      <c r="A84" s="1" t="s">
        <v>20</v>
      </c>
      <c r="B84" s="23">
        <v>1890689.827788</v>
      </c>
    </row>
    <row r="85" spans="1:2" x14ac:dyDescent="0.2">
      <c r="A85" s="1" t="s">
        <v>59</v>
      </c>
      <c r="B85" s="23">
        <v>1897473.7809260001</v>
      </c>
    </row>
    <row r="86" spans="1:2" x14ac:dyDescent="0.2">
      <c r="A86" s="1" t="s">
        <v>72</v>
      </c>
      <c r="B86" s="23">
        <v>1891241.2907100001</v>
      </c>
    </row>
    <row r="87" spans="1:2" x14ac:dyDescent="0.2">
      <c r="A87" s="1" t="s">
        <v>95</v>
      </c>
      <c r="B87" s="23">
        <v>1890689.827788</v>
      </c>
    </row>
    <row r="88" spans="1:2" x14ac:dyDescent="0.2">
      <c r="A88" s="1" t="s">
        <v>83</v>
      </c>
      <c r="B88" s="23">
        <v>1896502.118215</v>
      </c>
    </row>
    <row r="89" spans="1:2" x14ac:dyDescent="0.2">
      <c r="A89" s="1" t="s">
        <v>111</v>
      </c>
      <c r="B89" s="23">
        <v>1891241.2907100001</v>
      </c>
    </row>
    <row r="90" spans="1:2" x14ac:dyDescent="0.2">
      <c r="A90" s="1" t="s">
        <v>84</v>
      </c>
      <c r="B90" s="23">
        <v>1886869.1210960001</v>
      </c>
    </row>
    <row r="91" spans="1:2" x14ac:dyDescent="0.2">
      <c r="A91" s="1" t="s">
        <v>96</v>
      </c>
      <c r="B91" s="23">
        <v>1890689.827788</v>
      </c>
    </row>
    <row r="92" spans="1:2" x14ac:dyDescent="0.2">
      <c r="A92" s="1" t="s">
        <v>48</v>
      </c>
      <c r="B92" s="23">
        <v>1887748.0317609999</v>
      </c>
    </row>
    <row r="93" spans="1:2" x14ac:dyDescent="0.2">
      <c r="A93" s="1" t="s">
        <v>77</v>
      </c>
      <c r="B93" s="23">
        <v>1897473.7809260001</v>
      </c>
    </row>
    <row r="94" spans="1:2" x14ac:dyDescent="0.2">
      <c r="A94" s="1" t="s">
        <v>65</v>
      </c>
      <c r="B94" s="23">
        <v>1891462.748006</v>
      </c>
    </row>
    <row r="95" spans="1:2" x14ac:dyDescent="0.2">
      <c r="A95" s="1" t="s">
        <v>68</v>
      </c>
      <c r="B95" s="23">
        <v>1892625.702728</v>
      </c>
    </row>
    <row r="96" spans="1:2" x14ac:dyDescent="0.2">
      <c r="A96" s="1" t="s">
        <v>40</v>
      </c>
      <c r="B96" s="23">
        <v>1891241.2907100001</v>
      </c>
    </row>
    <row r="97" spans="1:2" x14ac:dyDescent="0.2">
      <c r="A97" s="1" t="s">
        <v>28</v>
      </c>
      <c r="B97" s="23">
        <v>1896637.5346609999</v>
      </c>
    </row>
    <row r="98" spans="1:2" x14ac:dyDescent="0.2">
      <c r="A98" s="1" t="s">
        <v>90</v>
      </c>
      <c r="B98" s="23">
        <v>1886199.578497</v>
      </c>
    </row>
    <row r="99" spans="1:2" x14ac:dyDescent="0.2">
      <c r="A99" s="1" t="s">
        <v>85</v>
      </c>
      <c r="B99" s="23">
        <v>1888278.0648330001</v>
      </c>
    </row>
    <row r="100" spans="1:2" x14ac:dyDescent="0.2">
      <c r="A100" s="1" t="s">
        <v>29</v>
      </c>
      <c r="B100" s="23">
        <v>1891288.5839809999</v>
      </c>
    </row>
    <row r="101" spans="1:2" x14ac:dyDescent="0.2">
      <c r="A101" s="1" t="s">
        <v>70</v>
      </c>
      <c r="B101" s="23">
        <v>1896942.471924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SUMMARY</vt:lpstr>
      <vt:lpstr>DATA</vt:lpstr>
      <vt:lpstr>ENERGIES</vt:lpstr>
      <vt:lpstr>DATA!NC20C_candidates</vt:lpstr>
      <vt:lpstr>ENERGIES!OK20C_energies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2023-06-26T16:22:27Z</dcterms:modified>
</cp:coreProperties>
</file>