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Professional/Projects/Redistricting/DRA2020/analytics/partisan/Nagle's method/Project 2/data/_House_Elections/"/>
    </mc:Choice>
  </mc:AlternateContent>
  <xr:revisionPtr revIDLastSave="0" documentId="13_ncr:1_{36F4A3A4-1917-2541-9CB7-41C1D1C8F671}" xr6:coauthVersionLast="45" xr6:coauthVersionMax="45" xr10:uidLastSave="{00000000-0000-0000-0000-000000000000}"/>
  <bookViews>
    <workbookView xWindow="1060" yWindow="460" windowWidth="27420" windowHeight="17040" activeTab="1" xr2:uid="{ED70719F-D4BD-0F4F-92E7-A268355F87B9}"/>
  </bookViews>
  <sheets>
    <sheet name="WORKSHEET" sheetId="1" r:id="rId1"/>
    <sheet name="EXPORT" sheetId="2" r:id="rId2"/>
  </sheets>
  <definedNames>
    <definedName name="House_Elections__Actuals" localSheetId="0">WORKSHEET!$B$1:$F$12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6" i="1" l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 l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 l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L16" i="1" l="1"/>
  <c r="N5" i="1" s="1"/>
  <c r="M16" i="1"/>
  <c r="O5" i="1" s="1"/>
  <c r="M23" i="1"/>
  <c r="O12" i="1" s="1"/>
  <c r="L23" i="1"/>
  <c r="N12" i="1" s="1"/>
  <c r="M22" i="1"/>
  <c r="O11" i="1" s="1"/>
  <c r="L22" i="1"/>
  <c r="N11" i="1" s="1"/>
  <c r="M21" i="1"/>
  <c r="O10" i="1" s="1"/>
  <c r="L21" i="1"/>
  <c r="N10" i="1" s="1"/>
  <c r="M20" i="1"/>
  <c r="O9" i="1" s="1"/>
  <c r="L20" i="1"/>
  <c r="N9" i="1" s="1"/>
  <c r="M19" i="1"/>
  <c r="O8" i="1" s="1"/>
  <c r="L19" i="1"/>
  <c r="N8" i="1" s="1"/>
  <c r="M18" i="1"/>
  <c r="O7" i="1" s="1"/>
  <c r="L18" i="1"/>
  <c r="N7" i="1" s="1"/>
  <c r="M17" i="1"/>
  <c r="O6" i="1" s="1"/>
  <c r="L17" i="1"/>
  <c r="N6" i="1" s="1"/>
  <c r="M15" i="1"/>
  <c r="O4" i="1" s="1"/>
  <c r="L15" i="1"/>
  <c r="N4" i="1" s="1"/>
  <c r="M14" i="1"/>
  <c r="O3" i="1" s="1"/>
  <c r="L14" i="1"/>
  <c r="N3" i="1" s="1"/>
  <c r="M13" i="1"/>
  <c r="O2" i="1" s="1"/>
  <c r="L13" i="1"/>
  <c r="N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E90D5C-940E-7449-A060-4A9131B0A93B}" name="House Elections (Actuals)" type="6" refreshedVersion="6" background="1" saveData="1">
    <textPr sourceFile="/Users/alecramsay/Documents/Professional/Projects/Redistricting/DRA2020/analytics/partisan/Nagle's method/Project 2/results/House Elections (Actuals).csv" comma="1">
      <textFields count="5">
        <textField type="text"/>
        <textField type="text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<sst xmlns="http://schemas.openxmlformats.org/spreadsheetml/2006/main" count="353" uniqueCount="30">
  <si>
    <t>State</t>
  </si>
  <si>
    <t xml:space="preserve"> Election</t>
  </si>
  <si>
    <t xml:space="preserve"> Vote-Share</t>
  </si>
  <si>
    <t xml:space="preserve"> Seat-Share</t>
  </si>
  <si>
    <t>CA</t>
  </si>
  <si>
    <t xml:space="preserve"> 2012H</t>
  </si>
  <si>
    <t>IL</t>
  </si>
  <si>
    <t>MA</t>
  </si>
  <si>
    <t>MD</t>
  </si>
  <si>
    <t>NC</t>
  </si>
  <si>
    <t>OH</t>
  </si>
  <si>
    <t>PA</t>
  </si>
  <si>
    <t>SC</t>
  </si>
  <si>
    <t>TN</t>
  </si>
  <si>
    <t>TX</t>
  </si>
  <si>
    <t>Source</t>
  </si>
  <si>
    <t>Wolf</t>
  </si>
  <si>
    <t>Official</t>
  </si>
  <si>
    <t xml:space="preserve"> 2014H</t>
  </si>
  <si>
    <t xml:space="preserve"> 2018H</t>
  </si>
  <si>
    <t xml:space="preserve"> 20146H</t>
  </si>
  <si>
    <t>CO</t>
  </si>
  <si>
    <t>R vote%</t>
  </si>
  <si>
    <t>R seat %</t>
  </si>
  <si>
    <t>D vote %</t>
  </si>
  <si>
    <t>D seat %</t>
  </si>
  <si>
    <t xml:space="preserve"> Seats-Won</t>
  </si>
  <si>
    <t xml:space="preserve">                   Delta %</t>
  </si>
  <si>
    <t>=&gt;</t>
  </si>
  <si>
    <t>D seats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</si>
</sst>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1" xfId="0" applyBorder="1"/>
    <xf numFmtId="49" fontId="0" fillId="0" borderId="1" xfId="0" applyNumberFormat="1" applyBorder="1"/>
    <xf numFmtId="164" fontId="0" fillId="0" borderId="1" xfId="0" applyNumberFormat="1" applyBorder="1"/>
    <xf numFmtId="0" fontId="0" fillId="0" borderId="0" xfId="0" applyFill="1"/>
    <xf numFmtId="49" fontId="0" fillId="0" borderId="0" xfId="0" applyNumberFormat="1" applyFill="1"/>
    <xf numFmtId="164" fontId="0" fillId="0" borderId="0" xfId="0" applyNumberFormat="1" applyFill="1"/>
    <xf numFmtId="0" fontId="0" fillId="2" borderId="0" xfId="0" applyFill="1"/>
    <xf numFmtId="0" fontId="0" fillId="2" borderId="1" xfId="0" applyFill="1" applyBorder="1"/>
    <xf numFmtId="164" fontId="0" fillId="2" borderId="0" xfId="0" applyNumberFormat="1" applyFill="1"/>
    <xf numFmtId="164" fontId="0" fillId="2" borderId="1" xfId="0" applyNumberFormat="1" applyFill="1" applyBorder="1"/>
    <xf numFmtId="10" fontId="0" fillId="2" borderId="0" xfId="1" applyNumberFormat="1" applyFont="1" applyFill="1"/>
    <xf numFmtId="10" fontId="0" fillId="2" borderId="1" xfId="1" applyNumberFormat="1" applyFont="1" applyFill="1" applyBorder="1"/>
    <xf numFmtId="0" fontId="2" fillId="3" borderId="1" xfId="0" applyFont="1" applyFill="1" applyBorder="1"/>
    <xf numFmtId="49" fontId="2" fillId="3" borderId="1" xfId="0" applyNumberFormat="1" applyFont="1" applyFill="1" applyBorder="1"/>
    <xf numFmtId="164" fontId="2" fillId="3" borderId="1" xfId="0" applyNumberFormat="1" applyFont="1" applyFill="1" applyBorder="1"/>
    <xf numFmtId="164" fontId="3" fillId="0" borderId="0" xfId="0" quotePrefix="1" applyNumberFormat="1" applyFont="1" applyAlignment="1">
      <alignment horizontal="center"/>
    </xf>
    <xf numFmtId="1" fontId="0" fillId="2" borderId="0" xfId="0" applyNumberFormat="1" applyFill="1"/>
    <xf numFmtId="1" fontId="0" fillId="2" borderId="1" xfId="0" applyNumberFormat="1" applyFill="1" applyBorder="1"/>
    <xf numFmtId="0" fontId="2" fillId="4" borderId="1" xfId="0" applyFont="1" applyFill="1" applyBorder="1"/>
    <xf numFmtId="164" fontId="2" fillId="4" borderId="1" xfId="0" applyNumberFormat="1" applyFont="1" applyFill="1" applyBorder="1"/>
    <xf numFmtId="0" fontId="3" fillId="4" borderId="1" xfId="0" applyFont="1" applyFill="1" applyBorder="1"/>
    <xf numFmtId="164" fontId="2" fillId="0" borderId="1" xfId="0" applyNumberFormat="1" applyFont="1" applyFill="1" applyBorder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1" fontId="0" fillId="5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use Elections (Actuals)" connectionId="1" xr16:uid="{599929A4-6394-354B-BE22-E169199575C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B0FA2-A76D-D34C-A017-17D56719C202}">
  <dimension ref="A1:O56"/>
  <sheetViews>
    <sheetView zoomScale="125" zoomScaleNormal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56" sqref="A1:F56"/>
    </sheetView>
  </sheetViews>
  <sheetFormatPr baseColWidth="10" defaultRowHeight="16" x14ac:dyDescent="0.2"/>
  <cols>
    <col min="2" max="2" width="8.1640625" bestFit="1" customWidth="1"/>
    <col min="3" max="3" width="5.5" bestFit="1" customWidth="1"/>
    <col min="4" max="4" width="10.83203125" style="2"/>
    <col min="5" max="5" width="12.1640625" style="2" bestFit="1" customWidth="1"/>
    <col min="6" max="6" width="10.6640625" bestFit="1" customWidth="1"/>
    <col min="7" max="7" width="5.83203125" style="2" customWidth="1"/>
    <col min="8" max="9" width="10.83203125" style="11"/>
    <col min="10" max="10" width="7.1640625" style="19" bestFit="1" customWidth="1"/>
    <col min="11" max="11" width="5.83203125" style="2" customWidth="1"/>
    <col min="12" max="13" width="10.83203125" style="2"/>
    <col min="14" max="15" width="10.83203125" style="9"/>
  </cols>
  <sheetData>
    <row r="1" spans="1:15" s="23" customFormat="1" x14ac:dyDescent="0.2">
      <c r="A1" s="15" t="s">
        <v>15</v>
      </c>
      <c r="B1" s="16" t="s">
        <v>1</v>
      </c>
      <c r="C1" s="16" t="s">
        <v>0</v>
      </c>
      <c r="D1" s="17" t="s">
        <v>2</v>
      </c>
      <c r="E1" s="17" t="s">
        <v>3</v>
      </c>
      <c r="F1" s="15" t="s">
        <v>26</v>
      </c>
      <c r="G1" s="24"/>
      <c r="H1" s="22" t="s">
        <v>22</v>
      </c>
      <c r="I1" s="22" t="s">
        <v>23</v>
      </c>
      <c r="J1" s="21" t="s">
        <v>29</v>
      </c>
      <c r="K1" s="22"/>
      <c r="L1" s="22" t="s">
        <v>24</v>
      </c>
      <c r="M1" s="22" t="s">
        <v>25</v>
      </c>
      <c r="N1" s="21" t="s">
        <v>27</v>
      </c>
      <c r="O1" s="21"/>
    </row>
    <row r="2" spans="1:15" x14ac:dyDescent="0.2">
      <c r="A2" t="s">
        <v>16</v>
      </c>
      <c r="B2" s="1" t="s">
        <v>5</v>
      </c>
      <c r="C2" s="1" t="s">
        <v>4</v>
      </c>
      <c r="D2" s="2">
        <v>0.61251800000000001</v>
      </c>
      <c r="E2" s="2">
        <v>0.71698113200000002</v>
      </c>
      <c r="F2">
        <v>38</v>
      </c>
      <c r="N2" s="13">
        <f t="shared" ref="N2:N12" si="0">D2-L13</f>
        <v>2.2551792506156132E-2</v>
      </c>
      <c r="O2" s="13">
        <f t="shared" ref="O2:O12" si="1">E2-M13</f>
        <v>-7.5471739968691054E-11</v>
      </c>
    </row>
    <row r="3" spans="1:15" s="6" customFormat="1" x14ac:dyDescent="0.2">
      <c r="A3" s="6" t="s">
        <v>16</v>
      </c>
      <c r="B3" s="7" t="s">
        <v>5</v>
      </c>
      <c r="C3" s="7" t="s">
        <v>21</v>
      </c>
      <c r="D3" s="8">
        <v>0.48569099999999998</v>
      </c>
      <c r="E3" s="8">
        <v>0.428571429</v>
      </c>
      <c r="F3" s="6">
        <v>3</v>
      </c>
      <c r="G3" s="8"/>
      <c r="H3" s="11"/>
      <c r="I3" s="11"/>
      <c r="J3" s="19"/>
      <c r="K3" s="8"/>
      <c r="N3" s="13">
        <f t="shared" si="0"/>
        <v>-1.2953177520173664E-2</v>
      </c>
      <c r="O3" s="13">
        <f t="shared" si="1"/>
        <v>4.2857140059027188E-10</v>
      </c>
    </row>
    <row r="4" spans="1:15" x14ac:dyDescent="0.2">
      <c r="A4" t="s">
        <v>16</v>
      </c>
      <c r="B4" s="1" t="s">
        <v>5</v>
      </c>
      <c r="C4" s="1" t="s">
        <v>6</v>
      </c>
      <c r="D4" s="2">
        <v>0.55411299999999997</v>
      </c>
      <c r="E4" s="2">
        <v>0.66666666699999999</v>
      </c>
      <c r="F4">
        <v>12</v>
      </c>
      <c r="N4" s="13">
        <f t="shared" si="0"/>
        <v>-8.0427828286211422E-8</v>
      </c>
      <c r="O4" s="13">
        <f t="shared" si="1"/>
        <v>3.3333324989115454E-10</v>
      </c>
    </row>
    <row r="5" spans="1:15" x14ac:dyDescent="0.2">
      <c r="A5" t="s">
        <v>16</v>
      </c>
      <c r="B5" s="1" t="s">
        <v>5</v>
      </c>
      <c r="C5" s="1" t="s">
        <v>7</v>
      </c>
      <c r="D5" s="2">
        <v>0.748892</v>
      </c>
      <c r="E5" s="2">
        <v>1</v>
      </c>
      <c r="F5">
        <v>9</v>
      </c>
      <c r="N5" s="13">
        <f t="shared" si="0"/>
        <v>7.5392917815491622E-2</v>
      </c>
      <c r="O5" s="13">
        <f t="shared" si="1"/>
        <v>0</v>
      </c>
    </row>
    <row r="6" spans="1:15" x14ac:dyDescent="0.2">
      <c r="A6" t="s">
        <v>16</v>
      </c>
      <c r="B6" s="1" t="s">
        <v>5</v>
      </c>
      <c r="C6" s="1" t="s">
        <v>8</v>
      </c>
      <c r="D6" s="2">
        <v>0.65665600000000002</v>
      </c>
      <c r="E6" s="2">
        <v>0.875</v>
      </c>
      <c r="F6">
        <v>7</v>
      </c>
      <c r="N6" s="13">
        <f t="shared" si="0"/>
        <v>2.0523701445069875E-3</v>
      </c>
      <c r="O6" s="13">
        <f t="shared" si="1"/>
        <v>0</v>
      </c>
    </row>
    <row r="7" spans="1:15" x14ac:dyDescent="0.2">
      <c r="A7" t="s">
        <v>16</v>
      </c>
      <c r="B7" s="1" t="s">
        <v>5</v>
      </c>
      <c r="C7" s="1" t="s">
        <v>9</v>
      </c>
      <c r="D7" s="2">
        <v>0.50931999999999999</v>
      </c>
      <c r="E7" s="2">
        <v>0.30769200000000002</v>
      </c>
      <c r="F7">
        <v>4</v>
      </c>
      <c r="K7" s="18" t="s">
        <v>28</v>
      </c>
      <c r="N7" s="13">
        <f t="shared" si="0"/>
        <v>-3.4813721616622217E-7</v>
      </c>
      <c r="O7" s="13">
        <f t="shared" si="1"/>
        <v>-3.0769230768834532E-7</v>
      </c>
    </row>
    <row r="8" spans="1:15" x14ac:dyDescent="0.2">
      <c r="A8" t="s">
        <v>16</v>
      </c>
      <c r="B8" s="1" t="s">
        <v>5</v>
      </c>
      <c r="C8" s="1" t="s">
        <v>10</v>
      </c>
      <c r="D8" s="2">
        <v>0.47935499999999998</v>
      </c>
      <c r="E8" s="2">
        <v>0.25</v>
      </c>
      <c r="F8">
        <v>4</v>
      </c>
      <c r="N8" s="13">
        <f t="shared" si="0"/>
        <v>-3.5688054564986249E-4</v>
      </c>
      <c r="O8" s="13">
        <f t="shared" si="1"/>
        <v>0</v>
      </c>
    </row>
    <row r="9" spans="1:15" x14ac:dyDescent="0.2">
      <c r="A9" t="s">
        <v>16</v>
      </c>
      <c r="B9" s="1" t="s">
        <v>5</v>
      </c>
      <c r="C9" s="1" t="s">
        <v>11</v>
      </c>
      <c r="D9" s="2">
        <v>0.50758300000000001</v>
      </c>
      <c r="E9" s="2">
        <v>0.27777800000000002</v>
      </c>
      <c r="F9">
        <v>5</v>
      </c>
      <c r="N9" s="13">
        <f t="shared" si="0"/>
        <v>-2.5535248915353748E-8</v>
      </c>
      <c r="O9" s="13">
        <f t="shared" si="1"/>
        <v>2.2222222223478028E-7</v>
      </c>
    </row>
    <row r="10" spans="1:15" x14ac:dyDescent="0.2">
      <c r="A10" t="s">
        <v>16</v>
      </c>
      <c r="B10" s="1" t="s">
        <v>5</v>
      </c>
      <c r="C10" s="1" t="s">
        <v>12</v>
      </c>
      <c r="D10" s="2">
        <v>0.41991699999999998</v>
      </c>
      <c r="E10" s="2">
        <v>0.14285700000000001</v>
      </c>
      <c r="F10">
        <v>1</v>
      </c>
      <c r="N10" s="13">
        <f t="shared" si="0"/>
        <v>3.7559536344706768E-3</v>
      </c>
      <c r="O10" s="13">
        <f t="shared" si="1"/>
        <v>-1.4285714289297147E-7</v>
      </c>
    </row>
    <row r="11" spans="1:15" x14ac:dyDescent="0.2">
      <c r="A11" t="s">
        <v>16</v>
      </c>
      <c r="B11" s="1" t="s">
        <v>5</v>
      </c>
      <c r="C11" s="1" t="s">
        <v>13</v>
      </c>
      <c r="D11" s="2">
        <v>0.36772199999999999</v>
      </c>
      <c r="E11" s="2">
        <v>0.222222</v>
      </c>
      <c r="F11">
        <v>2</v>
      </c>
      <c r="N11" s="13">
        <f t="shared" si="0"/>
        <v>-2.2254197008947485E-2</v>
      </c>
      <c r="O11" s="13">
        <f t="shared" si="1"/>
        <v>-2.222222222070247E-7</v>
      </c>
    </row>
    <row r="12" spans="1:15" s="3" customFormat="1" x14ac:dyDescent="0.2">
      <c r="A12" s="3" t="s">
        <v>16</v>
      </c>
      <c r="B12" s="4" t="s">
        <v>5</v>
      </c>
      <c r="C12" s="4" t="s">
        <v>14</v>
      </c>
      <c r="D12" s="5">
        <v>0.39976</v>
      </c>
      <c r="E12" s="5">
        <v>0.33333299999999999</v>
      </c>
      <c r="F12" s="3">
        <v>12</v>
      </c>
      <c r="G12" s="5"/>
      <c r="H12" s="12"/>
      <c r="I12" s="12"/>
      <c r="J12" s="20"/>
      <c r="K12" s="5"/>
      <c r="N12" s="14">
        <f t="shared" si="0"/>
        <v>-2.4052663726642165E-2</v>
      </c>
      <c r="O12" s="14">
        <f t="shared" si="1"/>
        <v>-3.3333333337992599E-7</v>
      </c>
    </row>
    <row r="13" spans="1:15" x14ac:dyDescent="0.2">
      <c r="A13" t="s">
        <v>17</v>
      </c>
      <c r="B13" s="1" t="s">
        <v>5</v>
      </c>
      <c r="C13" s="1" t="s">
        <v>4</v>
      </c>
      <c r="D13" s="2">
        <v>0.58996620749384387</v>
      </c>
      <c r="E13" s="2">
        <v>0.71698113207547176</v>
      </c>
      <c r="F13">
        <v>38</v>
      </c>
      <c r="H13" s="11">
        <v>0.41003379250615613</v>
      </c>
      <c r="I13" s="11">
        <v>0.28301886792452829</v>
      </c>
      <c r="J13" s="19">
        <v>38</v>
      </c>
      <c r="L13" s="2">
        <f>1-H13</f>
        <v>0.58996620749384387</v>
      </c>
      <c r="M13" s="2">
        <f>1-I13</f>
        <v>0.71698113207547176</v>
      </c>
    </row>
    <row r="14" spans="1:15" x14ac:dyDescent="0.2">
      <c r="A14" t="s">
        <v>17</v>
      </c>
      <c r="B14" s="1" t="s">
        <v>5</v>
      </c>
      <c r="C14" s="1" t="s">
        <v>21</v>
      </c>
      <c r="D14" s="2">
        <v>0.49864417752017365</v>
      </c>
      <c r="E14" s="2">
        <v>0.4285714285714286</v>
      </c>
      <c r="F14">
        <v>3</v>
      </c>
      <c r="H14" s="11">
        <v>0.50135582247982635</v>
      </c>
      <c r="I14" s="11">
        <v>0.5714285714285714</v>
      </c>
      <c r="J14" s="19">
        <v>3</v>
      </c>
      <c r="L14" s="2">
        <f t="shared" ref="L14:L23" si="2">1-H14</f>
        <v>0.49864417752017365</v>
      </c>
      <c r="M14" s="2">
        <f t="shared" ref="M14:M23" si="3">1-I14</f>
        <v>0.4285714285714286</v>
      </c>
    </row>
    <row r="15" spans="1:15" x14ac:dyDescent="0.2">
      <c r="A15" t="s">
        <v>17</v>
      </c>
      <c r="B15" s="1" t="s">
        <v>5</v>
      </c>
      <c r="C15" s="1" t="s">
        <v>6</v>
      </c>
      <c r="D15" s="2">
        <v>0.55411308042782825</v>
      </c>
      <c r="E15" s="2">
        <v>0.66666666666666674</v>
      </c>
      <c r="F15">
        <v>12</v>
      </c>
      <c r="H15" s="11">
        <v>0.4458869195721718</v>
      </c>
      <c r="I15" s="11">
        <v>0.33333333333333331</v>
      </c>
      <c r="J15" s="19">
        <v>12</v>
      </c>
      <c r="L15" s="2">
        <f t="shared" si="2"/>
        <v>0.55411308042782825</v>
      </c>
      <c r="M15" s="2">
        <f t="shared" si="3"/>
        <v>0.66666666666666674</v>
      </c>
    </row>
    <row r="16" spans="1:15" s="25" customFormat="1" x14ac:dyDescent="0.2">
      <c r="A16" s="25" t="s">
        <v>17</v>
      </c>
      <c r="B16" s="26" t="s">
        <v>5</v>
      </c>
      <c r="C16" s="26" t="s">
        <v>7</v>
      </c>
      <c r="D16" s="27">
        <v>0.67349908218450838</v>
      </c>
      <c r="E16" s="27">
        <v>1</v>
      </c>
      <c r="F16" s="25">
        <v>9</v>
      </c>
      <c r="G16" s="27"/>
      <c r="H16" s="27">
        <v>0.32650091781549156</v>
      </c>
      <c r="I16" s="27">
        <v>0</v>
      </c>
      <c r="J16" s="28">
        <v>9</v>
      </c>
      <c r="K16" s="27"/>
      <c r="L16" s="27">
        <f t="shared" si="2"/>
        <v>0.67349908218450838</v>
      </c>
      <c r="M16" s="27">
        <f t="shared" ref="M16" si="4">1-I16</f>
        <v>1</v>
      </c>
    </row>
    <row r="17" spans="1:15" s="25" customFormat="1" x14ac:dyDescent="0.2">
      <c r="A17" s="25" t="s">
        <v>17</v>
      </c>
      <c r="B17" s="26" t="s">
        <v>5</v>
      </c>
      <c r="C17" s="26" t="s">
        <v>8</v>
      </c>
      <c r="D17" s="27">
        <v>0.65460362985549303</v>
      </c>
      <c r="E17" s="27">
        <v>0.875</v>
      </c>
      <c r="F17" s="25">
        <v>7</v>
      </c>
      <c r="G17" s="27"/>
      <c r="H17" s="27">
        <v>0.34539637014450697</v>
      </c>
      <c r="I17" s="27">
        <v>0.125</v>
      </c>
      <c r="J17" s="28">
        <v>7</v>
      </c>
      <c r="K17" s="27"/>
      <c r="L17" s="27">
        <f t="shared" si="2"/>
        <v>0.65460362985549303</v>
      </c>
      <c r="M17" s="27">
        <f t="shared" si="3"/>
        <v>0.875</v>
      </c>
    </row>
    <row r="18" spans="1:15" x14ac:dyDescent="0.2">
      <c r="A18" t="s">
        <v>17</v>
      </c>
      <c r="B18" s="1" t="s">
        <v>5</v>
      </c>
      <c r="C18" s="1" t="s">
        <v>9</v>
      </c>
      <c r="D18" s="2">
        <v>0.50932034813721616</v>
      </c>
      <c r="E18" s="2">
        <v>0.30769230769230771</v>
      </c>
      <c r="F18">
        <v>4</v>
      </c>
      <c r="H18" s="11">
        <v>0.49067965186278389</v>
      </c>
      <c r="I18" s="11">
        <v>0.69230769230769229</v>
      </c>
      <c r="J18" s="19">
        <v>4</v>
      </c>
      <c r="K18" s="18" t="s">
        <v>28</v>
      </c>
      <c r="L18" s="2">
        <f t="shared" si="2"/>
        <v>0.50932034813721616</v>
      </c>
      <c r="M18" s="2">
        <f t="shared" si="3"/>
        <v>0.30769230769230771</v>
      </c>
    </row>
    <row r="19" spans="1:15" x14ac:dyDescent="0.2">
      <c r="A19" t="s">
        <v>17</v>
      </c>
      <c r="B19" s="1" t="s">
        <v>5</v>
      </c>
      <c r="C19" s="1" t="s">
        <v>10</v>
      </c>
      <c r="D19" s="2">
        <v>0.47971188054564984</v>
      </c>
      <c r="E19" s="2">
        <v>0.25</v>
      </c>
      <c r="F19">
        <v>4</v>
      </c>
      <c r="H19" s="11">
        <v>0.52028811945435016</v>
      </c>
      <c r="I19" s="11">
        <v>0.75</v>
      </c>
      <c r="J19" s="19">
        <v>4</v>
      </c>
      <c r="L19" s="2">
        <f t="shared" si="2"/>
        <v>0.47971188054564984</v>
      </c>
      <c r="M19" s="2">
        <f t="shared" si="3"/>
        <v>0.25</v>
      </c>
    </row>
    <row r="20" spans="1:15" x14ac:dyDescent="0.2">
      <c r="A20" t="s">
        <v>17</v>
      </c>
      <c r="B20" s="1" t="s">
        <v>5</v>
      </c>
      <c r="C20" s="1" t="s">
        <v>11</v>
      </c>
      <c r="D20" s="2">
        <v>0.50758302553524892</v>
      </c>
      <c r="E20" s="2">
        <v>0.27777777777777779</v>
      </c>
      <c r="F20">
        <v>5</v>
      </c>
      <c r="H20" s="11">
        <v>0.49241697446475113</v>
      </c>
      <c r="I20" s="11">
        <v>0.72222222222222221</v>
      </c>
      <c r="J20" s="19">
        <v>5</v>
      </c>
      <c r="L20" s="2">
        <f t="shared" si="2"/>
        <v>0.50758302553524892</v>
      </c>
      <c r="M20" s="2">
        <f t="shared" si="3"/>
        <v>0.27777777777777779</v>
      </c>
    </row>
    <row r="21" spans="1:15" x14ac:dyDescent="0.2">
      <c r="A21" t="s">
        <v>17</v>
      </c>
      <c r="B21" s="1" t="s">
        <v>5</v>
      </c>
      <c r="C21" s="1" t="s">
        <v>12</v>
      </c>
      <c r="D21" s="2">
        <v>0.41616104636552931</v>
      </c>
      <c r="E21" s="2">
        <v>0.1428571428571429</v>
      </c>
      <c r="F21">
        <v>1</v>
      </c>
      <c r="H21" s="11">
        <v>0.58383895363447069</v>
      </c>
      <c r="I21" s="11">
        <v>0.8571428571428571</v>
      </c>
      <c r="J21" s="19">
        <v>1</v>
      </c>
      <c r="L21" s="2">
        <f t="shared" si="2"/>
        <v>0.41616104636552931</v>
      </c>
      <c r="M21" s="2">
        <f t="shared" si="3"/>
        <v>0.1428571428571429</v>
      </c>
    </row>
    <row r="22" spans="1:15" x14ac:dyDescent="0.2">
      <c r="A22" t="s">
        <v>17</v>
      </c>
      <c r="B22" s="1" t="s">
        <v>5</v>
      </c>
      <c r="C22" s="1" t="s">
        <v>13</v>
      </c>
      <c r="D22" s="2">
        <v>0.38997619700894748</v>
      </c>
      <c r="E22" s="2">
        <v>0.22222222222222221</v>
      </c>
      <c r="F22">
        <v>2</v>
      </c>
      <c r="H22" s="11">
        <v>0.61002380299105252</v>
      </c>
      <c r="I22" s="11">
        <v>0.77777777777777779</v>
      </c>
      <c r="J22" s="19">
        <v>2</v>
      </c>
      <c r="L22" s="2">
        <f t="shared" si="2"/>
        <v>0.38997619700894748</v>
      </c>
      <c r="M22" s="2">
        <f t="shared" si="3"/>
        <v>0.22222222222222221</v>
      </c>
    </row>
    <row r="23" spans="1:15" s="3" customFormat="1" x14ac:dyDescent="0.2">
      <c r="A23" s="3" t="s">
        <v>17</v>
      </c>
      <c r="B23" s="4" t="s">
        <v>5</v>
      </c>
      <c r="C23" s="4" t="s">
        <v>14</v>
      </c>
      <c r="D23" s="5">
        <v>0.42381266372664217</v>
      </c>
      <c r="E23" s="5">
        <v>0.33333333333333337</v>
      </c>
      <c r="F23" s="3">
        <v>12</v>
      </c>
      <c r="G23" s="5"/>
      <c r="H23" s="12">
        <v>0.57618733627335783</v>
      </c>
      <c r="I23" s="12">
        <v>0.66666666666666663</v>
      </c>
      <c r="J23" s="20">
        <v>12</v>
      </c>
      <c r="K23" s="5"/>
      <c r="L23" s="5">
        <f t="shared" si="2"/>
        <v>0.42381266372664217</v>
      </c>
      <c r="M23" s="5">
        <f t="shared" si="3"/>
        <v>0.33333333333333337</v>
      </c>
      <c r="N23" s="10"/>
      <c r="O23" s="10"/>
    </row>
    <row r="24" spans="1:15" x14ac:dyDescent="0.2">
      <c r="A24" t="s">
        <v>17</v>
      </c>
      <c r="B24" s="1" t="s">
        <v>18</v>
      </c>
      <c r="C24" s="1" t="s">
        <v>4</v>
      </c>
      <c r="D24" s="2">
        <v>0.56440825637493874</v>
      </c>
      <c r="E24" s="2">
        <v>0.73584905660377364</v>
      </c>
      <c r="F24">
        <v>39</v>
      </c>
      <c r="H24" s="11">
        <v>0.43559174362506126</v>
      </c>
      <c r="I24" s="11">
        <v>0.26415094339622641</v>
      </c>
      <c r="J24" s="19">
        <v>39</v>
      </c>
      <c r="L24" s="2">
        <f t="shared" ref="L24:L34" si="5">1-H24</f>
        <v>0.56440825637493874</v>
      </c>
      <c r="M24" s="2">
        <f t="shared" ref="M24:M34" si="6">1-I24</f>
        <v>0.73584905660377364</v>
      </c>
    </row>
    <row r="25" spans="1:15" x14ac:dyDescent="0.2">
      <c r="A25" t="s">
        <v>17</v>
      </c>
      <c r="B25" s="1" t="s">
        <v>18</v>
      </c>
      <c r="C25" s="1" t="s">
        <v>21</v>
      </c>
      <c r="D25" s="2">
        <v>0.4835331150141432</v>
      </c>
      <c r="E25" s="2">
        <v>0.4285714285714286</v>
      </c>
      <c r="F25">
        <v>3</v>
      </c>
      <c r="H25" s="11">
        <v>0.5164668849858568</v>
      </c>
      <c r="I25" s="11">
        <v>0.5714285714285714</v>
      </c>
      <c r="J25" s="19">
        <v>3</v>
      </c>
      <c r="L25" s="2">
        <f t="shared" si="5"/>
        <v>0.4835331150141432</v>
      </c>
      <c r="M25" s="2">
        <f t="shared" si="6"/>
        <v>0.4285714285714286</v>
      </c>
    </row>
    <row r="26" spans="1:15" x14ac:dyDescent="0.2">
      <c r="A26" t="s">
        <v>17</v>
      </c>
      <c r="B26" s="1" t="s">
        <v>18</v>
      </c>
      <c r="C26" s="1" t="s">
        <v>6</v>
      </c>
      <c r="D26" s="2">
        <v>0.51423471581349212</v>
      </c>
      <c r="E26" s="2">
        <v>0.55555555555555558</v>
      </c>
      <c r="F26">
        <v>10</v>
      </c>
      <c r="H26" s="11">
        <v>0.48576528418650788</v>
      </c>
      <c r="I26" s="11">
        <v>0.44444444444444442</v>
      </c>
      <c r="J26" s="19">
        <v>10</v>
      </c>
      <c r="L26" s="2">
        <f t="shared" si="5"/>
        <v>0.51423471581349212</v>
      </c>
      <c r="M26" s="2">
        <f t="shared" si="6"/>
        <v>0.55555555555555558</v>
      </c>
    </row>
    <row r="27" spans="1:15" s="25" customFormat="1" x14ac:dyDescent="0.2">
      <c r="A27" s="25" t="s">
        <v>17</v>
      </c>
      <c r="B27" s="26" t="s">
        <v>18</v>
      </c>
      <c r="C27" s="26" t="s">
        <v>7</v>
      </c>
      <c r="D27" s="27">
        <v>0.6624132058845571</v>
      </c>
      <c r="E27" s="27">
        <v>1</v>
      </c>
      <c r="F27" s="25">
        <v>9</v>
      </c>
      <c r="G27" s="27"/>
      <c r="H27" s="27">
        <v>0.33758679411544296</v>
      </c>
      <c r="I27" s="27">
        <v>0</v>
      </c>
      <c r="J27" s="28">
        <v>9</v>
      </c>
      <c r="K27" s="27"/>
      <c r="L27" s="27">
        <f t="shared" si="5"/>
        <v>0.6624132058845571</v>
      </c>
      <c r="M27" s="27">
        <f t="shared" si="6"/>
        <v>1</v>
      </c>
    </row>
    <row r="28" spans="1:15" s="25" customFormat="1" x14ac:dyDescent="0.2">
      <c r="A28" s="25" t="s">
        <v>17</v>
      </c>
      <c r="B28" s="26" t="s">
        <v>18</v>
      </c>
      <c r="C28" s="26" t="s">
        <v>8</v>
      </c>
      <c r="D28" s="27">
        <v>0.58137884679499863</v>
      </c>
      <c r="E28" s="27">
        <v>0.875</v>
      </c>
      <c r="F28" s="25">
        <v>7</v>
      </c>
      <c r="G28" s="27"/>
      <c r="H28" s="27">
        <v>0.41862115320500137</v>
      </c>
      <c r="I28" s="27">
        <v>0.125</v>
      </c>
      <c r="J28" s="28">
        <v>7</v>
      </c>
      <c r="K28" s="27"/>
      <c r="L28" s="27">
        <f t="shared" si="5"/>
        <v>0.58137884679499863</v>
      </c>
      <c r="M28" s="27">
        <f t="shared" si="6"/>
        <v>0.875</v>
      </c>
    </row>
    <row r="29" spans="1:15" x14ac:dyDescent="0.2">
      <c r="A29" t="s">
        <v>17</v>
      </c>
      <c r="B29" s="1" t="s">
        <v>18</v>
      </c>
      <c r="C29" s="1" t="s">
        <v>9</v>
      </c>
      <c r="D29" s="2">
        <v>0.45602987043600451</v>
      </c>
      <c r="E29" s="2">
        <v>0.23076923076923073</v>
      </c>
      <c r="F29">
        <v>3</v>
      </c>
      <c r="H29" s="11">
        <v>0.54397012956399549</v>
      </c>
      <c r="I29" s="11">
        <v>0.76923076923076927</v>
      </c>
      <c r="J29" s="19">
        <v>3</v>
      </c>
      <c r="K29" s="18" t="s">
        <v>28</v>
      </c>
      <c r="L29" s="2">
        <f t="shared" si="5"/>
        <v>0.45602987043600451</v>
      </c>
      <c r="M29" s="2">
        <f t="shared" si="6"/>
        <v>0.23076923076923073</v>
      </c>
    </row>
    <row r="30" spans="1:15" x14ac:dyDescent="0.2">
      <c r="A30" t="s">
        <v>17</v>
      </c>
      <c r="B30" s="1" t="s">
        <v>18</v>
      </c>
      <c r="C30" s="1" t="s">
        <v>10</v>
      </c>
      <c r="D30" s="2">
        <v>0.4120845612535925</v>
      </c>
      <c r="E30" s="2">
        <v>0.25</v>
      </c>
      <c r="F30">
        <v>4</v>
      </c>
      <c r="H30" s="11">
        <v>0.5879154387464075</v>
      </c>
      <c r="I30" s="11">
        <v>0.75</v>
      </c>
      <c r="J30" s="19">
        <v>4</v>
      </c>
      <c r="L30" s="2">
        <f t="shared" si="5"/>
        <v>0.4120845612535925</v>
      </c>
      <c r="M30" s="2">
        <f t="shared" si="6"/>
        <v>0.25</v>
      </c>
    </row>
    <row r="31" spans="1:15" x14ac:dyDescent="0.2">
      <c r="A31" t="s">
        <v>17</v>
      </c>
      <c r="B31" s="1" t="s">
        <v>18</v>
      </c>
      <c r="C31" s="1" t="s">
        <v>11</v>
      </c>
      <c r="D31" s="2">
        <v>0.44497660019308194</v>
      </c>
      <c r="E31" s="2">
        <v>0.27777777777777779</v>
      </c>
      <c r="F31">
        <v>5</v>
      </c>
      <c r="H31" s="11">
        <v>0.55502339980691806</v>
      </c>
      <c r="I31" s="11">
        <v>0.72222222222222221</v>
      </c>
      <c r="J31" s="19">
        <v>5</v>
      </c>
      <c r="L31" s="2">
        <f t="shared" si="5"/>
        <v>0.44497660019308194</v>
      </c>
      <c r="M31" s="2">
        <f t="shared" si="6"/>
        <v>0.27777777777777779</v>
      </c>
    </row>
    <row r="32" spans="1:15" x14ac:dyDescent="0.2">
      <c r="A32" t="s">
        <v>17</v>
      </c>
      <c r="B32" s="1" t="s">
        <v>18</v>
      </c>
      <c r="C32" s="1" t="s">
        <v>12</v>
      </c>
      <c r="D32" s="2">
        <v>0.39601265724383361</v>
      </c>
      <c r="E32" s="2">
        <v>0.1428571428571429</v>
      </c>
      <c r="F32">
        <v>1</v>
      </c>
      <c r="H32" s="11">
        <v>0.60398734275616639</v>
      </c>
      <c r="I32" s="11">
        <v>0.8571428571428571</v>
      </c>
      <c r="J32" s="19">
        <v>1</v>
      </c>
      <c r="L32" s="2">
        <f t="shared" si="5"/>
        <v>0.39601265724383361</v>
      </c>
      <c r="M32" s="2">
        <f t="shared" si="6"/>
        <v>0.1428571428571429</v>
      </c>
    </row>
    <row r="33" spans="1:15" x14ac:dyDescent="0.2">
      <c r="A33" t="s">
        <v>17</v>
      </c>
      <c r="B33" s="1" t="s">
        <v>18</v>
      </c>
      <c r="C33" s="1" t="s">
        <v>13</v>
      </c>
      <c r="D33" s="2">
        <v>0.36972232307999597</v>
      </c>
      <c r="E33" s="2">
        <v>0.22222222222222221</v>
      </c>
      <c r="F33">
        <v>2</v>
      </c>
      <c r="H33" s="11">
        <v>0.63027767692000403</v>
      </c>
      <c r="I33" s="11">
        <v>0.77777777777777779</v>
      </c>
      <c r="J33" s="19">
        <v>2</v>
      </c>
      <c r="L33" s="2">
        <f t="shared" si="5"/>
        <v>0.36972232307999597</v>
      </c>
      <c r="M33" s="2">
        <f t="shared" si="6"/>
        <v>0.22222222222222221</v>
      </c>
    </row>
    <row r="34" spans="1:15" s="3" customFormat="1" x14ac:dyDescent="0.2">
      <c r="A34" s="3" t="s">
        <v>17</v>
      </c>
      <c r="B34" s="4" t="s">
        <v>18</v>
      </c>
      <c r="C34" s="4" t="s">
        <v>14</v>
      </c>
      <c r="D34" s="5">
        <v>0.40527758962847527</v>
      </c>
      <c r="E34" s="5">
        <v>0.30555555555555558</v>
      </c>
      <c r="F34" s="3">
        <v>11</v>
      </c>
      <c r="G34" s="5"/>
      <c r="H34" s="12">
        <v>0.59472241037152473</v>
      </c>
      <c r="I34" s="12">
        <v>0.69444444444444442</v>
      </c>
      <c r="J34" s="20">
        <v>11</v>
      </c>
      <c r="K34" s="5"/>
      <c r="L34" s="5">
        <f t="shared" si="5"/>
        <v>0.40527758962847527</v>
      </c>
      <c r="M34" s="5">
        <f t="shared" si="6"/>
        <v>0.30555555555555558</v>
      </c>
      <c r="N34" s="10"/>
      <c r="O34" s="10"/>
    </row>
    <row r="35" spans="1:15" x14ac:dyDescent="0.2">
      <c r="A35" t="s">
        <v>17</v>
      </c>
      <c r="B35" s="1" t="s">
        <v>20</v>
      </c>
      <c r="C35" s="1" t="s">
        <v>4</v>
      </c>
      <c r="D35" s="2">
        <v>0.6154929039502135</v>
      </c>
      <c r="E35" s="2">
        <v>0.73584905660377364</v>
      </c>
      <c r="F35">
        <v>39</v>
      </c>
      <c r="H35" s="11">
        <v>0.3845070960497865</v>
      </c>
      <c r="I35" s="11">
        <v>0.26415094339622641</v>
      </c>
      <c r="J35" s="19">
        <v>39</v>
      </c>
      <c r="L35" s="2">
        <f t="shared" ref="L35:L45" si="7">1-H35</f>
        <v>0.6154929039502135</v>
      </c>
      <c r="M35" s="2">
        <f t="shared" ref="M35:M45" si="8">1-I35</f>
        <v>0.73584905660377364</v>
      </c>
    </row>
    <row r="36" spans="1:15" x14ac:dyDescent="0.2">
      <c r="A36" t="s">
        <v>17</v>
      </c>
      <c r="B36" s="1" t="s">
        <v>20</v>
      </c>
      <c r="C36" s="1" t="s">
        <v>21</v>
      </c>
      <c r="D36" s="2">
        <v>0.49513655530912171</v>
      </c>
      <c r="E36" s="2">
        <v>0.4285714285714286</v>
      </c>
      <c r="F36">
        <v>3</v>
      </c>
      <c r="H36" s="11">
        <v>0.50486344469087829</v>
      </c>
      <c r="I36" s="11">
        <v>0.5714285714285714</v>
      </c>
      <c r="J36" s="19">
        <v>3</v>
      </c>
      <c r="L36" s="2">
        <f t="shared" si="7"/>
        <v>0.49513655530912171</v>
      </c>
      <c r="M36" s="2">
        <f t="shared" si="8"/>
        <v>0.4285714285714286</v>
      </c>
    </row>
    <row r="37" spans="1:15" x14ac:dyDescent="0.2">
      <c r="A37" t="s">
        <v>17</v>
      </c>
      <c r="B37" s="1" t="s">
        <v>20</v>
      </c>
      <c r="C37" s="1" t="s">
        <v>6</v>
      </c>
      <c r="D37" s="2">
        <v>0.54385921285616523</v>
      </c>
      <c r="E37" s="2">
        <v>0.61111111111111116</v>
      </c>
      <c r="F37">
        <v>11</v>
      </c>
      <c r="H37" s="11">
        <v>0.45614078714383471</v>
      </c>
      <c r="I37" s="11">
        <v>0.3888888888888889</v>
      </c>
      <c r="J37" s="19">
        <v>11</v>
      </c>
      <c r="L37" s="2">
        <f t="shared" si="7"/>
        <v>0.54385921285616523</v>
      </c>
      <c r="M37" s="2">
        <f t="shared" si="8"/>
        <v>0.61111111111111116</v>
      </c>
    </row>
    <row r="38" spans="1:15" s="25" customFormat="1" x14ac:dyDescent="0.2">
      <c r="A38" s="25" t="s">
        <v>17</v>
      </c>
      <c r="B38" s="26" t="s">
        <v>20</v>
      </c>
      <c r="C38" s="26" t="s">
        <v>7</v>
      </c>
      <c r="D38" s="27">
        <v>0.69416182825762029</v>
      </c>
      <c r="E38" s="27">
        <v>1</v>
      </c>
      <c r="F38" s="25">
        <v>9</v>
      </c>
      <c r="G38" s="27"/>
      <c r="H38" s="27">
        <v>0.30583817174237976</v>
      </c>
      <c r="I38" s="27">
        <v>0</v>
      </c>
      <c r="J38" s="28">
        <v>9</v>
      </c>
      <c r="K38" s="27"/>
      <c r="L38" s="27">
        <f t="shared" si="7"/>
        <v>0.69416182825762029</v>
      </c>
      <c r="M38" s="27">
        <f t="shared" si="8"/>
        <v>1</v>
      </c>
    </row>
    <row r="39" spans="1:15" s="25" customFormat="1" x14ac:dyDescent="0.2">
      <c r="A39" s="25" t="s">
        <v>17</v>
      </c>
      <c r="B39" s="26" t="s">
        <v>20</v>
      </c>
      <c r="C39" s="26" t="s">
        <v>8</v>
      </c>
      <c r="D39" s="27">
        <v>0.62972234024865603</v>
      </c>
      <c r="E39" s="27">
        <v>0.875</v>
      </c>
      <c r="F39" s="25">
        <v>7</v>
      </c>
      <c r="G39" s="27"/>
      <c r="H39" s="27">
        <v>0.37027765975134397</v>
      </c>
      <c r="I39" s="27">
        <v>0.125</v>
      </c>
      <c r="J39" s="28">
        <v>7</v>
      </c>
      <c r="K39" s="27"/>
      <c r="L39" s="27">
        <f t="shared" si="7"/>
        <v>0.62972234024865603</v>
      </c>
      <c r="M39" s="27">
        <f t="shared" si="8"/>
        <v>0.875</v>
      </c>
    </row>
    <row r="40" spans="1:15" x14ac:dyDescent="0.2">
      <c r="A40" t="s">
        <v>17</v>
      </c>
      <c r="B40" s="1" t="s">
        <v>20</v>
      </c>
      <c r="C40" s="1" t="s">
        <v>9</v>
      </c>
      <c r="D40" s="2">
        <v>0.46681199750674673</v>
      </c>
      <c r="E40" s="2">
        <v>0.23076923076923073</v>
      </c>
      <c r="F40">
        <v>3</v>
      </c>
      <c r="H40" s="11">
        <v>0.53318800249325327</v>
      </c>
      <c r="I40" s="11">
        <v>0.76923076923076927</v>
      </c>
      <c r="J40" s="19">
        <v>3</v>
      </c>
      <c r="K40" s="18" t="s">
        <v>28</v>
      </c>
      <c r="L40" s="2">
        <f t="shared" si="7"/>
        <v>0.46681199750674673</v>
      </c>
      <c r="M40" s="2">
        <f t="shared" si="8"/>
        <v>0.23076923076923073</v>
      </c>
    </row>
    <row r="41" spans="1:15" x14ac:dyDescent="0.2">
      <c r="A41" t="s">
        <v>17</v>
      </c>
      <c r="B41" s="1" t="s">
        <v>20</v>
      </c>
      <c r="C41" s="1" t="s">
        <v>10</v>
      </c>
      <c r="D41" s="2">
        <v>0.41831011893898506</v>
      </c>
      <c r="E41" s="2">
        <v>0.25</v>
      </c>
      <c r="F41">
        <v>4</v>
      </c>
      <c r="H41" s="11">
        <v>0.58168988106101494</v>
      </c>
      <c r="I41" s="11">
        <v>0.75</v>
      </c>
      <c r="J41" s="19">
        <v>4</v>
      </c>
      <c r="L41" s="2">
        <f t="shared" si="7"/>
        <v>0.41831011893898506</v>
      </c>
      <c r="M41" s="2">
        <f t="shared" si="8"/>
        <v>0.25</v>
      </c>
    </row>
    <row r="42" spans="1:15" x14ac:dyDescent="0.2">
      <c r="A42" t="s">
        <v>17</v>
      </c>
      <c r="B42" s="1" t="s">
        <v>20</v>
      </c>
      <c r="C42" s="1" t="s">
        <v>11</v>
      </c>
      <c r="D42" s="2">
        <v>0.47166330091776942</v>
      </c>
      <c r="E42" s="2">
        <v>0.27777777777777779</v>
      </c>
      <c r="F42">
        <v>5</v>
      </c>
      <c r="H42" s="11">
        <v>0.52833669908223058</v>
      </c>
      <c r="I42" s="11">
        <v>0.72222222222222221</v>
      </c>
      <c r="J42" s="19">
        <v>5</v>
      </c>
      <c r="L42" s="2">
        <f t="shared" si="7"/>
        <v>0.47166330091776942</v>
      </c>
      <c r="M42" s="2">
        <f t="shared" si="8"/>
        <v>0.27777777777777779</v>
      </c>
    </row>
    <row r="43" spans="1:15" x14ac:dyDescent="0.2">
      <c r="A43" t="s">
        <v>17</v>
      </c>
      <c r="B43" s="1" t="s">
        <v>20</v>
      </c>
      <c r="C43" s="1" t="s">
        <v>12</v>
      </c>
      <c r="D43" s="2">
        <v>0.39466846136128064</v>
      </c>
      <c r="E43" s="2">
        <v>0.1428571428571429</v>
      </c>
      <c r="F43">
        <v>1</v>
      </c>
      <c r="H43" s="11">
        <v>0.60533153863871936</v>
      </c>
      <c r="I43" s="11">
        <v>0.8571428571428571</v>
      </c>
      <c r="J43" s="19">
        <v>1</v>
      </c>
      <c r="L43" s="2">
        <f t="shared" si="7"/>
        <v>0.39466846136128064</v>
      </c>
      <c r="M43" s="2">
        <f t="shared" si="8"/>
        <v>0.1428571428571429</v>
      </c>
    </row>
    <row r="44" spans="1:15" x14ac:dyDescent="0.2">
      <c r="A44" t="s">
        <v>17</v>
      </c>
      <c r="B44" s="1" t="s">
        <v>20</v>
      </c>
      <c r="C44" s="1" t="s">
        <v>13</v>
      </c>
      <c r="D44" s="2">
        <v>0.35277680648514398</v>
      </c>
      <c r="E44" s="2">
        <v>0.22222222222222221</v>
      </c>
      <c r="F44">
        <v>2</v>
      </c>
      <c r="H44" s="11">
        <v>0.64722319351485602</v>
      </c>
      <c r="I44" s="11">
        <v>0.77777777777777779</v>
      </c>
      <c r="J44" s="19">
        <v>2</v>
      </c>
      <c r="L44" s="2">
        <f t="shared" si="7"/>
        <v>0.35277680648514398</v>
      </c>
      <c r="M44" s="2">
        <f t="shared" si="8"/>
        <v>0.22222222222222221</v>
      </c>
    </row>
    <row r="45" spans="1:15" s="3" customFormat="1" x14ac:dyDescent="0.2">
      <c r="A45" s="3" t="s">
        <v>17</v>
      </c>
      <c r="B45" s="4" t="s">
        <v>20</v>
      </c>
      <c r="C45" s="4" t="s">
        <v>14</v>
      </c>
      <c r="D45" s="5">
        <v>0.43424761149930202</v>
      </c>
      <c r="E45" s="5">
        <v>0.30555555555555558</v>
      </c>
      <c r="F45" s="3">
        <v>11</v>
      </c>
      <c r="G45" s="5"/>
      <c r="H45" s="12">
        <v>0.56575238850069798</v>
      </c>
      <c r="I45" s="12">
        <v>0.69444444444444442</v>
      </c>
      <c r="J45" s="20">
        <v>11</v>
      </c>
      <c r="K45" s="5"/>
      <c r="L45" s="5">
        <f t="shared" si="7"/>
        <v>0.43424761149930202</v>
      </c>
      <c r="M45" s="5">
        <f t="shared" si="8"/>
        <v>0.30555555555555558</v>
      </c>
      <c r="N45" s="10"/>
      <c r="O45" s="10"/>
    </row>
    <row r="46" spans="1:15" x14ac:dyDescent="0.2">
      <c r="A46" t="s">
        <v>17</v>
      </c>
      <c r="B46" s="1" t="s">
        <v>19</v>
      </c>
      <c r="C46" s="1" t="s">
        <v>4</v>
      </c>
      <c r="D46" s="2">
        <v>0.63963925048230874</v>
      </c>
      <c r="E46" s="2">
        <v>0.86792452830188682</v>
      </c>
      <c r="F46">
        <v>46</v>
      </c>
      <c r="H46" s="11">
        <v>0.36036074951769126</v>
      </c>
      <c r="I46" s="11">
        <v>0.13207547169811321</v>
      </c>
      <c r="J46" s="19">
        <v>46</v>
      </c>
      <c r="L46" s="2">
        <f t="shared" ref="L46:L56" si="9">1-H46</f>
        <v>0.63963925048230874</v>
      </c>
      <c r="M46" s="2">
        <f t="shared" ref="M46:M56" si="10">1-I46</f>
        <v>0.86792452830188682</v>
      </c>
    </row>
    <row r="47" spans="1:15" x14ac:dyDescent="0.2">
      <c r="A47" t="s">
        <v>17</v>
      </c>
      <c r="B47" s="1" t="s">
        <v>19</v>
      </c>
      <c r="C47" s="1" t="s">
        <v>21</v>
      </c>
      <c r="D47" s="2">
        <v>0.55436253576686256</v>
      </c>
      <c r="E47" s="2">
        <v>0.5714285714285714</v>
      </c>
      <c r="F47">
        <v>4</v>
      </c>
      <c r="H47" s="11">
        <v>0.44563746423313744</v>
      </c>
      <c r="I47" s="11">
        <v>0.42857142857142855</v>
      </c>
      <c r="J47" s="19">
        <v>4</v>
      </c>
      <c r="L47" s="2">
        <f t="shared" si="9"/>
        <v>0.55436253576686256</v>
      </c>
      <c r="M47" s="2">
        <f t="shared" si="10"/>
        <v>0.5714285714285714</v>
      </c>
    </row>
    <row r="48" spans="1:15" x14ac:dyDescent="0.2">
      <c r="A48" t="s">
        <v>17</v>
      </c>
      <c r="B48" s="1" t="s">
        <v>19</v>
      </c>
      <c r="C48" s="1" t="s">
        <v>6</v>
      </c>
      <c r="D48" s="2">
        <v>0.61115840486313244</v>
      </c>
      <c r="E48" s="2">
        <v>0.72222222222222221</v>
      </c>
      <c r="F48">
        <v>13</v>
      </c>
      <c r="H48" s="11">
        <v>0.38884159513686756</v>
      </c>
      <c r="I48" s="11">
        <v>0.27777777777777779</v>
      </c>
      <c r="J48" s="19">
        <v>13</v>
      </c>
      <c r="L48" s="2">
        <f t="shared" si="9"/>
        <v>0.61115840486313244</v>
      </c>
      <c r="M48" s="2">
        <f t="shared" si="10"/>
        <v>0.72222222222222221</v>
      </c>
    </row>
    <row r="49" spans="1:15" s="25" customFormat="1" x14ac:dyDescent="0.2">
      <c r="A49" s="25" t="s">
        <v>17</v>
      </c>
      <c r="B49" s="26" t="s">
        <v>19</v>
      </c>
      <c r="C49" s="26" t="s">
        <v>7</v>
      </c>
      <c r="D49" s="27">
        <v>0.68415616319320038</v>
      </c>
      <c r="E49" s="27">
        <v>1</v>
      </c>
      <c r="F49" s="25">
        <v>9</v>
      </c>
      <c r="G49" s="27"/>
      <c r="H49" s="27">
        <v>0.31584383680679962</v>
      </c>
      <c r="I49" s="27">
        <v>0</v>
      </c>
      <c r="J49" s="28">
        <v>9</v>
      </c>
      <c r="K49" s="27"/>
      <c r="L49" s="27">
        <f t="shared" si="9"/>
        <v>0.68415616319320038</v>
      </c>
      <c r="M49" s="27">
        <f t="shared" si="10"/>
        <v>1</v>
      </c>
    </row>
    <row r="50" spans="1:15" s="25" customFormat="1" x14ac:dyDescent="0.2">
      <c r="A50" s="25" t="s">
        <v>17</v>
      </c>
      <c r="B50" s="26" t="s">
        <v>19</v>
      </c>
      <c r="C50" s="26" t="s">
        <v>8</v>
      </c>
      <c r="D50" s="27">
        <v>0.66924179935659778</v>
      </c>
      <c r="E50" s="27">
        <v>0.875</v>
      </c>
      <c r="F50" s="25">
        <v>7</v>
      </c>
      <c r="G50" s="27"/>
      <c r="H50" s="27">
        <v>0.33075820064340217</v>
      </c>
      <c r="I50" s="27">
        <v>0.125</v>
      </c>
      <c r="J50" s="28">
        <v>7</v>
      </c>
      <c r="K50" s="27"/>
      <c r="L50" s="27">
        <f t="shared" si="9"/>
        <v>0.66924179935659778</v>
      </c>
      <c r="M50" s="27">
        <f t="shared" si="10"/>
        <v>0.875</v>
      </c>
    </row>
    <row r="51" spans="1:15" x14ac:dyDescent="0.2">
      <c r="A51" t="s">
        <v>17</v>
      </c>
      <c r="B51" s="1" t="s">
        <v>19</v>
      </c>
      <c r="C51" s="1" t="s">
        <v>9</v>
      </c>
      <c r="D51" s="2">
        <v>0.48896772425644108</v>
      </c>
      <c r="E51" s="2">
        <v>0.23076923076923073</v>
      </c>
      <c r="F51">
        <v>3</v>
      </c>
      <c r="H51" s="11">
        <v>0.51103227574355892</v>
      </c>
      <c r="I51" s="11">
        <v>0.76923076923076927</v>
      </c>
      <c r="J51" s="19">
        <v>3</v>
      </c>
      <c r="K51" s="18" t="s">
        <v>28</v>
      </c>
      <c r="L51" s="2">
        <f t="shared" si="9"/>
        <v>0.48896772425644108</v>
      </c>
      <c r="M51" s="2">
        <f t="shared" si="10"/>
        <v>0.23076923076923073</v>
      </c>
    </row>
    <row r="52" spans="1:15" x14ac:dyDescent="0.2">
      <c r="A52" t="s">
        <v>17</v>
      </c>
      <c r="B52" s="1" t="s">
        <v>19</v>
      </c>
      <c r="C52" s="1" t="s">
        <v>10</v>
      </c>
      <c r="D52" s="2">
        <v>0.47614904103024747</v>
      </c>
      <c r="E52" s="2">
        <v>0.25</v>
      </c>
      <c r="F52">
        <v>4</v>
      </c>
      <c r="H52" s="11">
        <v>0.52385095896975253</v>
      </c>
      <c r="I52" s="11">
        <v>0.75</v>
      </c>
      <c r="J52" s="19">
        <v>4</v>
      </c>
      <c r="L52" s="2">
        <f t="shared" si="9"/>
        <v>0.47614904103024747</v>
      </c>
      <c r="M52" s="2">
        <f t="shared" si="10"/>
        <v>0.25</v>
      </c>
    </row>
    <row r="53" spans="1:15" x14ac:dyDescent="0.2">
      <c r="A53" t="s">
        <v>17</v>
      </c>
      <c r="B53" s="1" t="s">
        <v>19</v>
      </c>
      <c r="C53" s="1" t="s">
        <v>11</v>
      </c>
      <c r="D53" s="2">
        <v>0.54057320589933255</v>
      </c>
      <c r="E53" s="2">
        <v>0.5</v>
      </c>
      <c r="F53">
        <v>9</v>
      </c>
      <c r="H53" s="11">
        <v>0.45942679410066745</v>
      </c>
      <c r="I53" s="11">
        <v>0.5</v>
      </c>
      <c r="J53" s="19">
        <v>9</v>
      </c>
      <c r="L53" s="2">
        <f t="shared" si="9"/>
        <v>0.54057320589933255</v>
      </c>
      <c r="M53" s="2">
        <f t="shared" si="10"/>
        <v>0.5</v>
      </c>
    </row>
    <row r="54" spans="1:15" x14ac:dyDescent="0.2">
      <c r="A54" t="s">
        <v>17</v>
      </c>
      <c r="B54" s="1" t="s">
        <v>19</v>
      </c>
      <c r="C54" s="1" t="s">
        <v>12</v>
      </c>
      <c r="D54" s="2">
        <v>0.44983076625575236</v>
      </c>
      <c r="E54" s="2">
        <v>0.2857142857142857</v>
      </c>
      <c r="F54">
        <v>2</v>
      </c>
      <c r="H54" s="11">
        <v>0.55016923374424764</v>
      </c>
      <c r="I54" s="11">
        <v>0.7142857142857143</v>
      </c>
      <c r="J54" s="19">
        <v>2</v>
      </c>
      <c r="L54" s="2">
        <f t="shared" si="9"/>
        <v>0.44983076625575236</v>
      </c>
      <c r="M54" s="2">
        <f t="shared" si="10"/>
        <v>0.2857142857142857</v>
      </c>
    </row>
    <row r="55" spans="1:15" x14ac:dyDescent="0.2">
      <c r="A55" t="s">
        <v>17</v>
      </c>
      <c r="B55" s="1" t="s">
        <v>19</v>
      </c>
      <c r="C55" s="1" t="s">
        <v>13</v>
      </c>
      <c r="D55" s="2">
        <v>0.39812238812288203</v>
      </c>
      <c r="E55" s="2">
        <v>0.22222222222222221</v>
      </c>
      <c r="F55">
        <v>2</v>
      </c>
      <c r="H55" s="11">
        <v>0.60187761187711797</v>
      </c>
      <c r="I55" s="11">
        <v>0.77777777777777779</v>
      </c>
      <c r="J55" s="19">
        <v>2</v>
      </c>
      <c r="L55" s="2">
        <f t="shared" si="9"/>
        <v>0.39812238812288203</v>
      </c>
      <c r="M55" s="2">
        <f t="shared" si="10"/>
        <v>0.22222222222222221</v>
      </c>
    </row>
    <row r="56" spans="1:15" s="3" customFormat="1" x14ac:dyDescent="0.2">
      <c r="A56" s="3" t="s">
        <v>17</v>
      </c>
      <c r="B56" s="4" t="s">
        <v>19</v>
      </c>
      <c r="C56" s="4" t="s">
        <v>14</v>
      </c>
      <c r="D56" s="5">
        <v>0.47232547137933367</v>
      </c>
      <c r="E56" s="5">
        <v>0.36111111111111116</v>
      </c>
      <c r="F56" s="3">
        <v>13</v>
      </c>
      <c r="G56" s="5"/>
      <c r="H56" s="12">
        <v>0.52767452862066633</v>
      </c>
      <c r="I56" s="12">
        <v>0.63888888888888884</v>
      </c>
      <c r="J56" s="20">
        <v>13</v>
      </c>
      <c r="K56" s="5"/>
      <c r="L56" s="5">
        <f t="shared" si="9"/>
        <v>0.47232547137933367</v>
      </c>
      <c r="M56" s="5">
        <f t="shared" si="10"/>
        <v>0.36111111111111116</v>
      </c>
      <c r="N56" s="10"/>
      <c r="O56" s="10"/>
    </row>
  </sheetData>
  <sortState xmlns:xlrd2="http://schemas.microsoft.com/office/spreadsheetml/2017/richdata2" ref="B2:F12">
    <sortCondition ref="C2:C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6CC1C-0B4F-F640-AADB-4E7E2F5294D3}">
  <dimension ref="A1:F56"/>
  <sheetViews>
    <sheetView tabSelected="1" workbookViewId="0">
      <selection activeCell="F56" sqref="A1:F56"/>
    </sheetView>
  </sheetViews>
  <sheetFormatPr baseColWidth="10" defaultRowHeight="16" x14ac:dyDescent="0.2"/>
  <cols>
    <col min="2" max="2" width="8.1640625" bestFit="1" customWidth="1"/>
    <col min="3" max="3" width="5.5" bestFit="1" customWidth="1"/>
    <col min="4" max="4" width="10.83203125" style="2"/>
    <col min="5" max="5" width="12.1640625" style="2" bestFit="1" customWidth="1"/>
    <col min="6" max="6" width="10.6640625" bestFit="1" customWidth="1"/>
  </cols>
  <sheetData>
    <row r="1" spans="1:6" x14ac:dyDescent="0.2">
      <c r="A1" s="15" t="s">
        <v>15</v>
      </c>
      <c r="B1" s="16" t="s">
        <v>1</v>
      </c>
      <c r="C1" s="16" t="s">
        <v>0</v>
      </c>
      <c r="D1" s="17" t="s">
        <v>2</v>
      </c>
      <c r="E1" s="17" t="s">
        <v>3</v>
      </c>
      <c r="F1" s="15" t="s">
        <v>26</v>
      </c>
    </row>
    <row r="2" spans="1:6" x14ac:dyDescent="0.2">
      <c r="A2" t="s">
        <v>16</v>
      </c>
      <c r="B2" s="1" t="s">
        <v>5</v>
      </c>
      <c r="C2" s="1" t="s">
        <v>4</v>
      </c>
      <c r="D2" s="2">
        <v>0.61251800000000001</v>
      </c>
      <c r="E2" s="2">
        <v>0.71698113200000002</v>
      </c>
      <c r="F2">
        <v>38</v>
      </c>
    </row>
    <row r="3" spans="1:6" x14ac:dyDescent="0.2">
      <c r="A3" s="6" t="s">
        <v>16</v>
      </c>
      <c r="B3" s="7" t="s">
        <v>5</v>
      </c>
      <c r="C3" s="7" t="s">
        <v>21</v>
      </c>
      <c r="D3" s="8">
        <v>0.48569099999999998</v>
      </c>
      <c r="E3" s="8">
        <v>0.428571429</v>
      </c>
      <c r="F3" s="6">
        <v>3</v>
      </c>
    </row>
    <row r="4" spans="1:6" x14ac:dyDescent="0.2">
      <c r="A4" t="s">
        <v>16</v>
      </c>
      <c r="B4" s="1" t="s">
        <v>5</v>
      </c>
      <c r="C4" s="1" t="s">
        <v>6</v>
      </c>
      <c r="D4" s="2">
        <v>0.55411299999999997</v>
      </c>
      <c r="E4" s="2">
        <v>0.66666666699999999</v>
      </c>
      <c r="F4">
        <v>12</v>
      </c>
    </row>
    <row r="5" spans="1:6" x14ac:dyDescent="0.2">
      <c r="A5" t="s">
        <v>16</v>
      </c>
      <c r="B5" s="1" t="s">
        <v>5</v>
      </c>
      <c r="C5" s="1" t="s">
        <v>7</v>
      </c>
      <c r="D5" s="2">
        <v>0.748892</v>
      </c>
      <c r="E5" s="2">
        <v>1</v>
      </c>
      <c r="F5">
        <v>9</v>
      </c>
    </row>
    <row r="6" spans="1:6" x14ac:dyDescent="0.2">
      <c r="A6" t="s">
        <v>16</v>
      </c>
      <c r="B6" s="1" t="s">
        <v>5</v>
      </c>
      <c r="C6" s="1" t="s">
        <v>8</v>
      </c>
      <c r="D6" s="2">
        <v>0.65665600000000002</v>
      </c>
      <c r="E6" s="2">
        <v>0.875</v>
      </c>
      <c r="F6">
        <v>7</v>
      </c>
    </row>
    <row r="7" spans="1:6" x14ac:dyDescent="0.2">
      <c r="A7" t="s">
        <v>16</v>
      </c>
      <c r="B7" s="1" t="s">
        <v>5</v>
      </c>
      <c r="C7" s="1" t="s">
        <v>9</v>
      </c>
      <c r="D7" s="2">
        <v>0.50931999999999999</v>
      </c>
      <c r="E7" s="2">
        <v>0.30769200000000002</v>
      </c>
      <c r="F7">
        <v>4</v>
      </c>
    </row>
    <row r="8" spans="1:6" x14ac:dyDescent="0.2">
      <c r="A8" t="s">
        <v>16</v>
      </c>
      <c r="B8" s="1" t="s">
        <v>5</v>
      </c>
      <c r="C8" s="1" t="s">
        <v>10</v>
      </c>
      <c r="D8" s="2">
        <v>0.47935499999999998</v>
      </c>
      <c r="E8" s="2">
        <v>0.25</v>
      </c>
      <c r="F8">
        <v>4</v>
      </c>
    </row>
    <row r="9" spans="1:6" x14ac:dyDescent="0.2">
      <c r="A9" t="s">
        <v>16</v>
      </c>
      <c r="B9" s="1" t="s">
        <v>5</v>
      </c>
      <c r="C9" s="1" t="s">
        <v>11</v>
      </c>
      <c r="D9" s="2">
        <v>0.50758300000000001</v>
      </c>
      <c r="E9" s="2">
        <v>0.27777800000000002</v>
      </c>
      <c r="F9">
        <v>5</v>
      </c>
    </row>
    <row r="10" spans="1:6" x14ac:dyDescent="0.2">
      <c r="A10" t="s">
        <v>16</v>
      </c>
      <c r="B10" s="1" t="s">
        <v>5</v>
      </c>
      <c r="C10" s="1" t="s">
        <v>12</v>
      </c>
      <c r="D10" s="2">
        <v>0.41991699999999998</v>
      </c>
      <c r="E10" s="2">
        <v>0.14285700000000001</v>
      </c>
      <c r="F10">
        <v>1</v>
      </c>
    </row>
    <row r="11" spans="1:6" x14ac:dyDescent="0.2">
      <c r="A11" t="s">
        <v>16</v>
      </c>
      <c r="B11" s="1" t="s">
        <v>5</v>
      </c>
      <c r="C11" s="1" t="s">
        <v>13</v>
      </c>
      <c r="D11" s="2">
        <v>0.36772199999999999</v>
      </c>
      <c r="E11" s="2">
        <v>0.222222</v>
      </c>
      <c r="F11">
        <v>2</v>
      </c>
    </row>
    <row r="12" spans="1:6" x14ac:dyDescent="0.2">
      <c r="A12" s="3" t="s">
        <v>16</v>
      </c>
      <c r="B12" s="4" t="s">
        <v>5</v>
      </c>
      <c r="C12" s="4" t="s">
        <v>14</v>
      </c>
      <c r="D12" s="5">
        <v>0.39976</v>
      </c>
      <c r="E12" s="5">
        <v>0.33333299999999999</v>
      </c>
      <c r="F12" s="3">
        <v>12</v>
      </c>
    </row>
    <row r="13" spans="1:6" x14ac:dyDescent="0.2">
      <c r="A13" t="s">
        <v>17</v>
      </c>
      <c r="B13" s="1" t="s">
        <v>5</v>
      </c>
      <c r="C13" s="1" t="s">
        <v>4</v>
      </c>
      <c r="D13" s="2">
        <v>0.58996620749384387</v>
      </c>
      <c r="E13" s="2">
        <v>0.71698113207547176</v>
      </c>
      <c r="F13">
        <v>38</v>
      </c>
    </row>
    <row r="14" spans="1:6" x14ac:dyDescent="0.2">
      <c r="A14" t="s">
        <v>17</v>
      </c>
      <c r="B14" s="1" t="s">
        <v>5</v>
      </c>
      <c r="C14" s="1" t="s">
        <v>21</v>
      </c>
      <c r="D14" s="2">
        <v>0.49864417752017365</v>
      </c>
      <c r="E14" s="2">
        <v>0.4285714285714286</v>
      </c>
      <c r="F14">
        <v>3</v>
      </c>
    </row>
    <row r="15" spans="1:6" x14ac:dyDescent="0.2">
      <c r="A15" t="s">
        <v>17</v>
      </c>
      <c r="B15" s="1" t="s">
        <v>5</v>
      </c>
      <c r="C15" s="1" t="s">
        <v>6</v>
      </c>
      <c r="D15" s="2">
        <v>0.55411308042782825</v>
      </c>
      <c r="E15" s="2">
        <v>0.66666666666666674</v>
      </c>
      <c r="F15">
        <v>12</v>
      </c>
    </row>
    <row r="16" spans="1:6" x14ac:dyDescent="0.2">
      <c r="A16" t="s">
        <v>17</v>
      </c>
      <c r="B16" s="1" t="s">
        <v>5</v>
      </c>
      <c r="C16" s="1" t="s">
        <v>7</v>
      </c>
      <c r="D16" s="2">
        <v>0.67349908218450838</v>
      </c>
      <c r="E16" s="2">
        <v>1</v>
      </c>
      <c r="F16">
        <v>9</v>
      </c>
    </row>
    <row r="17" spans="1:6" x14ac:dyDescent="0.2">
      <c r="A17" t="s">
        <v>17</v>
      </c>
      <c r="B17" s="1" t="s">
        <v>5</v>
      </c>
      <c r="C17" s="1" t="s">
        <v>8</v>
      </c>
      <c r="D17" s="2">
        <v>0.65460362985549303</v>
      </c>
      <c r="E17" s="2">
        <v>0.875</v>
      </c>
      <c r="F17">
        <v>7</v>
      </c>
    </row>
    <row r="18" spans="1:6" x14ac:dyDescent="0.2">
      <c r="A18" t="s">
        <v>17</v>
      </c>
      <c r="B18" s="1" t="s">
        <v>5</v>
      </c>
      <c r="C18" s="1" t="s">
        <v>9</v>
      </c>
      <c r="D18" s="2">
        <v>0.50932034813721616</v>
      </c>
      <c r="E18" s="2">
        <v>0.30769230769230771</v>
      </c>
      <c r="F18">
        <v>4</v>
      </c>
    </row>
    <row r="19" spans="1:6" x14ac:dyDescent="0.2">
      <c r="A19" t="s">
        <v>17</v>
      </c>
      <c r="B19" s="1" t="s">
        <v>5</v>
      </c>
      <c r="C19" s="1" t="s">
        <v>10</v>
      </c>
      <c r="D19" s="2">
        <v>0.47971188054564984</v>
      </c>
      <c r="E19" s="2">
        <v>0.25</v>
      </c>
      <c r="F19">
        <v>4</v>
      </c>
    </row>
    <row r="20" spans="1:6" x14ac:dyDescent="0.2">
      <c r="A20" t="s">
        <v>17</v>
      </c>
      <c r="B20" s="1" t="s">
        <v>5</v>
      </c>
      <c r="C20" s="1" t="s">
        <v>11</v>
      </c>
      <c r="D20" s="2">
        <v>0.50758302553524892</v>
      </c>
      <c r="E20" s="2">
        <v>0.27777777777777779</v>
      </c>
      <c r="F20">
        <v>5</v>
      </c>
    </row>
    <row r="21" spans="1:6" x14ac:dyDescent="0.2">
      <c r="A21" t="s">
        <v>17</v>
      </c>
      <c r="B21" s="1" t="s">
        <v>5</v>
      </c>
      <c r="C21" s="1" t="s">
        <v>12</v>
      </c>
      <c r="D21" s="2">
        <v>0.41616104636552931</v>
      </c>
      <c r="E21" s="2">
        <v>0.1428571428571429</v>
      </c>
      <c r="F21">
        <v>1</v>
      </c>
    </row>
    <row r="22" spans="1:6" x14ac:dyDescent="0.2">
      <c r="A22" t="s">
        <v>17</v>
      </c>
      <c r="B22" s="1" t="s">
        <v>5</v>
      </c>
      <c r="C22" s="1" t="s">
        <v>13</v>
      </c>
      <c r="D22" s="2">
        <v>0.38997619700894748</v>
      </c>
      <c r="E22" s="2">
        <v>0.22222222222222221</v>
      </c>
      <c r="F22">
        <v>2</v>
      </c>
    </row>
    <row r="23" spans="1:6" x14ac:dyDescent="0.2">
      <c r="A23" s="3" t="s">
        <v>17</v>
      </c>
      <c r="B23" s="4" t="s">
        <v>5</v>
      </c>
      <c r="C23" s="4" t="s">
        <v>14</v>
      </c>
      <c r="D23" s="5">
        <v>0.42381266372664217</v>
      </c>
      <c r="E23" s="5">
        <v>0.33333333333333337</v>
      </c>
      <c r="F23" s="3">
        <v>12</v>
      </c>
    </row>
    <row r="24" spans="1:6" x14ac:dyDescent="0.2">
      <c r="A24" t="s">
        <v>17</v>
      </c>
      <c r="B24" s="1" t="s">
        <v>18</v>
      </c>
      <c r="C24" s="1" t="s">
        <v>4</v>
      </c>
      <c r="D24" s="2">
        <v>0.56440825637493874</v>
      </c>
      <c r="E24" s="2">
        <v>0.73584905660377364</v>
      </c>
      <c r="F24">
        <v>39</v>
      </c>
    </row>
    <row r="25" spans="1:6" x14ac:dyDescent="0.2">
      <c r="A25" t="s">
        <v>17</v>
      </c>
      <c r="B25" s="1" t="s">
        <v>18</v>
      </c>
      <c r="C25" s="1" t="s">
        <v>21</v>
      </c>
      <c r="D25" s="2">
        <v>0.4835331150141432</v>
      </c>
      <c r="E25" s="2">
        <v>0.4285714285714286</v>
      </c>
      <c r="F25">
        <v>3</v>
      </c>
    </row>
    <row r="26" spans="1:6" x14ac:dyDescent="0.2">
      <c r="A26" t="s">
        <v>17</v>
      </c>
      <c r="B26" s="1" t="s">
        <v>18</v>
      </c>
      <c r="C26" s="1" t="s">
        <v>6</v>
      </c>
      <c r="D26" s="2">
        <v>0.51423471581349212</v>
      </c>
      <c r="E26" s="2">
        <v>0.55555555555555558</v>
      </c>
      <c r="F26">
        <v>10</v>
      </c>
    </row>
    <row r="27" spans="1:6" x14ac:dyDescent="0.2">
      <c r="A27" t="s">
        <v>17</v>
      </c>
      <c r="B27" s="1" t="s">
        <v>18</v>
      </c>
      <c r="C27" s="1" t="s">
        <v>7</v>
      </c>
      <c r="D27" s="2">
        <v>0.6624132058845571</v>
      </c>
      <c r="E27" s="2">
        <v>1</v>
      </c>
      <c r="F27">
        <v>9</v>
      </c>
    </row>
    <row r="28" spans="1:6" x14ac:dyDescent="0.2">
      <c r="A28" t="s">
        <v>17</v>
      </c>
      <c r="B28" s="1" t="s">
        <v>18</v>
      </c>
      <c r="C28" s="1" t="s">
        <v>8</v>
      </c>
      <c r="D28" s="2">
        <v>0.58137884679499863</v>
      </c>
      <c r="E28" s="2">
        <v>0.875</v>
      </c>
      <c r="F28">
        <v>7</v>
      </c>
    </row>
    <row r="29" spans="1:6" x14ac:dyDescent="0.2">
      <c r="A29" t="s">
        <v>17</v>
      </c>
      <c r="B29" s="1" t="s">
        <v>18</v>
      </c>
      <c r="C29" s="1" t="s">
        <v>9</v>
      </c>
      <c r="D29" s="2">
        <v>0.45602987043600451</v>
      </c>
      <c r="E29" s="2">
        <v>0.23076923076923073</v>
      </c>
      <c r="F29">
        <v>3</v>
      </c>
    </row>
    <row r="30" spans="1:6" x14ac:dyDescent="0.2">
      <c r="A30" t="s">
        <v>17</v>
      </c>
      <c r="B30" s="1" t="s">
        <v>18</v>
      </c>
      <c r="C30" s="1" t="s">
        <v>10</v>
      </c>
      <c r="D30" s="2">
        <v>0.4120845612535925</v>
      </c>
      <c r="E30" s="2">
        <v>0.25</v>
      </c>
      <c r="F30">
        <v>4</v>
      </c>
    </row>
    <row r="31" spans="1:6" x14ac:dyDescent="0.2">
      <c r="A31" t="s">
        <v>17</v>
      </c>
      <c r="B31" s="1" t="s">
        <v>18</v>
      </c>
      <c r="C31" s="1" t="s">
        <v>11</v>
      </c>
      <c r="D31" s="2">
        <v>0.44497660019308194</v>
      </c>
      <c r="E31" s="2">
        <v>0.27777777777777779</v>
      </c>
      <c r="F31">
        <v>5</v>
      </c>
    </row>
    <row r="32" spans="1:6" x14ac:dyDescent="0.2">
      <c r="A32" t="s">
        <v>17</v>
      </c>
      <c r="B32" s="1" t="s">
        <v>18</v>
      </c>
      <c r="C32" s="1" t="s">
        <v>12</v>
      </c>
      <c r="D32" s="2">
        <v>0.39601265724383361</v>
      </c>
      <c r="E32" s="2">
        <v>0.1428571428571429</v>
      </c>
      <c r="F32">
        <v>1</v>
      </c>
    </row>
    <row r="33" spans="1:6" x14ac:dyDescent="0.2">
      <c r="A33" t="s">
        <v>17</v>
      </c>
      <c r="B33" s="1" t="s">
        <v>18</v>
      </c>
      <c r="C33" s="1" t="s">
        <v>13</v>
      </c>
      <c r="D33" s="2">
        <v>0.36972232307999597</v>
      </c>
      <c r="E33" s="2">
        <v>0.22222222222222221</v>
      </c>
      <c r="F33">
        <v>2</v>
      </c>
    </row>
    <row r="34" spans="1:6" x14ac:dyDescent="0.2">
      <c r="A34" s="3" t="s">
        <v>17</v>
      </c>
      <c r="B34" s="4" t="s">
        <v>18</v>
      </c>
      <c r="C34" s="4" t="s">
        <v>14</v>
      </c>
      <c r="D34" s="5">
        <v>0.40527758962847527</v>
      </c>
      <c r="E34" s="5">
        <v>0.30555555555555558</v>
      </c>
      <c r="F34" s="3">
        <v>11</v>
      </c>
    </row>
    <row r="35" spans="1:6" x14ac:dyDescent="0.2">
      <c r="A35" t="s">
        <v>17</v>
      </c>
      <c r="B35" s="1" t="s">
        <v>20</v>
      </c>
      <c r="C35" s="1" t="s">
        <v>4</v>
      </c>
      <c r="D35" s="2">
        <v>0.6154929039502135</v>
      </c>
      <c r="E35" s="2">
        <v>0.73584905660377364</v>
      </c>
      <c r="F35">
        <v>39</v>
      </c>
    </row>
    <row r="36" spans="1:6" x14ac:dyDescent="0.2">
      <c r="A36" t="s">
        <v>17</v>
      </c>
      <c r="B36" s="1" t="s">
        <v>20</v>
      </c>
      <c r="C36" s="1" t="s">
        <v>21</v>
      </c>
      <c r="D36" s="2">
        <v>0.49513655530912171</v>
      </c>
      <c r="E36" s="2">
        <v>0.4285714285714286</v>
      </c>
      <c r="F36">
        <v>3</v>
      </c>
    </row>
    <row r="37" spans="1:6" x14ac:dyDescent="0.2">
      <c r="A37" t="s">
        <v>17</v>
      </c>
      <c r="B37" s="1" t="s">
        <v>20</v>
      </c>
      <c r="C37" s="1" t="s">
        <v>6</v>
      </c>
      <c r="D37" s="2">
        <v>0.54385921285616523</v>
      </c>
      <c r="E37" s="2">
        <v>0.61111111111111116</v>
      </c>
      <c r="F37">
        <v>11</v>
      </c>
    </row>
    <row r="38" spans="1:6" x14ac:dyDescent="0.2">
      <c r="A38" t="s">
        <v>17</v>
      </c>
      <c r="B38" s="1" t="s">
        <v>20</v>
      </c>
      <c r="C38" s="1" t="s">
        <v>7</v>
      </c>
      <c r="D38" s="2">
        <v>0.69416182825762029</v>
      </c>
      <c r="E38" s="2">
        <v>1</v>
      </c>
      <c r="F38">
        <v>9</v>
      </c>
    </row>
    <row r="39" spans="1:6" x14ac:dyDescent="0.2">
      <c r="A39" t="s">
        <v>17</v>
      </c>
      <c r="B39" s="1" t="s">
        <v>20</v>
      </c>
      <c r="C39" s="1" t="s">
        <v>8</v>
      </c>
      <c r="D39" s="2">
        <v>0.62972234024865603</v>
      </c>
      <c r="E39" s="2">
        <v>0.875</v>
      </c>
      <c r="F39">
        <v>7</v>
      </c>
    </row>
    <row r="40" spans="1:6" x14ac:dyDescent="0.2">
      <c r="A40" t="s">
        <v>17</v>
      </c>
      <c r="B40" s="1" t="s">
        <v>20</v>
      </c>
      <c r="C40" s="1" t="s">
        <v>9</v>
      </c>
      <c r="D40" s="2">
        <v>0.46681199750674673</v>
      </c>
      <c r="E40" s="2">
        <v>0.23076923076923073</v>
      </c>
      <c r="F40">
        <v>3</v>
      </c>
    </row>
    <row r="41" spans="1:6" x14ac:dyDescent="0.2">
      <c r="A41" t="s">
        <v>17</v>
      </c>
      <c r="B41" s="1" t="s">
        <v>20</v>
      </c>
      <c r="C41" s="1" t="s">
        <v>10</v>
      </c>
      <c r="D41" s="2">
        <v>0.41831011893898506</v>
      </c>
      <c r="E41" s="2">
        <v>0.25</v>
      </c>
      <c r="F41">
        <v>4</v>
      </c>
    </row>
    <row r="42" spans="1:6" x14ac:dyDescent="0.2">
      <c r="A42" t="s">
        <v>17</v>
      </c>
      <c r="B42" s="1" t="s">
        <v>20</v>
      </c>
      <c r="C42" s="1" t="s">
        <v>11</v>
      </c>
      <c r="D42" s="2">
        <v>0.47166330091776942</v>
      </c>
      <c r="E42" s="2">
        <v>0.27777777777777779</v>
      </c>
      <c r="F42">
        <v>5</v>
      </c>
    </row>
    <row r="43" spans="1:6" x14ac:dyDescent="0.2">
      <c r="A43" t="s">
        <v>17</v>
      </c>
      <c r="B43" s="1" t="s">
        <v>20</v>
      </c>
      <c r="C43" s="1" t="s">
        <v>12</v>
      </c>
      <c r="D43" s="2">
        <v>0.39466846136128064</v>
      </c>
      <c r="E43" s="2">
        <v>0.1428571428571429</v>
      </c>
      <c r="F43">
        <v>1</v>
      </c>
    </row>
    <row r="44" spans="1:6" x14ac:dyDescent="0.2">
      <c r="A44" t="s">
        <v>17</v>
      </c>
      <c r="B44" s="1" t="s">
        <v>20</v>
      </c>
      <c r="C44" s="1" t="s">
        <v>13</v>
      </c>
      <c r="D44" s="2">
        <v>0.35277680648514398</v>
      </c>
      <c r="E44" s="2">
        <v>0.22222222222222221</v>
      </c>
      <c r="F44">
        <v>2</v>
      </c>
    </row>
    <row r="45" spans="1:6" x14ac:dyDescent="0.2">
      <c r="A45" s="3" t="s">
        <v>17</v>
      </c>
      <c r="B45" s="4" t="s">
        <v>20</v>
      </c>
      <c r="C45" s="4" t="s">
        <v>14</v>
      </c>
      <c r="D45" s="5">
        <v>0.43424761149930202</v>
      </c>
      <c r="E45" s="5">
        <v>0.30555555555555558</v>
      </c>
      <c r="F45" s="3">
        <v>11</v>
      </c>
    </row>
    <row r="46" spans="1:6" x14ac:dyDescent="0.2">
      <c r="A46" t="s">
        <v>17</v>
      </c>
      <c r="B46" s="1" t="s">
        <v>19</v>
      </c>
      <c r="C46" s="1" t="s">
        <v>4</v>
      </c>
      <c r="D46" s="2">
        <v>0.63963925048230874</v>
      </c>
      <c r="E46" s="2">
        <v>0.86792452830188682</v>
      </c>
      <c r="F46">
        <v>46</v>
      </c>
    </row>
    <row r="47" spans="1:6" x14ac:dyDescent="0.2">
      <c r="A47" t="s">
        <v>17</v>
      </c>
      <c r="B47" s="1" t="s">
        <v>19</v>
      </c>
      <c r="C47" s="1" t="s">
        <v>21</v>
      </c>
      <c r="D47" s="2">
        <v>0.55436253576686256</v>
      </c>
      <c r="E47" s="2">
        <v>0.5714285714285714</v>
      </c>
      <c r="F47">
        <v>4</v>
      </c>
    </row>
    <row r="48" spans="1:6" x14ac:dyDescent="0.2">
      <c r="A48" t="s">
        <v>17</v>
      </c>
      <c r="B48" s="1" t="s">
        <v>19</v>
      </c>
      <c r="C48" s="1" t="s">
        <v>6</v>
      </c>
      <c r="D48" s="2">
        <v>0.61115840486313244</v>
      </c>
      <c r="E48" s="2">
        <v>0.72222222222222221</v>
      </c>
      <c r="F48">
        <v>13</v>
      </c>
    </row>
    <row r="49" spans="1:6" x14ac:dyDescent="0.2">
      <c r="A49" t="s">
        <v>17</v>
      </c>
      <c r="B49" s="1" t="s">
        <v>19</v>
      </c>
      <c r="C49" s="1" t="s">
        <v>7</v>
      </c>
      <c r="D49" s="2">
        <v>0.68415616319320038</v>
      </c>
      <c r="E49" s="2">
        <v>1</v>
      </c>
      <c r="F49">
        <v>9</v>
      </c>
    </row>
    <row r="50" spans="1:6" x14ac:dyDescent="0.2">
      <c r="A50" t="s">
        <v>17</v>
      </c>
      <c r="B50" s="1" t="s">
        <v>19</v>
      </c>
      <c r="C50" s="1" t="s">
        <v>8</v>
      </c>
      <c r="D50" s="2">
        <v>0.66924179935659778</v>
      </c>
      <c r="E50" s="2">
        <v>0.875</v>
      </c>
      <c r="F50">
        <v>7</v>
      </c>
    </row>
    <row r="51" spans="1:6" x14ac:dyDescent="0.2">
      <c r="A51" t="s">
        <v>17</v>
      </c>
      <c r="B51" s="1" t="s">
        <v>19</v>
      </c>
      <c r="C51" s="1" t="s">
        <v>9</v>
      </c>
      <c r="D51" s="2">
        <v>0.48896772425644108</v>
      </c>
      <c r="E51" s="2">
        <v>0.23076923076923073</v>
      </c>
      <c r="F51">
        <v>3</v>
      </c>
    </row>
    <row r="52" spans="1:6" x14ac:dyDescent="0.2">
      <c r="A52" t="s">
        <v>17</v>
      </c>
      <c r="B52" s="1" t="s">
        <v>19</v>
      </c>
      <c r="C52" s="1" t="s">
        <v>10</v>
      </c>
      <c r="D52" s="2">
        <v>0.47614904103024747</v>
      </c>
      <c r="E52" s="2">
        <v>0.25</v>
      </c>
      <c r="F52">
        <v>4</v>
      </c>
    </row>
    <row r="53" spans="1:6" x14ac:dyDescent="0.2">
      <c r="A53" t="s">
        <v>17</v>
      </c>
      <c r="B53" s="1" t="s">
        <v>19</v>
      </c>
      <c r="C53" s="1" t="s">
        <v>11</v>
      </c>
      <c r="D53" s="2">
        <v>0.54057320589933255</v>
      </c>
      <c r="E53" s="2">
        <v>0.5</v>
      </c>
      <c r="F53">
        <v>9</v>
      </c>
    </row>
    <row r="54" spans="1:6" x14ac:dyDescent="0.2">
      <c r="A54" t="s">
        <v>17</v>
      </c>
      <c r="B54" s="1" t="s">
        <v>19</v>
      </c>
      <c r="C54" s="1" t="s">
        <v>12</v>
      </c>
      <c r="D54" s="2">
        <v>0.44983076625575236</v>
      </c>
      <c r="E54" s="2">
        <v>0.2857142857142857</v>
      </c>
      <c r="F54">
        <v>2</v>
      </c>
    </row>
    <row r="55" spans="1:6" x14ac:dyDescent="0.2">
      <c r="A55" t="s">
        <v>17</v>
      </c>
      <c r="B55" s="1" t="s">
        <v>19</v>
      </c>
      <c r="C55" s="1" t="s">
        <v>13</v>
      </c>
      <c r="D55" s="2">
        <v>0.39812238812288203</v>
      </c>
      <c r="E55" s="2">
        <v>0.22222222222222221</v>
      </c>
      <c r="F55">
        <v>2</v>
      </c>
    </row>
    <row r="56" spans="1:6" x14ac:dyDescent="0.2">
      <c r="A56" s="3" t="s">
        <v>17</v>
      </c>
      <c r="B56" s="4" t="s">
        <v>19</v>
      </c>
      <c r="C56" s="4" t="s">
        <v>14</v>
      </c>
      <c r="D56" s="5">
        <v>0.47232547137933367</v>
      </c>
      <c r="E56" s="5">
        <v>0.36111111111111116</v>
      </c>
      <c r="F56" s="3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WORKSHEET</vt:lpstr>
      <vt:lpstr>EXPORT</vt:lpstr>
      <vt:lpstr>WORKSHEET!House_Elections__Actuals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2019-10-05T13:24:33Z</dcterms:created>
  <dcterms:modified xsi:type="dcterms:W3CDTF">2019-10-07T00:09:04Z</dcterms:modified>
</cp:coreProperties>
</file>