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CA*/WIP/"/>
    </mc:Choice>
  </mc:AlternateContent>
  <xr:revisionPtr revIDLastSave="0" documentId="13_ncr:1_{5958ABC4-8B6D-8149-A912-B3093C0AE183}" xr6:coauthVersionLast="43" xr6:coauthVersionMax="43" xr10:uidLastSave="{00000000-0000-0000-0000-000000000000}"/>
  <bookViews>
    <workbookView xWindow="1080" yWindow="460" windowWidth="24440" windowHeight="15540" xr2:uid="{0B422C79-BE2C-4147-B3C0-D9940B10300A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9" i="1" l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AB289" i="1"/>
  <c r="Z289" i="1"/>
  <c r="X289" i="1"/>
  <c r="V289" i="1"/>
  <c r="T289" i="1"/>
  <c r="R289" i="1"/>
  <c r="P289" i="1"/>
  <c r="O289" i="1"/>
  <c r="N289" i="1"/>
  <c r="L289" i="1"/>
  <c r="K289" i="1"/>
  <c r="J289" i="1"/>
  <c r="I289" i="1"/>
  <c r="H289" i="1"/>
  <c r="F289" i="1"/>
  <c r="AB288" i="1"/>
  <c r="Z288" i="1"/>
  <c r="X288" i="1"/>
  <c r="V288" i="1"/>
  <c r="T288" i="1"/>
  <c r="R288" i="1"/>
  <c r="P288" i="1"/>
  <c r="O288" i="1"/>
  <c r="N288" i="1"/>
  <c r="L288" i="1"/>
  <c r="K288" i="1"/>
  <c r="J288" i="1"/>
  <c r="I288" i="1"/>
  <c r="H288" i="1"/>
  <c r="F288" i="1"/>
  <c r="AB287" i="1"/>
  <c r="Z287" i="1"/>
  <c r="X287" i="1"/>
  <c r="V287" i="1"/>
  <c r="T287" i="1"/>
  <c r="R287" i="1"/>
  <c r="P287" i="1"/>
  <c r="O287" i="1"/>
  <c r="N287" i="1"/>
  <c r="L287" i="1"/>
  <c r="K287" i="1"/>
  <c r="J287" i="1"/>
  <c r="I287" i="1"/>
  <c r="H287" i="1"/>
  <c r="F287" i="1"/>
  <c r="AB286" i="1"/>
  <c r="Z286" i="1"/>
  <c r="X286" i="1"/>
  <c r="V286" i="1"/>
  <c r="T286" i="1"/>
  <c r="R286" i="1"/>
  <c r="P286" i="1"/>
  <c r="O286" i="1"/>
  <c r="N286" i="1"/>
  <c r="L286" i="1"/>
  <c r="K286" i="1"/>
  <c r="J286" i="1"/>
  <c r="I286" i="1"/>
  <c r="H286" i="1"/>
  <c r="F286" i="1"/>
  <c r="AB285" i="1"/>
  <c r="Z285" i="1"/>
  <c r="X285" i="1"/>
  <c r="V285" i="1"/>
  <c r="T285" i="1"/>
  <c r="R285" i="1"/>
  <c r="P285" i="1"/>
  <c r="O285" i="1"/>
  <c r="N285" i="1"/>
  <c r="L285" i="1"/>
  <c r="K285" i="1"/>
  <c r="J285" i="1"/>
  <c r="I285" i="1"/>
  <c r="H285" i="1"/>
  <c r="F285" i="1"/>
  <c r="AB284" i="1"/>
  <c r="Z284" i="1"/>
  <c r="X284" i="1"/>
  <c r="V284" i="1"/>
  <c r="T284" i="1"/>
  <c r="R284" i="1"/>
  <c r="P284" i="1"/>
  <c r="O284" i="1"/>
  <c r="N284" i="1"/>
  <c r="L284" i="1"/>
  <c r="K284" i="1"/>
  <c r="J284" i="1"/>
  <c r="I284" i="1"/>
  <c r="H284" i="1"/>
  <c r="F284" i="1"/>
  <c r="AB283" i="1"/>
  <c r="Z283" i="1"/>
  <c r="X283" i="1"/>
  <c r="V283" i="1"/>
  <c r="T283" i="1"/>
  <c r="R283" i="1"/>
  <c r="P283" i="1"/>
  <c r="O283" i="1"/>
  <c r="N283" i="1"/>
  <c r="L283" i="1"/>
  <c r="K283" i="1"/>
  <c r="J283" i="1"/>
  <c r="I283" i="1"/>
  <c r="H283" i="1"/>
  <c r="F283" i="1"/>
  <c r="AB282" i="1"/>
  <c r="Z282" i="1"/>
  <c r="X282" i="1"/>
  <c r="V282" i="1"/>
  <c r="T282" i="1"/>
  <c r="R282" i="1"/>
  <c r="P282" i="1"/>
  <c r="O282" i="1"/>
  <c r="N282" i="1"/>
  <c r="L282" i="1"/>
  <c r="K282" i="1"/>
  <c r="J282" i="1"/>
  <c r="I282" i="1"/>
  <c r="H282" i="1"/>
  <c r="F282" i="1"/>
  <c r="AB281" i="1"/>
  <c r="Z281" i="1"/>
  <c r="X281" i="1"/>
  <c r="V281" i="1"/>
  <c r="T281" i="1"/>
  <c r="R281" i="1"/>
  <c r="P281" i="1"/>
  <c r="O281" i="1"/>
  <c r="N281" i="1"/>
  <c r="L281" i="1"/>
  <c r="K281" i="1"/>
  <c r="J281" i="1"/>
  <c r="I281" i="1"/>
  <c r="H281" i="1"/>
  <c r="F281" i="1"/>
  <c r="AB280" i="1"/>
  <c r="Z280" i="1"/>
  <c r="X280" i="1"/>
  <c r="V280" i="1"/>
  <c r="T280" i="1"/>
  <c r="R280" i="1"/>
  <c r="P280" i="1"/>
  <c r="O280" i="1"/>
  <c r="N280" i="1"/>
  <c r="L280" i="1"/>
  <c r="K280" i="1"/>
  <c r="J280" i="1"/>
  <c r="I280" i="1"/>
  <c r="H280" i="1"/>
  <c r="F280" i="1"/>
  <c r="AB279" i="1"/>
  <c r="Z279" i="1"/>
  <c r="X279" i="1"/>
  <c r="V279" i="1"/>
  <c r="T279" i="1"/>
  <c r="R279" i="1"/>
  <c r="P279" i="1"/>
  <c r="O279" i="1"/>
  <c r="N279" i="1"/>
  <c r="L279" i="1"/>
  <c r="K279" i="1"/>
  <c r="J279" i="1"/>
  <c r="I279" i="1"/>
  <c r="H279" i="1"/>
  <c r="F279" i="1"/>
  <c r="AB278" i="1"/>
  <c r="Z278" i="1"/>
  <c r="X278" i="1"/>
  <c r="V278" i="1"/>
  <c r="T278" i="1"/>
  <c r="R278" i="1"/>
  <c r="P278" i="1"/>
  <c r="O278" i="1"/>
  <c r="N278" i="1"/>
  <c r="L278" i="1"/>
  <c r="K278" i="1"/>
  <c r="J278" i="1"/>
  <c r="I278" i="1"/>
  <c r="H278" i="1"/>
  <c r="F278" i="1"/>
  <c r="AB277" i="1"/>
  <c r="Z277" i="1"/>
  <c r="X277" i="1"/>
  <c r="V277" i="1"/>
  <c r="T277" i="1"/>
  <c r="R277" i="1"/>
  <c r="P277" i="1"/>
  <c r="O277" i="1"/>
  <c r="N277" i="1"/>
  <c r="L277" i="1"/>
  <c r="K277" i="1"/>
  <c r="J277" i="1"/>
  <c r="I277" i="1"/>
  <c r="H277" i="1"/>
  <c r="F277" i="1"/>
  <c r="AB276" i="1"/>
  <c r="Z276" i="1"/>
  <c r="X276" i="1"/>
  <c r="V276" i="1"/>
  <c r="T276" i="1"/>
  <c r="R276" i="1"/>
  <c r="P276" i="1"/>
  <c r="O276" i="1"/>
  <c r="N276" i="1"/>
  <c r="L276" i="1"/>
  <c r="K276" i="1"/>
  <c r="J276" i="1"/>
  <c r="I276" i="1"/>
  <c r="H276" i="1"/>
  <c r="F276" i="1"/>
  <c r="AB275" i="1"/>
  <c r="Z275" i="1"/>
  <c r="X275" i="1"/>
  <c r="V275" i="1"/>
  <c r="T275" i="1"/>
  <c r="R275" i="1"/>
  <c r="P275" i="1"/>
  <c r="O275" i="1"/>
  <c r="N275" i="1"/>
  <c r="L275" i="1"/>
  <c r="K275" i="1"/>
  <c r="J275" i="1"/>
  <c r="I275" i="1"/>
  <c r="H275" i="1"/>
  <c r="F275" i="1"/>
  <c r="AB274" i="1"/>
  <c r="Z274" i="1"/>
  <c r="X274" i="1"/>
  <c r="V274" i="1"/>
  <c r="T274" i="1"/>
  <c r="R274" i="1"/>
  <c r="P274" i="1"/>
  <c r="O274" i="1"/>
  <c r="N274" i="1"/>
  <c r="L274" i="1"/>
  <c r="K274" i="1"/>
  <c r="J274" i="1"/>
  <c r="I274" i="1"/>
  <c r="H274" i="1"/>
  <c r="F274" i="1"/>
  <c r="AB273" i="1"/>
  <c r="Z273" i="1"/>
  <c r="X273" i="1"/>
  <c r="V273" i="1"/>
  <c r="T273" i="1"/>
  <c r="R273" i="1"/>
  <c r="P273" i="1"/>
  <c r="O273" i="1"/>
  <c r="N273" i="1"/>
  <c r="L273" i="1"/>
  <c r="K273" i="1"/>
  <c r="J273" i="1"/>
  <c r="I273" i="1"/>
  <c r="H273" i="1"/>
  <c r="F273" i="1"/>
  <c r="AB272" i="1"/>
  <c r="Z272" i="1"/>
  <c r="X272" i="1"/>
  <c r="V272" i="1"/>
  <c r="T272" i="1"/>
  <c r="R272" i="1"/>
  <c r="P272" i="1"/>
  <c r="O272" i="1"/>
  <c r="N272" i="1"/>
  <c r="L272" i="1"/>
  <c r="K272" i="1"/>
  <c r="J272" i="1"/>
  <c r="I272" i="1"/>
  <c r="H272" i="1"/>
  <c r="F272" i="1"/>
  <c r="AB271" i="1"/>
  <c r="Z271" i="1"/>
  <c r="X271" i="1"/>
  <c r="V271" i="1"/>
  <c r="T271" i="1"/>
  <c r="R271" i="1"/>
  <c r="P271" i="1"/>
  <c r="O271" i="1"/>
  <c r="N271" i="1"/>
  <c r="L271" i="1"/>
  <c r="K271" i="1"/>
  <c r="J271" i="1"/>
  <c r="I271" i="1"/>
  <c r="H271" i="1"/>
  <c r="F271" i="1"/>
  <c r="AB270" i="1"/>
  <c r="Z270" i="1"/>
  <c r="X270" i="1"/>
  <c r="V270" i="1"/>
  <c r="T270" i="1"/>
  <c r="R270" i="1"/>
  <c r="P270" i="1"/>
  <c r="O270" i="1"/>
  <c r="N270" i="1"/>
  <c r="L270" i="1"/>
  <c r="K270" i="1"/>
  <c r="J270" i="1"/>
  <c r="I270" i="1"/>
  <c r="H270" i="1"/>
  <c r="F270" i="1"/>
  <c r="AB269" i="1"/>
  <c r="Z269" i="1"/>
  <c r="X269" i="1"/>
  <c r="V269" i="1"/>
  <c r="T269" i="1"/>
  <c r="R269" i="1"/>
  <c r="P269" i="1"/>
  <c r="O269" i="1"/>
  <c r="N269" i="1"/>
  <c r="L269" i="1"/>
  <c r="K269" i="1"/>
  <c r="J269" i="1"/>
  <c r="I269" i="1"/>
  <c r="H269" i="1"/>
  <c r="F269" i="1"/>
  <c r="AB268" i="1"/>
  <c r="Z268" i="1"/>
  <c r="X268" i="1"/>
  <c r="V268" i="1"/>
  <c r="T268" i="1"/>
  <c r="R268" i="1"/>
  <c r="P268" i="1"/>
  <c r="O268" i="1"/>
  <c r="N268" i="1"/>
  <c r="L268" i="1"/>
  <c r="K268" i="1"/>
  <c r="J268" i="1"/>
  <c r="I268" i="1"/>
  <c r="H268" i="1"/>
  <c r="F268" i="1"/>
  <c r="AB267" i="1"/>
  <c r="Z267" i="1"/>
  <c r="X267" i="1"/>
  <c r="V267" i="1"/>
  <c r="T267" i="1"/>
  <c r="R267" i="1"/>
  <c r="P267" i="1"/>
  <c r="O267" i="1"/>
  <c r="N267" i="1"/>
  <c r="L267" i="1"/>
  <c r="K267" i="1"/>
  <c r="J267" i="1"/>
  <c r="I267" i="1"/>
  <c r="H267" i="1"/>
  <c r="F267" i="1"/>
  <c r="AB266" i="1"/>
  <c r="Z266" i="1"/>
  <c r="X266" i="1"/>
  <c r="V266" i="1"/>
  <c r="T266" i="1"/>
  <c r="R266" i="1"/>
  <c r="P266" i="1"/>
  <c r="O266" i="1"/>
  <c r="N266" i="1"/>
  <c r="L266" i="1"/>
  <c r="K266" i="1"/>
  <c r="J266" i="1"/>
  <c r="I266" i="1"/>
  <c r="H266" i="1"/>
  <c r="F266" i="1"/>
  <c r="AB265" i="1"/>
  <c r="Z265" i="1"/>
  <c r="X265" i="1"/>
  <c r="V265" i="1"/>
  <c r="T265" i="1"/>
  <c r="R265" i="1"/>
  <c r="P265" i="1"/>
  <c r="O265" i="1"/>
  <c r="N265" i="1"/>
  <c r="L265" i="1"/>
  <c r="K265" i="1"/>
  <c r="J265" i="1"/>
  <c r="I265" i="1"/>
  <c r="H265" i="1"/>
  <c r="F265" i="1"/>
  <c r="AB264" i="1"/>
  <c r="Z264" i="1"/>
  <c r="X264" i="1"/>
  <c r="V264" i="1"/>
  <c r="T264" i="1"/>
  <c r="R264" i="1"/>
  <c r="P264" i="1"/>
  <c r="O264" i="1"/>
  <c r="N264" i="1"/>
  <c r="L264" i="1"/>
  <c r="K264" i="1"/>
  <c r="J264" i="1"/>
  <c r="I264" i="1"/>
  <c r="H264" i="1"/>
  <c r="F264" i="1"/>
  <c r="AB263" i="1"/>
  <c r="Z263" i="1"/>
  <c r="X263" i="1"/>
  <c r="V263" i="1"/>
  <c r="T263" i="1"/>
  <c r="R263" i="1"/>
  <c r="P263" i="1"/>
  <c r="O263" i="1"/>
  <c r="N263" i="1"/>
  <c r="L263" i="1"/>
  <c r="K263" i="1"/>
  <c r="J263" i="1"/>
  <c r="I263" i="1"/>
  <c r="H263" i="1"/>
  <c r="F263" i="1"/>
  <c r="AB262" i="1"/>
  <c r="Z262" i="1"/>
  <c r="X262" i="1"/>
  <c r="V262" i="1"/>
  <c r="T262" i="1"/>
  <c r="R262" i="1"/>
  <c r="P262" i="1"/>
  <c r="O262" i="1"/>
  <c r="N262" i="1"/>
  <c r="L262" i="1"/>
  <c r="K262" i="1"/>
  <c r="J262" i="1"/>
  <c r="I262" i="1"/>
  <c r="H262" i="1"/>
  <c r="F262" i="1"/>
  <c r="AB261" i="1"/>
  <c r="Z261" i="1"/>
  <c r="X261" i="1"/>
  <c r="V261" i="1"/>
  <c r="T261" i="1"/>
  <c r="R261" i="1"/>
  <c r="P261" i="1"/>
  <c r="O261" i="1"/>
  <c r="N261" i="1"/>
  <c r="L261" i="1"/>
  <c r="K261" i="1"/>
  <c r="J261" i="1"/>
  <c r="I261" i="1"/>
  <c r="H261" i="1"/>
  <c r="F261" i="1"/>
  <c r="AB260" i="1"/>
  <c r="Z260" i="1"/>
  <c r="X260" i="1"/>
  <c r="V260" i="1"/>
  <c r="T260" i="1"/>
  <c r="R260" i="1"/>
  <c r="P260" i="1"/>
  <c r="O260" i="1"/>
  <c r="N260" i="1"/>
  <c r="L260" i="1"/>
  <c r="K260" i="1"/>
  <c r="J260" i="1"/>
  <c r="I260" i="1"/>
  <c r="H260" i="1"/>
  <c r="F260" i="1"/>
  <c r="AB259" i="1"/>
  <c r="Z259" i="1"/>
  <c r="X259" i="1"/>
  <c r="V259" i="1"/>
  <c r="T259" i="1"/>
  <c r="R259" i="1"/>
  <c r="P259" i="1"/>
  <c r="O259" i="1"/>
  <c r="N259" i="1"/>
  <c r="L259" i="1"/>
  <c r="K259" i="1"/>
  <c r="J259" i="1"/>
  <c r="I259" i="1"/>
  <c r="H259" i="1"/>
  <c r="F259" i="1"/>
  <c r="AB258" i="1"/>
  <c r="Z258" i="1"/>
  <c r="X258" i="1"/>
  <c r="V258" i="1"/>
  <c r="T258" i="1"/>
  <c r="R258" i="1"/>
  <c r="P258" i="1"/>
  <c r="O258" i="1"/>
  <c r="N258" i="1"/>
  <c r="L258" i="1"/>
  <c r="K258" i="1"/>
  <c r="J258" i="1"/>
  <c r="I258" i="1"/>
  <c r="H258" i="1"/>
  <c r="F258" i="1"/>
  <c r="AB257" i="1"/>
  <c r="Z257" i="1"/>
  <c r="X257" i="1"/>
  <c r="V257" i="1"/>
  <c r="T257" i="1"/>
  <c r="R257" i="1"/>
  <c r="P257" i="1"/>
  <c r="O257" i="1"/>
  <c r="N257" i="1"/>
  <c r="L257" i="1"/>
  <c r="K257" i="1"/>
  <c r="J257" i="1"/>
  <c r="I257" i="1"/>
  <c r="H257" i="1"/>
  <c r="F257" i="1"/>
  <c r="AB256" i="1"/>
  <c r="Z256" i="1"/>
  <c r="X256" i="1"/>
  <c r="V256" i="1"/>
  <c r="T256" i="1"/>
  <c r="R256" i="1"/>
  <c r="P256" i="1"/>
  <c r="O256" i="1"/>
  <c r="N256" i="1"/>
  <c r="L256" i="1"/>
  <c r="K256" i="1"/>
  <c r="J256" i="1"/>
  <c r="I256" i="1"/>
  <c r="H256" i="1"/>
  <c r="F256" i="1"/>
  <c r="AB255" i="1"/>
  <c r="Z255" i="1"/>
  <c r="X255" i="1"/>
  <c r="V255" i="1"/>
  <c r="T255" i="1"/>
  <c r="R255" i="1"/>
  <c r="P255" i="1"/>
  <c r="O255" i="1"/>
  <c r="N255" i="1"/>
  <c r="L255" i="1"/>
  <c r="K255" i="1"/>
  <c r="J255" i="1"/>
  <c r="I255" i="1"/>
  <c r="H255" i="1"/>
  <c r="F255" i="1"/>
  <c r="AB254" i="1"/>
  <c r="Z254" i="1"/>
  <c r="X254" i="1"/>
  <c r="V254" i="1"/>
  <c r="T254" i="1"/>
  <c r="R254" i="1"/>
  <c r="P254" i="1"/>
  <c r="O254" i="1"/>
  <c r="N254" i="1"/>
  <c r="L254" i="1"/>
  <c r="K254" i="1"/>
  <c r="J254" i="1"/>
  <c r="I254" i="1"/>
  <c r="H254" i="1"/>
  <c r="F254" i="1"/>
  <c r="AB253" i="1"/>
  <c r="Z253" i="1"/>
  <c r="X253" i="1"/>
  <c r="V253" i="1"/>
  <c r="T253" i="1"/>
  <c r="R253" i="1"/>
  <c r="P253" i="1"/>
  <c r="O253" i="1"/>
  <c r="N253" i="1"/>
  <c r="L253" i="1"/>
  <c r="K253" i="1"/>
  <c r="J253" i="1"/>
  <c r="I253" i="1"/>
  <c r="H253" i="1"/>
  <c r="F253" i="1"/>
  <c r="AB252" i="1"/>
  <c r="Z252" i="1"/>
  <c r="X252" i="1"/>
  <c r="V252" i="1"/>
  <c r="T252" i="1"/>
  <c r="R252" i="1"/>
  <c r="P252" i="1"/>
  <c r="O252" i="1"/>
  <c r="N252" i="1"/>
  <c r="L252" i="1"/>
  <c r="K252" i="1"/>
  <c r="J252" i="1"/>
  <c r="I252" i="1"/>
  <c r="H252" i="1"/>
  <c r="F252" i="1"/>
  <c r="AB251" i="1"/>
  <c r="Z251" i="1"/>
  <c r="X251" i="1"/>
  <c r="V251" i="1"/>
  <c r="T251" i="1"/>
  <c r="R251" i="1"/>
  <c r="P251" i="1"/>
  <c r="O251" i="1"/>
  <c r="N251" i="1"/>
  <c r="L251" i="1"/>
  <c r="K251" i="1"/>
  <c r="J251" i="1"/>
  <c r="I251" i="1"/>
  <c r="H251" i="1"/>
  <c r="F251" i="1"/>
  <c r="AB250" i="1"/>
  <c r="Z250" i="1"/>
  <c r="X250" i="1"/>
  <c r="V250" i="1"/>
  <c r="T250" i="1"/>
  <c r="R250" i="1"/>
  <c r="P250" i="1"/>
  <c r="O250" i="1"/>
  <c r="N250" i="1"/>
  <c r="L250" i="1"/>
  <c r="K250" i="1"/>
  <c r="J250" i="1"/>
  <c r="I250" i="1"/>
  <c r="H250" i="1"/>
  <c r="F250" i="1"/>
  <c r="AB249" i="1"/>
  <c r="Z249" i="1"/>
  <c r="X249" i="1"/>
  <c r="V249" i="1"/>
  <c r="T249" i="1"/>
  <c r="R249" i="1"/>
  <c r="P249" i="1"/>
  <c r="O249" i="1"/>
  <c r="N249" i="1"/>
  <c r="L249" i="1"/>
  <c r="K249" i="1"/>
  <c r="J249" i="1"/>
  <c r="I249" i="1"/>
  <c r="H249" i="1"/>
  <c r="F249" i="1"/>
  <c r="AB248" i="1"/>
  <c r="Z248" i="1"/>
  <c r="X248" i="1"/>
  <c r="V248" i="1"/>
  <c r="T248" i="1"/>
  <c r="R248" i="1"/>
  <c r="P248" i="1"/>
  <c r="O248" i="1"/>
  <c r="N248" i="1"/>
  <c r="L248" i="1"/>
  <c r="K248" i="1"/>
  <c r="J248" i="1"/>
  <c r="I248" i="1"/>
  <c r="H248" i="1"/>
  <c r="F248" i="1"/>
  <c r="AB247" i="1"/>
  <c r="Z247" i="1"/>
  <c r="X247" i="1"/>
  <c r="V247" i="1"/>
  <c r="T247" i="1"/>
  <c r="R247" i="1"/>
  <c r="P247" i="1"/>
  <c r="O247" i="1"/>
  <c r="N247" i="1"/>
  <c r="L247" i="1"/>
  <c r="K247" i="1"/>
  <c r="J247" i="1"/>
  <c r="I247" i="1"/>
  <c r="H247" i="1"/>
  <c r="F247" i="1"/>
  <c r="AB246" i="1"/>
  <c r="Z246" i="1"/>
  <c r="X246" i="1"/>
  <c r="V246" i="1"/>
  <c r="T246" i="1"/>
  <c r="R246" i="1"/>
  <c r="P246" i="1"/>
  <c r="O246" i="1"/>
  <c r="N246" i="1"/>
  <c r="L246" i="1"/>
  <c r="K246" i="1"/>
  <c r="J246" i="1"/>
  <c r="I246" i="1"/>
  <c r="H246" i="1"/>
  <c r="F246" i="1"/>
  <c r="AB245" i="1"/>
  <c r="Z245" i="1"/>
  <c r="X245" i="1"/>
  <c r="V245" i="1"/>
  <c r="T245" i="1"/>
  <c r="R245" i="1"/>
  <c r="P245" i="1"/>
  <c r="O245" i="1"/>
  <c r="N245" i="1"/>
  <c r="L245" i="1"/>
  <c r="K245" i="1"/>
  <c r="J245" i="1"/>
  <c r="I245" i="1"/>
  <c r="H245" i="1"/>
  <c r="F245" i="1"/>
  <c r="AB244" i="1"/>
  <c r="Z244" i="1"/>
  <c r="X244" i="1"/>
  <c r="V244" i="1"/>
  <c r="T244" i="1"/>
  <c r="R244" i="1"/>
  <c r="P244" i="1"/>
  <c r="O244" i="1"/>
  <c r="N244" i="1"/>
  <c r="L244" i="1"/>
  <c r="K244" i="1"/>
  <c r="J244" i="1"/>
  <c r="I244" i="1"/>
  <c r="H244" i="1"/>
  <c r="F244" i="1"/>
  <c r="AB243" i="1"/>
  <c r="Z243" i="1"/>
  <c r="X243" i="1"/>
  <c r="V243" i="1"/>
  <c r="T243" i="1"/>
  <c r="R243" i="1"/>
  <c r="P243" i="1"/>
  <c r="O243" i="1"/>
  <c r="N243" i="1"/>
  <c r="L243" i="1"/>
  <c r="K243" i="1"/>
  <c r="J243" i="1"/>
  <c r="I243" i="1"/>
  <c r="H243" i="1"/>
  <c r="F243" i="1"/>
  <c r="AB242" i="1"/>
  <c r="Z242" i="1"/>
  <c r="X242" i="1"/>
  <c r="V242" i="1"/>
  <c r="T242" i="1"/>
  <c r="R242" i="1"/>
  <c r="P242" i="1"/>
  <c r="O242" i="1"/>
  <c r="N242" i="1"/>
  <c r="L242" i="1"/>
  <c r="K242" i="1"/>
  <c r="J242" i="1"/>
  <c r="I242" i="1"/>
  <c r="H242" i="1"/>
  <c r="F242" i="1"/>
  <c r="AB241" i="1"/>
  <c r="Z241" i="1"/>
  <c r="X241" i="1"/>
  <c r="V241" i="1"/>
  <c r="T241" i="1"/>
  <c r="R241" i="1"/>
  <c r="P241" i="1"/>
  <c r="O241" i="1"/>
  <c r="N241" i="1"/>
  <c r="L241" i="1"/>
  <c r="K241" i="1"/>
  <c r="J241" i="1"/>
  <c r="I241" i="1"/>
  <c r="H241" i="1"/>
  <c r="F241" i="1"/>
  <c r="AB240" i="1"/>
  <c r="Z240" i="1"/>
  <c r="X240" i="1"/>
  <c r="V240" i="1"/>
  <c r="T240" i="1"/>
  <c r="R240" i="1"/>
  <c r="P240" i="1"/>
  <c r="O240" i="1"/>
  <c r="N240" i="1"/>
  <c r="L240" i="1"/>
  <c r="K240" i="1"/>
  <c r="J240" i="1"/>
  <c r="I240" i="1"/>
  <c r="H240" i="1"/>
  <c r="F240" i="1"/>
  <c r="AB239" i="1"/>
  <c r="Z239" i="1"/>
  <c r="X239" i="1"/>
  <c r="V239" i="1"/>
  <c r="T239" i="1"/>
  <c r="R239" i="1"/>
  <c r="P239" i="1"/>
  <c r="O239" i="1"/>
  <c r="N239" i="1"/>
  <c r="L239" i="1"/>
  <c r="K239" i="1"/>
  <c r="J239" i="1"/>
  <c r="I239" i="1"/>
  <c r="H239" i="1"/>
  <c r="F239" i="1"/>
  <c r="AB238" i="1"/>
  <c r="Z238" i="1"/>
  <c r="X238" i="1"/>
  <c r="V238" i="1"/>
  <c r="T238" i="1"/>
  <c r="R238" i="1"/>
  <c r="P238" i="1"/>
  <c r="O238" i="1"/>
  <c r="N238" i="1"/>
  <c r="L238" i="1"/>
  <c r="K238" i="1"/>
  <c r="J238" i="1"/>
  <c r="I238" i="1"/>
  <c r="H238" i="1"/>
  <c r="F238" i="1"/>
  <c r="AB237" i="1"/>
  <c r="Z237" i="1"/>
  <c r="X237" i="1"/>
  <c r="V237" i="1"/>
  <c r="T237" i="1"/>
  <c r="R237" i="1"/>
  <c r="P237" i="1"/>
  <c r="O237" i="1"/>
  <c r="N237" i="1"/>
  <c r="L237" i="1"/>
  <c r="K237" i="1"/>
  <c r="J237" i="1"/>
  <c r="I237" i="1"/>
  <c r="H237" i="1"/>
  <c r="F237" i="1"/>
  <c r="AB236" i="1"/>
  <c r="Z236" i="1"/>
  <c r="X236" i="1"/>
  <c r="V236" i="1"/>
  <c r="T236" i="1"/>
  <c r="R236" i="1"/>
  <c r="P236" i="1"/>
  <c r="O236" i="1"/>
  <c r="N236" i="1"/>
  <c r="L236" i="1"/>
  <c r="K236" i="1"/>
  <c r="J236" i="1"/>
  <c r="I236" i="1"/>
  <c r="H236" i="1"/>
  <c r="F236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C59" i="1" l="1"/>
  <c r="AB59" i="1"/>
  <c r="AA59" i="1"/>
  <c r="Z59" i="1"/>
  <c r="AA4" i="1" s="1"/>
  <c r="Y59" i="1"/>
  <c r="X59" i="1"/>
  <c r="W59" i="1"/>
  <c r="V59" i="1"/>
  <c r="W4" i="1" s="1"/>
  <c r="U59" i="1"/>
  <c r="T59" i="1"/>
  <c r="S59" i="1"/>
  <c r="R59" i="1"/>
  <c r="S4" i="1" s="1"/>
  <c r="Q59" i="1"/>
  <c r="P59" i="1"/>
  <c r="M59" i="1"/>
  <c r="L59" i="1"/>
  <c r="M4" i="1" s="1"/>
  <c r="K59" i="1"/>
  <c r="J59" i="1"/>
  <c r="G59" i="1"/>
  <c r="F59" i="1"/>
  <c r="G4" i="1" s="1"/>
  <c r="E59" i="1"/>
  <c r="D59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B57" i="1" s="1"/>
  <c r="C57" i="1" s="1"/>
  <c r="K57" i="1"/>
  <c r="J57" i="1"/>
  <c r="I57" i="1"/>
  <c r="H57" i="1"/>
  <c r="G57" i="1"/>
  <c r="F57" i="1"/>
  <c r="E57" i="1"/>
  <c r="D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B55" i="1" s="1"/>
  <c r="C55" i="1" s="1"/>
  <c r="K55" i="1"/>
  <c r="J55" i="1"/>
  <c r="I55" i="1"/>
  <c r="H55" i="1"/>
  <c r="G55" i="1"/>
  <c r="F55" i="1"/>
  <c r="E55" i="1"/>
  <c r="D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B53" i="1" s="1"/>
  <c r="C53" i="1" s="1"/>
  <c r="K53" i="1"/>
  <c r="J53" i="1"/>
  <c r="I53" i="1"/>
  <c r="H53" i="1"/>
  <c r="G53" i="1"/>
  <c r="F53" i="1"/>
  <c r="E53" i="1"/>
  <c r="D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B51" i="1" s="1"/>
  <c r="C51" i="1" s="1"/>
  <c r="K51" i="1"/>
  <c r="J51" i="1"/>
  <c r="I51" i="1"/>
  <c r="H51" i="1"/>
  <c r="G51" i="1"/>
  <c r="F51" i="1"/>
  <c r="E51" i="1"/>
  <c r="D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B49" i="1" s="1"/>
  <c r="C49" i="1" s="1"/>
  <c r="K49" i="1"/>
  <c r="J49" i="1"/>
  <c r="I49" i="1"/>
  <c r="H49" i="1"/>
  <c r="G49" i="1"/>
  <c r="F49" i="1"/>
  <c r="E49" i="1"/>
  <c r="D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B47" i="1" s="1"/>
  <c r="C47" i="1" s="1"/>
  <c r="K47" i="1"/>
  <c r="J47" i="1"/>
  <c r="I47" i="1"/>
  <c r="H47" i="1"/>
  <c r="G47" i="1"/>
  <c r="F47" i="1"/>
  <c r="E47" i="1"/>
  <c r="D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B45" i="1" s="1"/>
  <c r="C45" i="1" s="1"/>
  <c r="K45" i="1"/>
  <c r="J45" i="1"/>
  <c r="I45" i="1"/>
  <c r="H45" i="1"/>
  <c r="G45" i="1"/>
  <c r="F45" i="1"/>
  <c r="E45" i="1"/>
  <c r="D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B43" i="1" s="1"/>
  <c r="C43" i="1" s="1"/>
  <c r="K43" i="1"/>
  <c r="J43" i="1"/>
  <c r="I43" i="1"/>
  <c r="H43" i="1"/>
  <c r="G43" i="1"/>
  <c r="F43" i="1"/>
  <c r="E43" i="1"/>
  <c r="D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B41" i="1" s="1"/>
  <c r="C41" i="1" s="1"/>
  <c r="K41" i="1"/>
  <c r="J41" i="1"/>
  <c r="I41" i="1"/>
  <c r="H41" i="1"/>
  <c r="G41" i="1"/>
  <c r="F41" i="1"/>
  <c r="E41" i="1"/>
  <c r="D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B39" i="1" s="1"/>
  <c r="C39" i="1" s="1"/>
  <c r="K39" i="1"/>
  <c r="J39" i="1"/>
  <c r="I39" i="1"/>
  <c r="H39" i="1"/>
  <c r="G39" i="1"/>
  <c r="F39" i="1"/>
  <c r="E39" i="1"/>
  <c r="D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B37" i="1" s="1"/>
  <c r="C37" i="1" s="1"/>
  <c r="K37" i="1"/>
  <c r="J37" i="1"/>
  <c r="I37" i="1"/>
  <c r="H37" i="1"/>
  <c r="G37" i="1"/>
  <c r="F37" i="1"/>
  <c r="E37" i="1"/>
  <c r="D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B35" i="1" s="1"/>
  <c r="C35" i="1" s="1"/>
  <c r="K35" i="1"/>
  <c r="J35" i="1"/>
  <c r="I35" i="1"/>
  <c r="H35" i="1"/>
  <c r="G35" i="1"/>
  <c r="F35" i="1"/>
  <c r="E35" i="1"/>
  <c r="D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B33" i="1" s="1"/>
  <c r="C33" i="1" s="1"/>
  <c r="K33" i="1"/>
  <c r="J33" i="1"/>
  <c r="I33" i="1"/>
  <c r="H33" i="1"/>
  <c r="G33" i="1"/>
  <c r="F33" i="1"/>
  <c r="E33" i="1"/>
  <c r="D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B31" i="1" s="1"/>
  <c r="C31" i="1" s="1"/>
  <c r="K31" i="1"/>
  <c r="J31" i="1"/>
  <c r="I31" i="1"/>
  <c r="H31" i="1"/>
  <c r="G31" i="1"/>
  <c r="F31" i="1"/>
  <c r="E31" i="1"/>
  <c r="D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B29" i="1" s="1"/>
  <c r="C29" i="1" s="1"/>
  <c r="K29" i="1"/>
  <c r="J29" i="1"/>
  <c r="I29" i="1"/>
  <c r="H29" i="1"/>
  <c r="G29" i="1"/>
  <c r="F29" i="1"/>
  <c r="E29" i="1"/>
  <c r="D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B27" i="1" s="1"/>
  <c r="C27" i="1" s="1"/>
  <c r="K27" i="1"/>
  <c r="J27" i="1"/>
  <c r="I27" i="1"/>
  <c r="H27" i="1"/>
  <c r="G27" i="1"/>
  <c r="F27" i="1"/>
  <c r="E27" i="1"/>
  <c r="D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B25" i="1" s="1"/>
  <c r="C25" i="1" s="1"/>
  <c r="K25" i="1"/>
  <c r="J25" i="1"/>
  <c r="I25" i="1"/>
  <c r="H25" i="1"/>
  <c r="G25" i="1"/>
  <c r="F25" i="1"/>
  <c r="E25" i="1"/>
  <c r="D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B23" i="1" s="1"/>
  <c r="C23" i="1" s="1"/>
  <c r="K23" i="1"/>
  <c r="J23" i="1"/>
  <c r="I23" i="1"/>
  <c r="H23" i="1"/>
  <c r="G23" i="1"/>
  <c r="F23" i="1"/>
  <c r="E23" i="1"/>
  <c r="D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B21" i="1" s="1"/>
  <c r="C21" i="1" s="1"/>
  <c r="K21" i="1"/>
  <c r="J21" i="1"/>
  <c r="I21" i="1"/>
  <c r="H21" i="1"/>
  <c r="G21" i="1"/>
  <c r="F21" i="1"/>
  <c r="E21" i="1"/>
  <c r="D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B19" i="1" s="1"/>
  <c r="C19" i="1" s="1"/>
  <c r="K19" i="1"/>
  <c r="J19" i="1"/>
  <c r="I19" i="1"/>
  <c r="H19" i="1"/>
  <c r="G19" i="1"/>
  <c r="F19" i="1"/>
  <c r="E19" i="1"/>
  <c r="D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17" i="1" s="1"/>
  <c r="C17" i="1" s="1"/>
  <c r="K17" i="1"/>
  <c r="J17" i="1"/>
  <c r="I17" i="1"/>
  <c r="H17" i="1"/>
  <c r="G17" i="1"/>
  <c r="F17" i="1"/>
  <c r="E17" i="1"/>
  <c r="D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15" i="1" s="1"/>
  <c r="C15" i="1" s="1"/>
  <c r="K15" i="1"/>
  <c r="J15" i="1"/>
  <c r="I15" i="1"/>
  <c r="H15" i="1"/>
  <c r="G15" i="1"/>
  <c r="F15" i="1"/>
  <c r="E15" i="1"/>
  <c r="D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13" i="1" s="1"/>
  <c r="C13" i="1" s="1"/>
  <c r="K13" i="1"/>
  <c r="J13" i="1"/>
  <c r="I13" i="1"/>
  <c r="H13" i="1"/>
  <c r="G13" i="1"/>
  <c r="F13" i="1"/>
  <c r="E13" i="1"/>
  <c r="D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11" i="1" s="1"/>
  <c r="C11" i="1" s="1"/>
  <c r="K11" i="1"/>
  <c r="J11" i="1"/>
  <c r="I11" i="1"/>
  <c r="H11" i="1"/>
  <c r="G11" i="1"/>
  <c r="F11" i="1"/>
  <c r="E11" i="1"/>
  <c r="D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9" i="1" s="1"/>
  <c r="C9" i="1" s="1"/>
  <c r="K9" i="1"/>
  <c r="J9" i="1"/>
  <c r="I9" i="1"/>
  <c r="H9" i="1"/>
  <c r="G9" i="1"/>
  <c r="F9" i="1"/>
  <c r="E9" i="1"/>
  <c r="D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7" i="1" s="1"/>
  <c r="C7" i="1" s="1"/>
  <c r="K7" i="1"/>
  <c r="J7" i="1"/>
  <c r="I7" i="1"/>
  <c r="H7" i="1"/>
  <c r="G7" i="1"/>
  <c r="F7" i="1"/>
  <c r="E7" i="1"/>
  <c r="D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B5" i="1" s="1"/>
  <c r="C5" i="1" s="1"/>
  <c r="K5" i="1"/>
  <c r="J5" i="1"/>
  <c r="I5" i="1"/>
  <c r="H5" i="1"/>
  <c r="G5" i="1"/>
  <c r="F5" i="1"/>
  <c r="E5" i="1"/>
  <c r="D5" i="1"/>
  <c r="AC4" i="1"/>
  <c r="AB4" i="1"/>
  <c r="Y4" i="1"/>
  <c r="X4" i="1"/>
  <c r="U4" i="1"/>
  <c r="T4" i="1"/>
  <c r="Q4" i="1"/>
  <c r="P4" i="1"/>
  <c r="O4" i="1"/>
  <c r="N4" i="1"/>
  <c r="K4" i="1"/>
  <c r="J4" i="1"/>
  <c r="I4" i="1"/>
  <c r="H4" i="1"/>
  <c r="E4" i="1"/>
  <c r="D4" i="1"/>
  <c r="L4" i="1" l="1"/>
  <c r="B6" i="1"/>
  <c r="C6" i="1" s="1"/>
  <c r="B8" i="1"/>
  <c r="C8" i="1" s="1"/>
  <c r="B10" i="1"/>
  <c r="C10" i="1" s="1"/>
  <c r="B12" i="1"/>
  <c r="C12" i="1" s="1"/>
  <c r="B14" i="1"/>
  <c r="C14" i="1" s="1"/>
  <c r="B16" i="1"/>
  <c r="C16" i="1" s="1"/>
  <c r="B18" i="1"/>
  <c r="C18" i="1" s="1"/>
  <c r="B20" i="1"/>
  <c r="C20" i="1" s="1"/>
  <c r="B22" i="1"/>
  <c r="C22" i="1" s="1"/>
  <c r="B24" i="1"/>
  <c r="C24" i="1" s="1"/>
  <c r="B26" i="1"/>
  <c r="C26" i="1" s="1"/>
  <c r="B28" i="1"/>
  <c r="C28" i="1" s="1"/>
  <c r="B30" i="1"/>
  <c r="C30" i="1" s="1"/>
  <c r="B32" i="1"/>
  <c r="C32" i="1" s="1"/>
  <c r="B34" i="1"/>
  <c r="C34" i="1" s="1"/>
  <c r="B36" i="1"/>
  <c r="C36" i="1" s="1"/>
  <c r="B38" i="1"/>
  <c r="C38" i="1" s="1"/>
  <c r="B40" i="1"/>
  <c r="C40" i="1" s="1"/>
  <c r="B42" i="1"/>
  <c r="C42" i="1" s="1"/>
  <c r="B44" i="1"/>
  <c r="C44" i="1" s="1"/>
  <c r="B46" i="1"/>
  <c r="C46" i="1" s="1"/>
  <c r="B48" i="1"/>
  <c r="C48" i="1" s="1"/>
  <c r="B50" i="1"/>
  <c r="C50" i="1" s="1"/>
  <c r="B52" i="1"/>
  <c r="C52" i="1" s="1"/>
  <c r="B54" i="1"/>
  <c r="C54" i="1" s="1"/>
  <c r="B56" i="1"/>
  <c r="C56" i="1" s="1"/>
  <c r="R4" i="1"/>
  <c r="B4" i="1" s="1"/>
  <c r="C4" i="1" s="1"/>
  <c r="Z4" i="1"/>
  <c r="F4" i="1"/>
  <c r="V4" i="1"/>
</calcChain>
</file>

<file path=xl/sharedStrings.xml><?xml version="1.0" encoding="utf-8"?>
<sst xmlns="http://schemas.openxmlformats.org/spreadsheetml/2006/main" count="457" uniqueCount="102">
  <si>
    <t>Year:</t>
  </si>
  <si>
    <t>2010-2012</t>
  </si>
  <si>
    <t>Office:</t>
  </si>
  <si>
    <t>Downballot Average</t>
  </si>
  <si>
    <t>President</t>
  </si>
  <si>
    <t>US House</t>
  </si>
  <si>
    <t>US Senate</t>
  </si>
  <si>
    <t>Governor</t>
  </si>
  <si>
    <t>Lieutenant Governor</t>
  </si>
  <si>
    <t>Secretary of State</t>
  </si>
  <si>
    <t>Controller</t>
  </si>
  <si>
    <t>Treasurer</t>
  </si>
  <si>
    <t>Attorney General</t>
  </si>
  <si>
    <t>Insurance Commissioner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</si>
  <si>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</si>
  <si>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</si>
  <si>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</si>
  <si>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</si>
  <si>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</si>
  <si>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</si>
  <si>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</si>
  <si>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</si>
  <si>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</si>
  <si>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</si>
  <si>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Feinstein</t>
  </si>
  <si>
    <t>Emken</t>
  </si>
  <si>
    <t>Boxer</t>
  </si>
  <si>
    <t>Fiorina</t>
  </si>
  <si>
    <t>Brown</t>
  </si>
  <si>
    <t>Whitman</t>
  </si>
  <si>
    <t>Newsom</t>
  </si>
  <si>
    <t>Maldonado</t>
  </si>
  <si>
    <t>Bowen</t>
  </si>
  <si>
    <t>Dunn</t>
  </si>
  <si>
    <t>Chiang</t>
  </si>
  <si>
    <t>Strickland</t>
  </si>
  <si>
    <t>Lockyer</t>
  </si>
  <si>
    <t>Walters</t>
  </si>
  <si>
    <t>Harris</t>
  </si>
  <si>
    <t>Cooley</t>
  </si>
  <si>
    <t>Jones</t>
  </si>
  <si>
    <t>Villines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</si>
  <si>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</si>
  <si>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</si>
  <si>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</si>
  <si>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</si>
  <si>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</si>
  <si>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</si>
  <si>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</si>
  <si>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</si>
  <si>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</si>
  <si>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</si>
  <si>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</si>
  <si>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</si>
  <si>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</si>
  <si>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</si>
  <si>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</si>
  <si>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</si>
  <si>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</si>
  <si>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</si>
  <si>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</si>
  <si>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CD 19</t>
  </si>
  <si>
    <t>CD 20</t>
  </si>
  <si>
    <t>CD 21</t>
  </si>
  <si>
    <t>CD 22</t>
  </si>
  <si>
    <t>CD 23</t>
  </si>
  <si>
    <t>CD 24</t>
  </si>
  <si>
    <t>CD 25</t>
  </si>
  <si>
    <t>CD 26</t>
  </si>
  <si>
    <t>CD 27</t>
  </si>
  <si>
    <t>CD 28</t>
  </si>
  <si>
    <t>CD 29</t>
  </si>
  <si>
    <t>CD 30</t>
  </si>
  <si>
    <t>CD 31</t>
  </si>
  <si>
    <t>CD 32</t>
  </si>
  <si>
    <t>CD 33</t>
  </si>
  <si>
    <t>CD 34</t>
  </si>
  <si>
    <t>CD 35</t>
  </si>
  <si>
    <t>CD 36</t>
  </si>
  <si>
    <t>CD 37</t>
  </si>
  <si>
    <t>CD 38</t>
  </si>
  <si>
    <t>CD 39</t>
  </si>
  <si>
    <t>CD 40</t>
  </si>
  <si>
    <t>CD 41</t>
  </si>
  <si>
    <t>CD 42</t>
  </si>
  <si>
    <t>CD 43</t>
  </si>
  <si>
    <t>CD 44</t>
  </si>
  <si>
    <t>CD 45</t>
  </si>
  <si>
    <t>CD 46</t>
  </si>
  <si>
    <t>CD 47</t>
  </si>
  <si>
    <t>CD 48</t>
  </si>
  <si>
    <t>CD 49</t>
  </si>
  <si>
    <t>CD 50</t>
  </si>
  <si>
    <t>CD 51</t>
  </si>
  <si>
    <t>CD 52</t>
  </si>
  <si>
    <t>CD 53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</si>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</sst>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0" fontId="0" fillId="27" borderId="14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0" fillId="31" borderId="14" xfId="0" applyFill="1" applyBorder="1" applyAlignment="1">
      <alignment horizontal="center"/>
    </xf>
    <xf numFmtId="0" fontId="0" fillId="32" borderId="14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2" fillId="41" borderId="14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6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2" fillId="52" borderId="14" xfId="0" applyFont="1" applyFill="1" applyBorder="1" applyAlignment="1">
      <alignment horizontal="center"/>
    </xf>
    <xf numFmtId="0" fontId="2" fillId="53" borderId="14" xfId="0" applyFont="1" applyFill="1" applyBorder="1" applyAlignment="1">
      <alignment horizontal="center"/>
    </xf>
    <xf numFmtId="0" fontId="0" fillId="54" borderId="9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11" xfId="0" applyNumberFormat="1" applyBorder="1"/>
    <xf numFmtId="0" fontId="0" fillId="55" borderId="0" xfId="0" applyFill="1"/>
    <xf numFmtId="1" fontId="0" fillId="55" borderId="0" xfId="0" applyNumberFormat="1" applyFill="1"/>
    <xf numFmtId="1" fontId="0" fillId="0" borderId="0" xfId="0" applyNumberFormat="1"/>
    <xf numFmtId="165" fontId="0" fillId="0" borderId="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165" fontId="0" fillId="56" borderId="2" xfId="0" applyNumberFormat="1" applyFill="1" applyBorder="1"/>
    <xf numFmtId="165" fontId="0" fillId="56" borderId="4" xfId="0" applyNumberFormat="1" applyFill="1" applyBorder="1"/>
    <xf numFmtId="165" fontId="0" fillId="56" borderId="7" xfId="0" applyNumberFormat="1" applyFill="1" applyBorder="1"/>
    <xf numFmtId="165" fontId="0" fillId="56" borderId="0" xfId="0" applyNumberFormat="1" applyFill="1"/>
    <xf numFmtId="165" fontId="0" fillId="56" borderId="10" xfId="0" applyNumberFormat="1" applyFill="1" applyBorder="1"/>
    <xf numFmtId="165" fontId="0" fillId="56" borderId="11" xfId="0" applyNumberFormat="1" applyFill="1" applyBorder="1"/>
    <xf numFmtId="1" fontId="0" fillId="0" borderId="2" xfId="0" applyNumberFormat="1" applyBorder="1"/>
    <xf numFmtId="1" fontId="0" fillId="0" borderId="4" xfId="0" applyNumberFormat="1" applyBorder="1"/>
    <xf numFmtId="1" fontId="0" fillId="56" borderId="2" xfId="0" applyNumberFormat="1" applyFill="1" applyBorder="1"/>
    <xf numFmtId="1" fontId="0" fillId="56" borderId="4" xfId="0" applyNumberFormat="1" applyFill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56" borderId="7" xfId="0" applyNumberFormat="1" applyFill="1" applyBorder="1"/>
    <xf numFmtId="1" fontId="0" fillId="56" borderId="0" xfId="0" applyNumberFormat="1" applyFill="1"/>
    <xf numFmtId="1" fontId="0" fillId="0" borderId="10" xfId="0" applyNumberFormat="1" applyBorder="1"/>
    <xf numFmtId="1" fontId="0" fillId="0" borderId="12" xfId="0" applyNumberFormat="1" applyBorder="1"/>
    <xf numFmtId="1" fontId="0" fillId="0" borderId="11" xfId="0" applyNumberFormat="1" applyBorder="1"/>
    <xf numFmtId="1" fontId="0" fillId="56" borderId="10" xfId="0" applyNumberFormat="1" applyFill="1" applyBorder="1"/>
    <xf numFmtId="1" fontId="0" fillId="56" borderId="11" xfId="0" applyNumberFormat="1" applyFill="1" applyBorder="1"/>
    <xf numFmtId="10" fontId="0" fillId="57" borderId="7" xfId="1" applyNumberFormat="1" applyFont="1" applyFill="1" applyBorder="1"/>
    <xf numFmtId="10" fontId="0" fillId="57" borderId="0" xfId="1" applyNumberFormat="1" applyFont="1" applyFill="1"/>
    <xf numFmtId="10" fontId="0" fillId="57" borderId="10" xfId="1" applyNumberFormat="1" applyFont="1" applyFill="1" applyBorder="1"/>
    <xf numFmtId="10" fontId="0" fillId="57" borderId="11" xfId="1" applyNumberFormat="1" applyFont="1" applyFill="1" applyBorder="1"/>
    <xf numFmtId="165" fontId="0" fillId="56" borderId="7" xfId="1" applyNumberFormat="1" applyFont="1" applyFill="1" applyBorder="1"/>
    <xf numFmtId="165" fontId="0" fillId="56" borderId="0" xfId="1" applyNumberFormat="1" applyFont="1" applyFill="1"/>
    <xf numFmtId="165" fontId="0" fillId="56" borderId="10" xfId="1" applyNumberFormat="1" applyFont="1" applyFill="1" applyBorder="1"/>
    <xf numFmtId="165" fontId="0" fillId="56" borderId="11" xfId="1" applyNumberFormat="1" applyFont="1" applyFill="1" applyBorder="1"/>
    <xf numFmtId="1" fontId="0" fillId="56" borderId="7" xfId="1" applyNumberFormat="1" applyFont="1" applyFill="1" applyBorder="1"/>
    <xf numFmtId="1" fontId="0" fillId="56" borderId="0" xfId="1" applyNumberFormat="1" applyFont="1" applyFill="1"/>
    <xf numFmtId="1" fontId="0" fillId="56" borderId="10" xfId="1" applyNumberFormat="1" applyFont="1" applyFill="1" applyBorder="1"/>
    <xf numFmtId="1" fontId="0" fillId="56" borderId="11" xfId="1" applyNumberFormat="1" applyFont="1" applyFill="1" applyBorder="1"/>
    <xf numFmtId="9" fontId="0" fillId="58" borderId="7" xfId="1" applyFont="1" applyFill="1" applyBorder="1"/>
    <xf numFmtId="9" fontId="0" fillId="58" borderId="0" xfId="1" applyFont="1" applyFill="1"/>
    <xf numFmtId="9" fontId="0" fillId="58" borderId="10" xfId="1" applyFont="1" applyFill="1" applyBorder="1"/>
    <xf numFmtId="9" fontId="0" fillId="58" borderId="11" xfId="1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5" borderId="5" xfId="0" applyFill="1" applyBorder="1" applyAlignment="1">
      <alignment horizontal="center"/>
    </xf>
    <xf numFmtId="0" fontId="0" fillId="55" borderId="6" xfId="0" applyFill="1" applyBorder="1" applyAlignment="1">
      <alignment horizontal="center"/>
    </xf>
    <xf numFmtId="165" fontId="0" fillId="56" borderId="3" xfId="0" applyNumberFormat="1" applyFill="1" applyBorder="1"/>
    <xf numFmtId="165" fontId="0" fillId="56" borderId="8" xfId="0" applyNumberFormat="1" applyFill="1" applyBorder="1"/>
    <xf numFmtId="165" fontId="0" fillId="56" borderId="12" xfId="0" applyNumberFormat="1" applyFill="1" applyBorder="1"/>
    <xf numFmtId="1" fontId="0" fillId="56" borderId="3" xfId="0" applyNumberFormat="1" applyFill="1" applyBorder="1"/>
    <xf numFmtId="1" fontId="0" fillId="56" borderId="8" xfId="0" applyNumberFormat="1" applyFill="1" applyBorder="1"/>
    <xf numFmtId="1" fontId="0" fillId="56" borderId="12" xfId="0" applyNumberFormat="1" applyFill="1" applyBorder="1"/>
  </cellXfs>
  <cellStyles count="2">
    <cellStyle name="Normal" xfId="0" builtinId="0"/>
    <cellStyle name="Percent" xfId="1" builtinId="5"/>
  </cellStyles>
  <dxfs count="30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317E-CD23-8D43-8C5C-57682179C640}">
  <dimension ref="A1:AC289"/>
  <sheetViews>
    <sheetView tabSelected="1" workbookViewId="0">
      <pane xSplit="1" ySplit="4" topLeftCell="M231" activePane="bottomRight" state="frozen"/>
      <selection pane="topRight" activeCell="B1" sqref="B1"/>
      <selection pane="bottomLeft" activeCell="A5" sqref="A5"/>
      <selection pane="bottomRight" activeCell="S289" sqref="R236:S289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29" x14ac:dyDescent="0.2">
      <c r="A1" s="1" t="s">
        <v>0</v>
      </c>
      <c r="B1" s="138" t="s">
        <v>1</v>
      </c>
      <c r="C1" s="140"/>
      <c r="D1" s="138">
        <v>2012</v>
      </c>
      <c r="E1" s="140"/>
      <c r="F1" s="138">
        <v>2008</v>
      </c>
      <c r="G1" s="140"/>
      <c r="H1" s="138">
        <v>2004</v>
      </c>
      <c r="I1" s="140"/>
      <c r="J1" s="138">
        <v>2012</v>
      </c>
      <c r="K1" s="139"/>
      <c r="L1" s="139"/>
      <c r="M1" s="140"/>
      <c r="N1" s="138">
        <v>2010</v>
      </c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40"/>
    </row>
    <row r="2" spans="1:29" x14ac:dyDescent="0.2">
      <c r="A2" s="2" t="s">
        <v>2</v>
      </c>
      <c r="B2" s="141" t="s">
        <v>3</v>
      </c>
      <c r="C2" s="142"/>
      <c r="D2" s="136" t="s">
        <v>4</v>
      </c>
      <c r="E2" s="137"/>
      <c r="F2" s="136" t="s">
        <v>4</v>
      </c>
      <c r="G2" s="137"/>
      <c r="H2" s="136" t="s">
        <v>4</v>
      </c>
      <c r="I2" s="137"/>
      <c r="J2" s="136" t="s">
        <v>5</v>
      </c>
      <c r="K2" s="137"/>
      <c r="L2" s="136" t="s">
        <v>6</v>
      </c>
      <c r="M2" s="137"/>
      <c r="N2" s="136" t="s">
        <v>6</v>
      </c>
      <c r="O2" s="137"/>
      <c r="P2" s="136" t="s">
        <v>7</v>
      </c>
      <c r="Q2" s="137"/>
      <c r="R2" s="136" t="s">
        <v>8</v>
      </c>
      <c r="S2" s="137"/>
      <c r="T2" s="136" t="s">
        <v>9</v>
      </c>
      <c r="U2" s="137"/>
      <c r="V2" s="136" t="s">
        <v>10</v>
      </c>
      <c r="W2" s="137"/>
      <c r="X2" s="136" t="s">
        <v>11</v>
      </c>
      <c r="Y2" s="137"/>
      <c r="Z2" s="136" t="s">
        <v>12</v>
      </c>
      <c r="AA2" s="137"/>
      <c r="AB2" s="136" t="s">
        <v>13</v>
      </c>
      <c r="AC2" s="137"/>
    </row>
    <row r="3" spans="1:29" x14ac:dyDescent="0.2">
      <c r="A3" s="2" t="s">
        <v>14</v>
      </c>
      <c r="B3" s="3" t="s">
        <v>15</v>
      </c>
      <c r="C3" s="4" t="s">
        <v>16</v>
      </c>
      <c r="D3" s="5" t="s">
        <v>17</v>
      </c>
      <c r="E3" t="s">
        <v>18</v>
      </c>
      <c r="F3" s="5" t="s">
        <v>17</v>
      </c>
      <c r="G3" t="s">
        <v>19</v>
      </c>
      <c r="H3" s="5" t="s">
        <v>20</v>
      </c>
      <c r="I3" t="s">
        <v>21</v>
      </c>
      <c r="J3" s="5" t="s">
        <v>22</v>
      </c>
      <c r="K3" t="s">
        <v>23</v>
      </c>
      <c r="L3" s="5" t="s">
        <v>24</v>
      </c>
      <c r="M3" s="6" t="s">
        <v>25</v>
      </c>
      <c r="N3" s="5" t="s">
        <v>26</v>
      </c>
      <c r="O3" t="s">
        <v>27</v>
      </c>
      <c r="P3" s="5" t="s">
        <v>28</v>
      </c>
      <c r="Q3" t="s">
        <v>29</v>
      </c>
      <c r="R3" s="5" t="s">
        <v>30</v>
      </c>
      <c r="S3" t="s">
        <v>31</v>
      </c>
      <c r="T3" s="5" t="s">
        <v>32</v>
      </c>
      <c r="U3" t="s">
        <v>33</v>
      </c>
      <c r="V3" s="5" t="s">
        <v>34</v>
      </c>
      <c r="W3" t="s">
        <v>35</v>
      </c>
      <c r="X3" s="5" t="s">
        <v>36</v>
      </c>
      <c r="Y3" t="s">
        <v>37</v>
      </c>
      <c r="Z3" s="5" t="s">
        <v>38</v>
      </c>
      <c r="AA3" t="s">
        <v>39</v>
      </c>
      <c r="AB3" s="5" t="s">
        <v>40</v>
      </c>
      <c r="AC3" s="6" t="s">
        <v>41</v>
      </c>
    </row>
    <row r="4" spans="1:29" x14ac:dyDescent="0.2">
      <c r="A4" s="7" t="s">
        <v>42</v>
      </c>
      <c r="B4" s="8">
        <f t="shared" ref="B4:B57" si="0">(L4+(N4+P4+R4+T4+V4+X4+Z4+AB4)/8)/2</f>
        <v>0.59733869924064098</v>
      </c>
      <c r="C4" s="9">
        <f>1-B4</f>
        <v>0.40266130075935902</v>
      </c>
      <c r="D4" s="10">
        <f t="shared" ref="D4:D57" si="1">D59/(D59+E59)</f>
        <v>0.61872811163296626</v>
      </c>
      <c r="E4" s="11">
        <f t="shared" ref="E4:E57" si="2">E59/(D59+E59)</f>
        <v>0.3812718883670338</v>
      </c>
      <c r="F4" s="10">
        <f t="shared" ref="F4:F57" si="3">F59/(F59+G59)</f>
        <v>0.62120067915780797</v>
      </c>
      <c r="G4" s="11">
        <f t="shared" ref="G4:G57" si="4">G59/(F59+G59)</f>
        <v>0.37879932084219198</v>
      </c>
      <c r="H4" s="12">
        <f t="shared" ref="H4:H57" si="5">H59/(H59+I59)</f>
        <v>0.55041320452822451</v>
      </c>
      <c r="I4" s="13">
        <f t="shared" ref="I4:I57" si="6">I59/(H59+I59)</f>
        <v>0.44958679547177544</v>
      </c>
      <c r="J4" s="10">
        <f t="shared" ref="J4:J57" si="7">J59/(J59+K59)</f>
        <v>0.61251792347667644</v>
      </c>
      <c r="K4" s="11">
        <f t="shared" ref="K4:K57" si="8">K59/(J59+K59)</f>
        <v>0.38748207652332362</v>
      </c>
      <c r="L4" s="10">
        <f t="shared" ref="L4:L57" si="9">L59/(L59+M59)</f>
        <v>0.62524294413590675</v>
      </c>
      <c r="M4" s="14">
        <f t="shared" ref="M4:M57" si="10">M59/(L59+M59)</f>
        <v>0.37475705586409325</v>
      </c>
      <c r="N4" s="10">
        <f t="shared" ref="N4:N57" si="11">N59/(N59+O59)</f>
        <v>0.55303102965251638</v>
      </c>
      <c r="O4" s="11">
        <f t="shared" ref="O4:O57" si="12">O59/(N59+O59)</f>
        <v>0.44696897034748367</v>
      </c>
      <c r="P4" s="10">
        <f t="shared" ref="P4:P57" si="13">P59/(P59+Q59)</f>
        <v>0.56717216607394039</v>
      </c>
      <c r="Q4" s="11">
        <f t="shared" ref="Q4:Q57" si="14">Q59/(P59+Q59)</f>
        <v>0.43282783392605967</v>
      </c>
      <c r="R4" s="10">
        <f t="shared" ref="R4:R57" si="15">R59/(R59+S59)</f>
        <v>0.56252733983400771</v>
      </c>
      <c r="S4" s="14">
        <f t="shared" ref="S4:S57" si="16">S59/(R59+S59)</f>
        <v>0.43747266016599229</v>
      </c>
      <c r="T4" s="10">
        <f t="shared" ref="T4:T57" si="17">T59/(T59+U59)</f>
        <v>0.58183393392299354</v>
      </c>
      <c r="U4" s="11">
        <f t="shared" ref="U4:U57" si="18">U59/(T59+U59)</f>
        <v>0.41816606607700652</v>
      </c>
      <c r="V4" s="10">
        <f t="shared" ref="V4:V57" si="19">V59/(V59+W59)</f>
        <v>0.60410018449318259</v>
      </c>
      <c r="W4" s="11">
        <f t="shared" ref="W4:W57" si="20">W59/(V59+W59)</f>
        <v>0.39589981550681741</v>
      </c>
      <c r="X4" s="10">
        <f t="shared" ref="X4:X57" si="21">X59/(X59+Y59)</f>
        <v>0.60930312357599825</v>
      </c>
      <c r="Y4" s="14">
        <f t="shared" ref="Y4:Y57" si="22">Y59/(X59+Y59)</f>
        <v>0.39069687642400169</v>
      </c>
      <c r="Z4" s="10">
        <f t="shared" ref="Z4:Z57" si="23">Z59/(Z59+AA59)</f>
        <v>0.50389723172356626</v>
      </c>
      <c r="AA4" s="11">
        <f t="shared" ref="AA4:AA57" si="24">AA59/(Z59+AA59)</f>
        <v>0.49610276827643368</v>
      </c>
      <c r="AB4" s="10">
        <f t="shared" ref="AB4:AB57" si="25">AB59/(AB59+AC59)</f>
        <v>0.57361062548679653</v>
      </c>
      <c r="AC4" s="14">
        <f t="shared" ref="AC4:AC57" si="26">AC59/(AB59+AC59)</f>
        <v>0.42638937451320347</v>
      </c>
    </row>
    <row r="5" spans="1:29" x14ac:dyDescent="0.2">
      <c r="A5" s="15" t="s">
        <v>43</v>
      </c>
      <c r="B5" s="16">
        <f t="shared" si="0"/>
        <v>0.41478046795032497</v>
      </c>
      <c r="C5" s="17">
        <f>1-B5</f>
        <v>0.58521953204967503</v>
      </c>
      <c r="D5" s="16">
        <f t="shared" si="1"/>
        <v>0.4158576326708146</v>
      </c>
      <c r="E5" s="17">
        <f t="shared" si="2"/>
        <v>0.58414236732918534</v>
      </c>
      <c r="F5" s="16">
        <f t="shared" si="3"/>
        <v>0.4402963879298919</v>
      </c>
      <c r="G5" s="17">
        <f t="shared" si="4"/>
        <v>0.5597036120701081</v>
      </c>
      <c r="H5" s="18">
        <f t="shared" si="5"/>
        <v>0.38</v>
      </c>
      <c r="I5" s="19">
        <f t="shared" si="6"/>
        <v>0.62</v>
      </c>
      <c r="J5" s="16">
        <f t="shared" si="7"/>
        <v>0.42617423431323564</v>
      </c>
      <c r="K5" s="17">
        <f t="shared" si="8"/>
        <v>0.57382576568676436</v>
      </c>
      <c r="L5" s="16">
        <f t="shared" si="9"/>
        <v>0.42456630737880741</v>
      </c>
      <c r="M5" s="17">
        <f t="shared" si="10"/>
        <v>0.57543369262119259</v>
      </c>
      <c r="N5" s="16">
        <f t="shared" si="11"/>
        <v>0.35061867266591673</v>
      </c>
      <c r="O5" s="17">
        <f t="shared" si="12"/>
        <v>0.64938132733408327</v>
      </c>
      <c r="P5" s="16">
        <f t="shared" si="13"/>
        <v>0.41228664236211082</v>
      </c>
      <c r="Q5" s="17">
        <f t="shared" si="14"/>
        <v>0.58771335763788912</v>
      </c>
      <c r="R5" s="16">
        <f t="shared" si="15"/>
        <v>0.38973854959285958</v>
      </c>
      <c r="S5" s="17">
        <f t="shared" si="16"/>
        <v>0.61026145040714042</v>
      </c>
      <c r="T5" s="16">
        <f t="shared" si="17"/>
        <v>0.41882395808029982</v>
      </c>
      <c r="U5" s="17">
        <f t="shared" si="18"/>
        <v>0.58117604191970018</v>
      </c>
      <c r="V5" s="16">
        <f t="shared" si="19"/>
        <v>0.47561585649468613</v>
      </c>
      <c r="W5" s="17">
        <f t="shared" si="20"/>
        <v>0.52438414350531393</v>
      </c>
      <c r="X5" s="16">
        <f t="shared" si="21"/>
        <v>0.44289138236340797</v>
      </c>
      <c r="Y5" s="17">
        <f t="shared" si="22"/>
        <v>0.55710861763659203</v>
      </c>
      <c r="Z5" s="16">
        <f t="shared" si="23"/>
        <v>0.35391197503690541</v>
      </c>
      <c r="AA5" s="17">
        <f t="shared" si="24"/>
        <v>0.64608802496309459</v>
      </c>
      <c r="AB5" s="16">
        <f t="shared" si="25"/>
        <v>0.39606999157855338</v>
      </c>
      <c r="AC5" s="17">
        <f t="shared" si="26"/>
        <v>0.60393000842144662</v>
      </c>
    </row>
    <row r="6" spans="1:29" x14ac:dyDescent="0.2">
      <c r="A6" s="20" t="s">
        <v>44</v>
      </c>
      <c r="B6" s="8">
        <f t="shared" si="0"/>
        <v>0.70827211625723008</v>
      </c>
      <c r="C6" s="9">
        <f t="shared" ref="C6:C57" si="27">1-B6</f>
        <v>0.29172788374276992</v>
      </c>
      <c r="D6" s="8">
        <f t="shared" si="1"/>
        <v>0.71914282144195929</v>
      </c>
      <c r="E6" s="9">
        <f t="shared" si="2"/>
        <v>0.28085717855804071</v>
      </c>
      <c r="F6" s="8">
        <f t="shared" si="3"/>
        <v>0.73718078141133991</v>
      </c>
      <c r="G6" s="9">
        <f t="shared" si="4"/>
        <v>0.26281921858866014</v>
      </c>
      <c r="H6" s="21">
        <f t="shared" si="5"/>
        <v>0.68</v>
      </c>
      <c r="I6" s="22">
        <f t="shared" si="6"/>
        <v>0.32</v>
      </c>
      <c r="J6" s="8">
        <f t="shared" si="7"/>
        <v>0.71243299761279388</v>
      </c>
      <c r="K6" s="9">
        <f t="shared" si="8"/>
        <v>0.28756700238720606</v>
      </c>
      <c r="L6" s="8">
        <f t="shared" si="9"/>
        <v>0.73429176383945005</v>
      </c>
      <c r="M6" s="9">
        <f t="shared" si="10"/>
        <v>0.26570823616054989</v>
      </c>
      <c r="N6" s="8">
        <f t="shared" si="11"/>
        <v>0.67693323066769329</v>
      </c>
      <c r="O6" s="9">
        <f t="shared" si="12"/>
        <v>0.32306676933230671</v>
      </c>
      <c r="P6" s="8">
        <f t="shared" si="13"/>
        <v>0.68045525135478546</v>
      </c>
      <c r="Q6" s="9">
        <f t="shared" si="14"/>
        <v>0.31954474864521454</v>
      </c>
      <c r="R6" s="8">
        <f t="shared" si="15"/>
        <v>0.68465396342634199</v>
      </c>
      <c r="S6" s="9">
        <f t="shared" si="16"/>
        <v>0.31534603657365806</v>
      </c>
      <c r="T6" s="8">
        <f t="shared" si="17"/>
        <v>0.69071019845136561</v>
      </c>
      <c r="U6" s="9">
        <f t="shared" si="18"/>
        <v>0.30928980154863445</v>
      </c>
      <c r="V6" s="8">
        <f t="shared" si="19"/>
        <v>0.71360611638114113</v>
      </c>
      <c r="W6" s="9">
        <f t="shared" si="20"/>
        <v>0.28639388361885887</v>
      </c>
      <c r="X6" s="8">
        <f t="shared" si="21"/>
        <v>0.71600384352715085</v>
      </c>
      <c r="Y6" s="9">
        <f t="shared" si="22"/>
        <v>0.28399615647284915</v>
      </c>
      <c r="Z6" s="8">
        <f t="shared" si="23"/>
        <v>0.63316546531085083</v>
      </c>
      <c r="AA6" s="9">
        <f t="shared" si="24"/>
        <v>0.36683453468914917</v>
      </c>
      <c r="AB6" s="8">
        <f t="shared" si="25"/>
        <v>0.66249168028075267</v>
      </c>
      <c r="AC6" s="9">
        <f t="shared" si="26"/>
        <v>0.33750831971924727</v>
      </c>
    </row>
    <row r="7" spans="1:29" x14ac:dyDescent="0.2">
      <c r="A7" s="23" t="s">
        <v>45</v>
      </c>
      <c r="B7" s="8">
        <f t="shared" si="0"/>
        <v>0.54759096106170446</v>
      </c>
      <c r="C7" s="9">
        <f t="shared" si="27"/>
        <v>0.45240903893829554</v>
      </c>
      <c r="D7" s="8">
        <f t="shared" si="1"/>
        <v>0.5575490054464658</v>
      </c>
      <c r="E7" s="9">
        <f t="shared" si="2"/>
        <v>0.44245099455353426</v>
      </c>
      <c r="F7" s="8">
        <f t="shared" si="3"/>
        <v>0.56141833015520526</v>
      </c>
      <c r="G7" s="9">
        <f t="shared" si="4"/>
        <v>0.43858166984479469</v>
      </c>
      <c r="H7" s="21">
        <f t="shared" si="5"/>
        <v>0.48</v>
      </c>
      <c r="I7" s="22">
        <f t="shared" si="6"/>
        <v>0.52</v>
      </c>
      <c r="J7" s="8">
        <f t="shared" si="7"/>
        <v>0.54230493058879847</v>
      </c>
      <c r="K7" s="9">
        <f t="shared" si="8"/>
        <v>0.45769506941120153</v>
      </c>
      <c r="L7" s="8">
        <f t="shared" si="9"/>
        <v>0.56470279357524278</v>
      </c>
      <c r="M7" s="9">
        <f t="shared" si="10"/>
        <v>0.43529720642475728</v>
      </c>
      <c r="N7" s="8">
        <f t="shared" si="11"/>
        <v>0.48999120105587329</v>
      </c>
      <c r="O7" s="9">
        <f t="shared" si="12"/>
        <v>0.51000879894412665</v>
      </c>
      <c r="P7" s="8">
        <f t="shared" si="13"/>
        <v>0.53744209357137052</v>
      </c>
      <c r="Q7" s="9">
        <f t="shared" si="14"/>
        <v>0.46255790642862948</v>
      </c>
      <c r="R7" s="8">
        <f t="shared" si="15"/>
        <v>0.50589649038065054</v>
      </c>
      <c r="S7" s="9">
        <f t="shared" si="16"/>
        <v>0.49410350961934946</v>
      </c>
      <c r="T7" s="8">
        <f t="shared" si="17"/>
        <v>0.54342496782796545</v>
      </c>
      <c r="U7" s="9">
        <f t="shared" si="18"/>
        <v>0.45657503217203449</v>
      </c>
      <c r="V7" s="8">
        <f t="shared" si="19"/>
        <v>0.61175054843185916</v>
      </c>
      <c r="W7" s="9">
        <f t="shared" si="20"/>
        <v>0.38824945156814084</v>
      </c>
      <c r="X7" s="8">
        <f t="shared" si="21"/>
        <v>0.56370088631850734</v>
      </c>
      <c r="Y7" s="9">
        <f t="shared" si="22"/>
        <v>0.43629911368149266</v>
      </c>
      <c r="Z7" s="8">
        <f t="shared" si="23"/>
        <v>0.46569903823598408</v>
      </c>
      <c r="AA7" s="9">
        <f t="shared" si="24"/>
        <v>0.53430096176401598</v>
      </c>
      <c r="AB7" s="8">
        <f t="shared" si="25"/>
        <v>0.52592780256312022</v>
      </c>
      <c r="AC7" s="9">
        <f t="shared" si="26"/>
        <v>0.47407219743687978</v>
      </c>
    </row>
    <row r="8" spans="1:29" x14ac:dyDescent="0.2">
      <c r="A8" s="24" t="s">
        <v>46</v>
      </c>
      <c r="B8" s="8">
        <f t="shared" si="0"/>
        <v>0.40825184823935012</v>
      </c>
      <c r="C8" s="9">
        <f t="shared" si="27"/>
        <v>0.59174815176064988</v>
      </c>
      <c r="D8" s="8">
        <f t="shared" si="1"/>
        <v>0.40586448377886097</v>
      </c>
      <c r="E8" s="9">
        <f t="shared" si="2"/>
        <v>0.59413551622113903</v>
      </c>
      <c r="F8" s="8">
        <f t="shared" si="3"/>
        <v>0.44460880804439595</v>
      </c>
      <c r="G8" s="9">
        <f t="shared" si="4"/>
        <v>0.55539119195560405</v>
      </c>
      <c r="H8" s="21">
        <f t="shared" si="5"/>
        <v>0.38</v>
      </c>
      <c r="I8" s="22">
        <f t="shared" si="6"/>
        <v>0.62</v>
      </c>
      <c r="J8" s="8">
        <f t="shared" si="7"/>
        <v>0.38890845505548555</v>
      </c>
      <c r="K8" s="9">
        <f t="shared" si="8"/>
        <v>0.61109154494451445</v>
      </c>
      <c r="L8" s="8">
        <f t="shared" si="9"/>
        <v>0.41494977582014614</v>
      </c>
      <c r="M8" s="9">
        <f t="shared" si="10"/>
        <v>0.58505022417985386</v>
      </c>
      <c r="N8" s="8">
        <f t="shared" si="11"/>
        <v>0.35178650198500216</v>
      </c>
      <c r="O8" s="9">
        <f t="shared" si="12"/>
        <v>0.64821349801499772</v>
      </c>
      <c r="P8" s="8">
        <f t="shared" si="13"/>
        <v>0.40684457758001802</v>
      </c>
      <c r="Q8" s="9">
        <f t="shared" si="14"/>
        <v>0.59315542241998198</v>
      </c>
      <c r="R8" s="8">
        <f t="shared" si="15"/>
        <v>0.37343838558006243</v>
      </c>
      <c r="S8" s="9">
        <f t="shared" si="16"/>
        <v>0.62656161441993763</v>
      </c>
      <c r="T8" s="8">
        <f t="shared" si="17"/>
        <v>0.41417641285195655</v>
      </c>
      <c r="U8" s="9">
        <f t="shared" si="18"/>
        <v>0.5858235871480435</v>
      </c>
      <c r="V8" s="8">
        <f t="shared" si="19"/>
        <v>0.504942368077684</v>
      </c>
      <c r="W8" s="9">
        <f t="shared" si="20"/>
        <v>0.49505763192231594</v>
      </c>
      <c r="X8" s="8">
        <f t="shared" si="21"/>
        <v>0.44725267025815091</v>
      </c>
      <c r="Y8" s="9">
        <f t="shared" si="22"/>
        <v>0.55274732974184915</v>
      </c>
      <c r="Z8" s="8">
        <f t="shared" si="23"/>
        <v>0.32687130643407647</v>
      </c>
      <c r="AA8" s="9">
        <f t="shared" si="24"/>
        <v>0.67312869356592353</v>
      </c>
      <c r="AB8" s="8">
        <f t="shared" si="25"/>
        <v>0.38711914250148294</v>
      </c>
      <c r="AC8" s="9">
        <f t="shared" si="26"/>
        <v>0.61288085749851706</v>
      </c>
    </row>
    <row r="9" spans="1:29" x14ac:dyDescent="0.2">
      <c r="A9" s="25" t="s">
        <v>47</v>
      </c>
      <c r="B9" s="8">
        <f t="shared" si="0"/>
        <v>0.70092267595975721</v>
      </c>
      <c r="C9" s="9">
        <f t="shared" si="27"/>
        <v>0.29907732404024279</v>
      </c>
      <c r="D9" s="8">
        <f t="shared" si="1"/>
        <v>0.71753275884964485</v>
      </c>
      <c r="E9" s="9">
        <f t="shared" si="2"/>
        <v>0.28246724115035515</v>
      </c>
      <c r="F9" s="8">
        <f t="shared" si="3"/>
        <v>0.72468080247701305</v>
      </c>
      <c r="G9" s="9">
        <f t="shared" si="4"/>
        <v>0.27531919752298695</v>
      </c>
      <c r="H9" s="21">
        <f t="shared" si="5"/>
        <v>0.67</v>
      </c>
      <c r="I9" s="22">
        <f t="shared" si="6"/>
        <v>0.33</v>
      </c>
      <c r="J9" s="8">
        <f t="shared" si="7"/>
        <v>0.74471123314624266</v>
      </c>
      <c r="K9" s="9">
        <f t="shared" si="8"/>
        <v>0.25528876685375729</v>
      </c>
      <c r="L9" s="8">
        <f t="shared" si="9"/>
        <v>0.72480038314997897</v>
      </c>
      <c r="M9" s="9">
        <f t="shared" si="10"/>
        <v>0.27519961685002109</v>
      </c>
      <c r="N9" s="8">
        <f t="shared" si="11"/>
        <v>0.66870562534134348</v>
      </c>
      <c r="O9" s="9">
        <f t="shared" si="12"/>
        <v>0.33129437465865652</v>
      </c>
      <c r="P9" s="8">
        <f t="shared" si="13"/>
        <v>0.66946620619840447</v>
      </c>
      <c r="Q9" s="9">
        <f t="shared" si="14"/>
        <v>0.33053379380159553</v>
      </c>
      <c r="R9" s="8">
        <f t="shared" si="15"/>
        <v>0.67893385441741483</v>
      </c>
      <c r="S9" s="9">
        <f t="shared" si="16"/>
        <v>0.32106614558258523</v>
      </c>
      <c r="T9" s="8">
        <f t="shared" si="17"/>
        <v>0.68664815626674458</v>
      </c>
      <c r="U9" s="9">
        <f t="shared" si="18"/>
        <v>0.31335184373325542</v>
      </c>
      <c r="V9" s="8">
        <f t="shared" si="19"/>
        <v>0.70646503979349351</v>
      </c>
      <c r="W9" s="9">
        <f t="shared" si="20"/>
        <v>0.29353496020650649</v>
      </c>
      <c r="X9" s="8">
        <f t="shared" si="21"/>
        <v>0.71313976638915533</v>
      </c>
      <c r="Y9" s="9">
        <f t="shared" si="22"/>
        <v>0.28686023361084462</v>
      </c>
      <c r="Z9" s="8">
        <f t="shared" si="23"/>
        <v>0.62536000354465027</v>
      </c>
      <c r="AA9" s="9">
        <f t="shared" si="24"/>
        <v>0.37463999645534973</v>
      </c>
      <c r="AB9" s="8">
        <f t="shared" si="25"/>
        <v>0.66764109820507633</v>
      </c>
      <c r="AC9" s="9">
        <f t="shared" si="26"/>
        <v>0.33235890179492361</v>
      </c>
    </row>
    <row r="10" spans="1:29" x14ac:dyDescent="0.2">
      <c r="A10" s="26" t="s">
        <v>48</v>
      </c>
      <c r="B10" s="8">
        <f t="shared" si="0"/>
        <v>0.69848068025594712</v>
      </c>
      <c r="C10" s="9">
        <f t="shared" si="27"/>
        <v>0.30151931974405288</v>
      </c>
      <c r="D10" s="8">
        <f t="shared" si="1"/>
        <v>0.70972214015263424</v>
      </c>
      <c r="E10" s="9">
        <f t="shared" si="2"/>
        <v>0.2902778598473657</v>
      </c>
      <c r="F10" s="8">
        <f t="shared" si="3"/>
        <v>0.69758656873032532</v>
      </c>
      <c r="G10" s="9">
        <f t="shared" si="4"/>
        <v>0.30241343126967474</v>
      </c>
      <c r="H10" s="21">
        <f t="shared" si="5"/>
        <v>0.59</v>
      </c>
      <c r="I10" s="22">
        <f t="shared" si="6"/>
        <v>0.41</v>
      </c>
      <c r="J10" s="8">
        <f t="shared" si="7"/>
        <v>0.75052435384191374</v>
      </c>
      <c r="K10" s="9">
        <f t="shared" si="8"/>
        <v>0.24947564615808626</v>
      </c>
      <c r="L10" s="8">
        <f t="shared" si="9"/>
        <v>0.71260553637988955</v>
      </c>
      <c r="M10" s="9">
        <f t="shared" si="10"/>
        <v>0.2873944636201104</v>
      </c>
      <c r="N10" s="8">
        <f t="shared" si="11"/>
        <v>0.65033039647577096</v>
      </c>
      <c r="O10" s="9">
        <f t="shared" si="12"/>
        <v>0.34966960352422904</v>
      </c>
      <c r="P10" s="8">
        <f t="shared" si="13"/>
        <v>0.70076381000950416</v>
      </c>
      <c r="Q10" s="9">
        <f t="shared" si="14"/>
        <v>0.29923618999049584</v>
      </c>
      <c r="R10" s="8">
        <f t="shared" si="15"/>
        <v>0.63862333904098767</v>
      </c>
      <c r="S10" s="9">
        <f t="shared" si="16"/>
        <v>0.36137666095901227</v>
      </c>
      <c r="T10" s="8">
        <f t="shared" si="17"/>
        <v>0.70410981413250251</v>
      </c>
      <c r="U10" s="9">
        <f t="shared" si="18"/>
        <v>0.29589018586749755</v>
      </c>
      <c r="V10" s="8">
        <f t="shared" si="19"/>
        <v>0.762877774161272</v>
      </c>
      <c r="W10" s="9">
        <f t="shared" si="20"/>
        <v>0.23712222583872797</v>
      </c>
      <c r="X10" s="8">
        <f t="shared" si="21"/>
        <v>0.71819695498063751</v>
      </c>
      <c r="Y10" s="9">
        <f t="shared" si="22"/>
        <v>0.28180304501936249</v>
      </c>
      <c r="Z10" s="8">
        <f t="shared" si="23"/>
        <v>0.60183117463153191</v>
      </c>
      <c r="AA10" s="9">
        <f t="shared" si="24"/>
        <v>0.39816882536846809</v>
      </c>
      <c r="AB10" s="8">
        <f t="shared" si="25"/>
        <v>0.69811332962383055</v>
      </c>
      <c r="AC10" s="9">
        <f t="shared" si="26"/>
        <v>0.30188667037616945</v>
      </c>
    </row>
    <row r="11" spans="1:29" x14ac:dyDescent="0.2">
      <c r="A11" s="27" t="s">
        <v>49</v>
      </c>
      <c r="B11" s="8">
        <f t="shared" si="0"/>
        <v>0.5222254269290415</v>
      </c>
      <c r="C11" s="9">
        <f t="shared" si="27"/>
        <v>0.4777745730709585</v>
      </c>
      <c r="D11" s="8">
        <f t="shared" si="1"/>
        <v>0.52017488845485338</v>
      </c>
      <c r="E11" s="9">
        <f t="shared" si="2"/>
        <v>0.47982511154514668</v>
      </c>
      <c r="F11" s="8">
        <f t="shared" si="3"/>
        <v>0.52743957151336951</v>
      </c>
      <c r="G11" s="9">
        <f t="shared" si="4"/>
        <v>0.47256042848663049</v>
      </c>
      <c r="H11" s="21">
        <f t="shared" si="5"/>
        <v>0.44</v>
      </c>
      <c r="I11" s="22">
        <f t="shared" si="6"/>
        <v>0.56000000000000005</v>
      </c>
      <c r="J11" s="8">
        <f t="shared" si="7"/>
        <v>0.51681540921581759</v>
      </c>
      <c r="K11" s="9">
        <f t="shared" si="8"/>
        <v>0.48318459078418241</v>
      </c>
      <c r="L11" s="8">
        <f t="shared" si="9"/>
        <v>0.53481248687516747</v>
      </c>
      <c r="M11" s="9">
        <f t="shared" si="10"/>
        <v>0.46518751312483253</v>
      </c>
      <c r="N11" s="8">
        <f t="shared" si="11"/>
        <v>0.46291643910431463</v>
      </c>
      <c r="O11" s="9">
        <f t="shared" si="12"/>
        <v>0.53708356089568543</v>
      </c>
      <c r="P11" s="8">
        <f t="shared" si="13"/>
        <v>0.52640732103425536</v>
      </c>
      <c r="Q11" s="9">
        <f t="shared" si="14"/>
        <v>0.47359267896574458</v>
      </c>
      <c r="R11" s="8">
        <f t="shared" si="15"/>
        <v>0.46762493089440665</v>
      </c>
      <c r="S11" s="9">
        <f t="shared" si="16"/>
        <v>0.5323750691055934</v>
      </c>
      <c r="T11" s="8">
        <f t="shared" si="17"/>
        <v>0.52411755961657425</v>
      </c>
      <c r="U11" s="9">
        <f t="shared" si="18"/>
        <v>0.47588244038342581</v>
      </c>
      <c r="V11" s="8">
        <f t="shared" si="19"/>
        <v>0.60775141387470188</v>
      </c>
      <c r="W11" s="9">
        <f t="shared" si="20"/>
        <v>0.39224858612529806</v>
      </c>
      <c r="X11" s="8">
        <f t="shared" si="21"/>
        <v>0.55560191748735188</v>
      </c>
      <c r="Y11" s="9">
        <f t="shared" si="22"/>
        <v>0.44439808251264812</v>
      </c>
      <c r="Z11" s="8">
        <f t="shared" si="23"/>
        <v>0.41952450881587916</v>
      </c>
      <c r="AA11" s="9">
        <f t="shared" si="24"/>
        <v>0.5804754911841209</v>
      </c>
      <c r="AB11" s="8">
        <f t="shared" si="25"/>
        <v>0.5131628450358402</v>
      </c>
      <c r="AC11" s="9">
        <f t="shared" si="26"/>
        <v>0.48683715496415986</v>
      </c>
    </row>
    <row r="12" spans="1:29" x14ac:dyDescent="0.2">
      <c r="A12" s="28" t="s">
        <v>50</v>
      </c>
      <c r="B12" s="8">
        <f t="shared" si="0"/>
        <v>0.41795906838641572</v>
      </c>
      <c r="C12" s="9">
        <f t="shared" si="27"/>
        <v>0.58204093161358428</v>
      </c>
      <c r="D12" s="8">
        <f t="shared" si="1"/>
        <v>0.42821369351774413</v>
      </c>
      <c r="E12" s="9">
        <f t="shared" si="2"/>
        <v>0.57178630648225581</v>
      </c>
      <c r="F12" s="8">
        <f t="shared" si="3"/>
        <v>0.4352593156741093</v>
      </c>
      <c r="G12" s="9">
        <f t="shared" si="4"/>
        <v>0.56474068432589075</v>
      </c>
      <c r="H12" s="21">
        <f t="shared" si="5"/>
        <v>0.35</v>
      </c>
      <c r="I12" s="22">
        <f t="shared" si="6"/>
        <v>0.65</v>
      </c>
      <c r="J12" s="21">
        <f t="shared" si="7"/>
        <v>0</v>
      </c>
      <c r="K12" s="22">
        <f t="shared" si="8"/>
        <v>1</v>
      </c>
      <c r="L12" s="8">
        <f t="shared" si="9"/>
        <v>0.43480250564656214</v>
      </c>
      <c r="M12" s="9">
        <f t="shared" si="10"/>
        <v>0.56519749435343791</v>
      </c>
      <c r="N12" s="8">
        <f t="shared" si="11"/>
        <v>0.35993705035971224</v>
      </c>
      <c r="O12" s="9">
        <f t="shared" si="12"/>
        <v>0.64006294964028787</v>
      </c>
      <c r="P12" s="8">
        <f t="shared" si="13"/>
        <v>0.40718394008355246</v>
      </c>
      <c r="Q12" s="9">
        <f t="shared" si="14"/>
        <v>0.59281605991644748</v>
      </c>
      <c r="R12" s="8">
        <f t="shared" si="15"/>
        <v>0.40965809832792616</v>
      </c>
      <c r="S12" s="9">
        <f t="shared" si="16"/>
        <v>0.5903419016720739</v>
      </c>
      <c r="T12" s="8">
        <f t="shared" si="17"/>
        <v>0.39885666153453142</v>
      </c>
      <c r="U12" s="9">
        <f t="shared" si="18"/>
        <v>0.60114333846546852</v>
      </c>
      <c r="V12" s="8">
        <f t="shared" si="19"/>
        <v>0.42415179378747203</v>
      </c>
      <c r="W12" s="9">
        <f t="shared" si="20"/>
        <v>0.57584820621252797</v>
      </c>
      <c r="X12" s="8">
        <f t="shared" si="21"/>
        <v>0.45597827931444085</v>
      </c>
      <c r="Y12" s="9">
        <f t="shared" si="22"/>
        <v>0.5440217206855591</v>
      </c>
      <c r="Z12" s="8">
        <f t="shared" si="23"/>
        <v>0.33544828157578604</v>
      </c>
      <c r="AA12" s="9">
        <f t="shared" si="24"/>
        <v>0.66455171842421401</v>
      </c>
      <c r="AB12" s="8">
        <f t="shared" si="25"/>
        <v>0.41771094402673348</v>
      </c>
      <c r="AC12" s="9">
        <f t="shared" si="26"/>
        <v>0.58228905597326652</v>
      </c>
    </row>
    <row r="13" spans="1:29" x14ac:dyDescent="0.2">
      <c r="A13" s="29" t="s">
        <v>51</v>
      </c>
      <c r="B13" s="8">
        <f t="shared" si="0"/>
        <v>0.56985464161054167</v>
      </c>
      <c r="C13" s="9">
        <f t="shared" si="27"/>
        <v>0.43014535838945833</v>
      </c>
      <c r="D13" s="8">
        <f t="shared" si="1"/>
        <v>0.59038740437677517</v>
      </c>
      <c r="E13" s="9">
        <f t="shared" si="2"/>
        <v>0.40961259562322483</v>
      </c>
      <c r="F13" s="8">
        <f t="shared" si="3"/>
        <v>0.5800792303338993</v>
      </c>
      <c r="G13" s="9">
        <f t="shared" si="4"/>
        <v>0.41992076966610076</v>
      </c>
      <c r="H13" s="21">
        <f t="shared" si="5"/>
        <v>0.49</v>
      </c>
      <c r="I13" s="22">
        <f t="shared" si="6"/>
        <v>0.51</v>
      </c>
      <c r="J13" s="8">
        <f t="shared" si="7"/>
        <v>0.55554095467835574</v>
      </c>
      <c r="K13" s="9">
        <f t="shared" si="8"/>
        <v>0.44445904532164426</v>
      </c>
      <c r="L13" s="8">
        <f t="shared" si="9"/>
        <v>0.59606457327564222</v>
      </c>
      <c r="M13" s="9">
        <f t="shared" si="10"/>
        <v>0.40393542672435784</v>
      </c>
      <c r="N13" s="8">
        <f t="shared" si="11"/>
        <v>0.51131122336920709</v>
      </c>
      <c r="O13" s="9">
        <f t="shared" si="12"/>
        <v>0.48868877663079285</v>
      </c>
      <c r="P13" s="8">
        <f t="shared" si="13"/>
        <v>0.54479675862628685</v>
      </c>
      <c r="Q13" s="9">
        <f t="shared" si="14"/>
        <v>0.45520324137371315</v>
      </c>
      <c r="R13" s="8">
        <f t="shared" si="15"/>
        <v>0.51375752653165341</v>
      </c>
      <c r="S13" s="9">
        <f t="shared" si="16"/>
        <v>0.48624247346834659</v>
      </c>
      <c r="T13" s="8">
        <f t="shared" si="17"/>
        <v>0.55674601838445736</v>
      </c>
      <c r="U13" s="9">
        <f t="shared" si="18"/>
        <v>0.44325398161554264</v>
      </c>
      <c r="V13" s="8">
        <f t="shared" si="19"/>
        <v>0.61080741230972868</v>
      </c>
      <c r="W13" s="9">
        <f t="shared" si="20"/>
        <v>0.38919258769027132</v>
      </c>
      <c r="X13" s="8">
        <f t="shared" si="21"/>
        <v>0.58955975509554981</v>
      </c>
      <c r="Y13" s="9">
        <f t="shared" si="22"/>
        <v>0.41044024490445014</v>
      </c>
      <c r="Z13" s="8">
        <f t="shared" si="23"/>
        <v>0.48634848207071224</v>
      </c>
      <c r="AA13" s="9">
        <f t="shared" si="24"/>
        <v>0.51365151792928776</v>
      </c>
      <c r="AB13" s="8">
        <f t="shared" si="25"/>
        <v>0.53583050317593395</v>
      </c>
      <c r="AC13" s="9">
        <f t="shared" si="26"/>
        <v>0.46416949682406605</v>
      </c>
    </row>
    <row r="14" spans="1:29" x14ac:dyDescent="0.2">
      <c r="A14" s="30" t="s">
        <v>52</v>
      </c>
      <c r="B14" s="8">
        <f t="shared" si="0"/>
        <v>0.49783313305098664</v>
      </c>
      <c r="C14" s="9">
        <f t="shared" si="27"/>
        <v>0.50216686694901336</v>
      </c>
      <c r="D14" s="8">
        <f t="shared" si="1"/>
        <v>0.51847603090207206</v>
      </c>
      <c r="E14" s="9">
        <f t="shared" si="2"/>
        <v>0.48152396909792794</v>
      </c>
      <c r="F14" s="8">
        <f t="shared" si="3"/>
        <v>0.51433844275261098</v>
      </c>
      <c r="G14" s="9">
        <f t="shared" si="4"/>
        <v>0.48566155724738902</v>
      </c>
      <c r="H14" s="21">
        <f t="shared" si="5"/>
        <v>0.42</v>
      </c>
      <c r="I14" s="22">
        <f t="shared" si="6"/>
        <v>0.57999999999999996</v>
      </c>
      <c r="J14" s="8">
        <f t="shared" si="7"/>
        <v>0.47291813058379822</v>
      </c>
      <c r="K14" s="9">
        <f t="shared" si="8"/>
        <v>0.52708186941620183</v>
      </c>
      <c r="L14" s="8">
        <f t="shared" si="9"/>
        <v>0.52068721201717549</v>
      </c>
      <c r="M14" s="9">
        <f t="shared" si="10"/>
        <v>0.47931278798282445</v>
      </c>
      <c r="N14" s="8">
        <f t="shared" si="11"/>
        <v>0.4297219770520741</v>
      </c>
      <c r="O14" s="9">
        <f t="shared" si="12"/>
        <v>0.57027802294792584</v>
      </c>
      <c r="P14" s="8">
        <f t="shared" si="13"/>
        <v>0.47167760865813041</v>
      </c>
      <c r="Q14" s="9">
        <f t="shared" si="14"/>
        <v>0.52832239134186953</v>
      </c>
      <c r="R14" s="8">
        <f t="shared" si="15"/>
        <v>0.43685062140668574</v>
      </c>
      <c r="S14" s="9">
        <f t="shared" si="16"/>
        <v>0.56314937859331426</v>
      </c>
      <c r="T14" s="8">
        <f t="shared" si="17"/>
        <v>0.49134889286224176</v>
      </c>
      <c r="U14" s="9">
        <f t="shared" si="18"/>
        <v>0.5086511071377583</v>
      </c>
      <c r="V14" s="8">
        <f t="shared" si="19"/>
        <v>0.56588269763477517</v>
      </c>
      <c r="W14" s="9">
        <f t="shared" si="20"/>
        <v>0.43411730236522478</v>
      </c>
      <c r="X14" s="8">
        <f t="shared" si="21"/>
        <v>0.5235697909823428</v>
      </c>
      <c r="Y14" s="9">
        <f t="shared" si="22"/>
        <v>0.47643020901765726</v>
      </c>
      <c r="Z14" s="8">
        <f t="shared" si="23"/>
        <v>0.42114229416674648</v>
      </c>
      <c r="AA14" s="9">
        <f t="shared" si="24"/>
        <v>0.57885770583325347</v>
      </c>
      <c r="AB14" s="8">
        <f t="shared" si="25"/>
        <v>0.45963854991538555</v>
      </c>
      <c r="AC14" s="9">
        <f t="shared" si="26"/>
        <v>0.54036145008461445</v>
      </c>
    </row>
    <row r="15" spans="1:29" x14ac:dyDescent="0.2">
      <c r="A15" s="31" t="s">
        <v>53</v>
      </c>
      <c r="B15" s="8">
        <f t="shared" si="0"/>
        <v>0.67979445928514792</v>
      </c>
      <c r="C15" s="9">
        <f t="shared" si="27"/>
        <v>0.32020554071485208</v>
      </c>
      <c r="D15" s="8">
        <f t="shared" si="1"/>
        <v>0.69303053500042533</v>
      </c>
      <c r="E15" s="9">
        <f t="shared" si="2"/>
        <v>0.30696946499957473</v>
      </c>
      <c r="F15" s="8">
        <f t="shared" si="3"/>
        <v>0.70726061077027058</v>
      </c>
      <c r="G15" s="9">
        <f t="shared" si="4"/>
        <v>0.29273938922972942</v>
      </c>
      <c r="H15" s="21">
        <f t="shared" si="5"/>
        <v>0.65</v>
      </c>
      <c r="I15" s="22">
        <f t="shared" si="6"/>
        <v>0.35</v>
      </c>
      <c r="J15" s="8">
        <f t="shared" si="7"/>
        <v>0.69731727566095481</v>
      </c>
      <c r="K15" s="9">
        <f t="shared" si="8"/>
        <v>0.30268272433904525</v>
      </c>
      <c r="L15" s="8">
        <f t="shared" si="9"/>
        <v>0.71504274664133527</v>
      </c>
      <c r="M15" s="9">
        <f t="shared" si="10"/>
        <v>0.28495725335866467</v>
      </c>
      <c r="N15" s="8">
        <f t="shared" si="11"/>
        <v>0.63715870307167244</v>
      </c>
      <c r="O15" s="9">
        <f t="shared" si="12"/>
        <v>0.36284129692832767</v>
      </c>
      <c r="P15" s="8">
        <f t="shared" si="13"/>
        <v>0.64137355004218832</v>
      </c>
      <c r="Q15" s="9">
        <f t="shared" si="14"/>
        <v>0.35862644995781168</v>
      </c>
      <c r="R15" s="8">
        <f t="shared" si="15"/>
        <v>0.64105116375000559</v>
      </c>
      <c r="S15" s="9">
        <f t="shared" si="16"/>
        <v>0.35894883624999441</v>
      </c>
      <c r="T15" s="8">
        <f t="shared" si="17"/>
        <v>0.65964271270587249</v>
      </c>
      <c r="U15" s="9">
        <f t="shared" si="18"/>
        <v>0.34035728729412751</v>
      </c>
      <c r="V15" s="8">
        <f t="shared" si="19"/>
        <v>0.66906618676264751</v>
      </c>
      <c r="W15" s="9">
        <f t="shared" si="20"/>
        <v>0.33093381323735255</v>
      </c>
      <c r="X15" s="8">
        <f t="shared" si="21"/>
        <v>0.69154327141747951</v>
      </c>
      <c r="Y15" s="9">
        <f t="shared" si="22"/>
        <v>0.30845672858252055</v>
      </c>
      <c r="Z15" s="8">
        <f t="shared" si="23"/>
        <v>0.5861440039793846</v>
      </c>
      <c r="AA15" s="9">
        <f t="shared" si="24"/>
        <v>0.4138559960206154</v>
      </c>
      <c r="AB15" s="8">
        <f t="shared" si="25"/>
        <v>0.63038978370243381</v>
      </c>
      <c r="AC15" s="9">
        <f t="shared" si="26"/>
        <v>0.36961021629756624</v>
      </c>
    </row>
    <row r="16" spans="1:29" x14ac:dyDescent="0.2">
      <c r="A16" s="32" t="s">
        <v>54</v>
      </c>
      <c r="B16" s="8">
        <f t="shared" si="0"/>
        <v>0.86058589001395647</v>
      </c>
      <c r="C16" s="9">
        <f t="shared" si="27"/>
        <v>0.13941410998604353</v>
      </c>
      <c r="D16" s="8">
        <f t="shared" si="1"/>
        <v>0.87073456040120978</v>
      </c>
      <c r="E16" s="9">
        <f t="shared" si="2"/>
        <v>0.12926543959879017</v>
      </c>
      <c r="F16" s="8">
        <f t="shared" si="3"/>
        <v>0.86770571012013065</v>
      </c>
      <c r="G16" s="9">
        <f t="shared" si="4"/>
        <v>0.13229428987986938</v>
      </c>
      <c r="H16" s="21">
        <f t="shared" si="5"/>
        <v>0.85</v>
      </c>
      <c r="I16" s="22">
        <f t="shared" si="6"/>
        <v>0.15</v>
      </c>
      <c r="J16" s="8">
        <f t="shared" si="7"/>
        <v>0.85083856774440203</v>
      </c>
      <c r="K16" s="9">
        <f t="shared" si="8"/>
        <v>0.149161432255598</v>
      </c>
      <c r="L16" s="8">
        <f t="shared" si="9"/>
        <v>0.8880831994146775</v>
      </c>
      <c r="M16" s="9">
        <f t="shared" si="10"/>
        <v>0.11191680058532251</v>
      </c>
      <c r="N16" s="8">
        <f t="shared" si="11"/>
        <v>0.8431936304323786</v>
      </c>
      <c r="O16" s="9">
        <f t="shared" si="12"/>
        <v>0.15680636956762137</v>
      </c>
      <c r="P16" s="8">
        <f t="shared" si="13"/>
        <v>0.82403246361258298</v>
      </c>
      <c r="Q16" s="9">
        <f t="shared" si="14"/>
        <v>0.175967536387417</v>
      </c>
      <c r="R16" s="8">
        <f t="shared" si="15"/>
        <v>0.82848246920265334</v>
      </c>
      <c r="S16" s="9">
        <f t="shared" si="16"/>
        <v>0.17151753079734669</v>
      </c>
      <c r="T16" s="8">
        <f t="shared" si="17"/>
        <v>0.85342311346062028</v>
      </c>
      <c r="U16" s="9">
        <f t="shared" si="18"/>
        <v>0.1465768865393797</v>
      </c>
      <c r="V16" s="8">
        <f t="shared" si="19"/>
        <v>0.85924432025270314</v>
      </c>
      <c r="W16" s="9">
        <f t="shared" si="20"/>
        <v>0.1407556797472968</v>
      </c>
      <c r="X16" s="8">
        <f t="shared" si="21"/>
        <v>0.86042687412550423</v>
      </c>
      <c r="Y16" s="9">
        <f t="shared" si="22"/>
        <v>0.13957312587449575</v>
      </c>
      <c r="Z16" s="8">
        <f t="shared" si="23"/>
        <v>0.78769340980964186</v>
      </c>
      <c r="AA16" s="9">
        <f t="shared" si="24"/>
        <v>0.21230659019035814</v>
      </c>
      <c r="AB16" s="8">
        <f t="shared" si="25"/>
        <v>0.80821236400979879</v>
      </c>
      <c r="AC16" s="9">
        <f t="shared" si="26"/>
        <v>0.19178763599020121</v>
      </c>
    </row>
    <row r="17" spans="1:29" x14ac:dyDescent="0.2">
      <c r="A17" s="33" t="s">
        <v>55</v>
      </c>
      <c r="B17" s="8">
        <f t="shared" si="0"/>
        <v>0.89239924578949537</v>
      </c>
      <c r="C17" s="9">
        <f t="shared" si="27"/>
        <v>0.10760075421050463</v>
      </c>
      <c r="D17" s="8">
        <f t="shared" si="1"/>
        <v>0.90704645647179827</v>
      </c>
      <c r="E17" s="9">
        <f t="shared" si="2"/>
        <v>9.2953543528201732E-2</v>
      </c>
      <c r="F17" s="8">
        <f t="shared" si="3"/>
        <v>0.89721442246330563</v>
      </c>
      <c r="G17" s="9">
        <f t="shared" si="4"/>
        <v>0.10278557753669432</v>
      </c>
      <c r="H17" s="21">
        <f t="shared" si="5"/>
        <v>0.87</v>
      </c>
      <c r="I17" s="22">
        <f t="shared" si="6"/>
        <v>0.13</v>
      </c>
      <c r="J17" s="21">
        <f t="shared" si="7"/>
        <v>1</v>
      </c>
      <c r="K17" s="22">
        <f t="shared" si="8"/>
        <v>0</v>
      </c>
      <c r="L17" s="8">
        <f t="shared" si="9"/>
        <v>0.90861270985261211</v>
      </c>
      <c r="M17" s="9">
        <f t="shared" si="10"/>
        <v>9.1387290147387834E-2</v>
      </c>
      <c r="N17" s="8">
        <f t="shared" si="11"/>
        <v>0.88088701161562832</v>
      </c>
      <c r="O17" s="9">
        <f t="shared" si="12"/>
        <v>0.11911298838437169</v>
      </c>
      <c r="P17" s="8">
        <f t="shared" si="13"/>
        <v>0.88146439049260938</v>
      </c>
      <c r="Q17" s="9">
        <f t="shared" si="14"/>
        <v>0.11853560950739066</v>
      </c>
      <c r="R17" s="8">
        <f t="shared" si="15"/>
        <v>0.86180784100712526</v>
      </c>
      <c r="S17" s="9">
        <f t="shared" si="16"/>
        <v>0.13819215899287471</v>
      </c>
      <c r="T17" s="8">
        <f t="shared" si="17"/>
        <v>0.89078064254076328</v>
      </c>
      <c r="U17" s="9">
        <f t="shared" si="18"/>
        <v>0.10921935745923676</v>
      </c>
      <c r="V17" s="8">
        <f t="shared" si="19"/>
        <v>0.89534464265959957</v>
      </c>
      <c r="W17" s="9">
        <f t="shared" si="20"/>
        <v>0.10465535734040046</v>
      </c>
      <c r="X17" s="8">
        <f t="shared" si="21"/>
        <v>0.89708692854980321</v>
      </c>
      <c r="Y17" s="9">
        <f t="shared" si="22"/>
        <v>0.10291307145019679</v>
      </c>
      <c r="Z17" s="8">
        <f t="shared" si="23"/>
        <v>0.8367950000944091</v>
      </c>
      <c r="AA17" s="9">
        <f t="shared" si="24"/>
        <v>0.1632049999055909</v>
      </c>
      <c r="AB17" s="8">
        <f t="shared" si="25"/>
        <v>0.86531979685109017</v>
      </c>
      <c r="AC17" s="9">
        <f t="shared" si="26"/>
        <v>0.13468020314890977</v>
      </c>
    </row>
    <row r="18" spans="1:29" x14ac:dyDescent="0.2">
      <c r="A18" s="34" t="s">
        <v>56</v>
      </c>
      <c r="B18" s="8">
        <f t="shared" si="0"/>
        <v>0.75042759153216876</v>
      </c>
      <c r="C18" s="9">
        <f t="shared" si="27"/>
        <v>0.24957240846783124</v>
      </c>
      <c r="D18" s="8">
        <f t="shared" si="1"/>
        <v>0.75907051816376947</v>
      </c>
      <c r="E18" s="9">
        <f t="shared" si="2"/>
        <v>0.24092948183623056</v>
      </c>
      <c r="F18" s="8">
        <f t="shared" si="3"/>
        <v>0.74964517703600797</v>
      </c>
      <c r="G18" s="9">
        <f t="shared" si="4"/>
        <v>0.25035482296399203</v>
      </c>
      <c r="H18" s="21">
        <f t="shared" si="5"/>
        <v>0.72</v>
      </c>
      <c r="I18" s="22">
        <f t="shared" si="6"/>
        <v>0.28000000000000003</v>
      </c>
      <c r="J18" s="8">
        <f t="shared" si="7"/>
        <v>0.78916231744900966</v>
      </c>
      <c r="K18" s="9">
        <f t="shared" si="8"/>
        <v>0.21083768255099039</v>
      </c>
      <c r="L18" s="8">
        <f t="shared" si="9"/>
        <v>0.79347776144091164</v>
      </c>
      <c r="M18" s="9">
        <f t="shared" si="10"/>
        <v>0.20652223855908841</v>
      </c>
      <c r="N18" s="8">
        <f t="shared" si="11"/>
        <v>0.70979547900968776</v>
      </c>
      <c r="O18" s="9">
        <f t="shared" si="12"/>
        <v>0.29020452099031213</v>
      </c>
      <c r="P18" s="8">
        <f t="shared" si="13"/>
        <v>0.69957496907051919</v>
      </c>
      <c r="Q18" s="9">
        <f t="shared" si="14"/>
        <v>0.30042503092948081</v>
      </c>
      <c r="R18" s="8">
        <f t="shared" si="15"/>
        <v>0.70160975352298516</v>
      </c>
      <c r="S18" s="9">
        <f t="shared" si="16"/>
        <v>0.29839024647701484</v>
      </c>
      <c r="T18" s="8">
        <f t="shared" si="17"/>
        <v>0.72667448745880114</v>
      </c>
      <c r="U18" s="9">
        <f t="shared" si="18"/>
        <v>0.2733255125411988</v>
      </c>
      <c r="V18" s="8">
        <f t="shared" si="19"/>
        <v>0.74090734909448364</v>
      </c>
      <c r="W18" s="9">
        <f t="shared" si="20"/>
        <v>0.25909265090551642</v>
      </c>
      <c r="X18" s="8">
        <f t="shared" si="21"/>
        <v>0.75101686019812375</v>
      </c>
      <c r="Y18" s="9">
        <f t="shared" si="22"/>
        <v>0.24898313980187628</v>
      </c>
      <c r="Z18" s="8">
        <f t="shared" si="23"/>
        <v>0.63663710073574464</v>
      </c>
      <c r="AA18" s="9">
        <f t="shared" si="24"/>
        <v>0.36336289926425541</v>
      </c>
      <c r="AB18" s="8">
        <f t="shared" si="25"/>
        <v>0.69280337389706315</v>
      </c>
      <c r="AC18" s="9">
        <f t="shared" si="26"/>
        <v>0.30719662610293685</v>
      </c>
    </row>
    <row r="19" spans="1:29" x14ac:dyDescent="0.2">
      <c r="A19" s="35" t="s">
        <v>57</v>
      </c>
      <c r="B19" s="8">
        <f t="shared" si="0"/>
        <v>0.67250167211192768</v>
      </c>
      <c r="C19" s="9">
        <f t="shared" si="27"/>
        <v>0.32749832788807232</v>
      </c>
      <c r="D19" s="8">
        <f t="shared" si="1"/>
        <v>0.69509512100427073</v>
      </c>
      <c r="E19" s="9">
        <f t="shared" si="2"/>
        <v>0.30490487899572927</v>
      </c>
      <c r="F19" s="8">
        <f t="shared" si="3"/>
        <v>0.68967057932601283</v>
      </c>
      <c r="G19" s="9">
        <f t="shared" si="4"/>
        <v>0.31032942067398711</v>
      </c>
      <c r="H19" s="21">
        <f t="shared" si="5"/>
        <v>0.63</v>
      </c>
      <c r="I19" s="22">
        <f t="shared" si="6"/>
        <v>0.37</v>
      </c>
      <c r="J19" s="21">
        <f t="shared" si="7"/>
        <v>1</v>
      </c>
      <c r="K19" s="22">
        <f t="shared" si="8"/>
        <v>0</v>
      </c>
      <c r="L19" s="8">
        <f t="shared" si="9"/>
        <v>0.706848206743106</v>
      </c>
      <c r="M19" s="9">
        <f t="shared" si="10"/>
        <v>0.293151793256894</v>
      </c>
      <c r="N19" s="8">
        <f t="shared" si="11"/>
        <v>0.63162402312386257</v>
      </c>
      <c r="O19" s="9">
        <f t="shared" si="12"/>
        <v>0.36837597687613749</v>
      </c>
      <c r="P19" s="8">
        <f t="shared" si="13"/>
        <v>0.62393958150203632</v>
      </c>
      <c r="Q19" s="9">
        <f t="shared" si="14"/>
        <v>0.37606041849796368</v>
      </c>
      <c r="R19" s="8">
        <f t="shared" si="15"/>
        <v>0.63776755307189037</v>
      </c>
      <c r="S19" s="9">
        <f t="shared" si="16"/>
        <v>0.36223244692810957</v>
      </c>
      <c r="T19" s="8">
        <f t="shared" si="17"/>
        <v>0.65216054128863599</v>
      </c>
      <c r="U19" s="9">
        <f t="shared" si="18"/>
        <v>0.34783945871136401</v>
      </c>
      <c r="V19" s="8">
        <f t="shared" si="19"/>
        <v>0.66505354200988465</v>
      </c>
      <c r="W19" s="9">
        <f t="shared" si="20"/>
        <v>0.3349464579901153</v>
      </c>
      <c r="X19" s="8">
        <f t="shared" si="21"/>
        <v>0.6823500554679095</v>
      </c>
      <c r="Y19" s="9">
        <f t="shared" si="22"/>
        <v>0.31764994453209056</v>
      </c>
      <c r="Z19" s="8">
        <f t="shared" si="23"/>
        <v>0.58146801789795444</v>
      </c>
      <c r="AA19" s="9">
        <f t="shared" si="24"/>
        <v>0.41853198210204556</v>
      </c>
      <c r="AB19" s="8">
        <f t="shared" si="25"/>
        <v>0.63087778548382234</v>
      </c>
      <c r="AC19" s="9">
        <f t="shared" si="26"/>
        <v>0.36912221451617766</v>
      </c>
    </row>
    <row r="20" spans="1:29" x14ac:dyDescent="0.2">
      <c r="A20" s="36" t="s">
        <v>58</v>
      </c>
      <c r="B20" s="8">
        <f t="shared" si="0"/>
        <v>0.56089165242139782</v>
      </c>
      <c r="C20" s="9">
        <f t="shared" si="27"/>
        <v>0.43910834757860218</v>
      </c>
      <c r="D20" s="8">
        <f t="shared" si="1"/>
        <v>0.59801318716771634</v>
      </c>
      <c r="E20" s="9">
        <f t="shared" si="2"/>
        <v>0.40198681283228371</v>
      </c>
      <c r="F20" s="8">
        <f t="shared" si="3"/>
        <v>0.59430395982124773</v>
      </c>
      <c r="G20" s="9">
        <f t="shared" si="4"/>
        <v>0.40569604017875227</v>
      </c>
      <c r="H20" s="21">
        <f t="shared" si="5"/>
        <v>0.48</v>
      </c>
      <c r="I20" s="22">
        <f t="shared" si="6"/>
        <v>0.52</v>
      </c>
      <c r="J20" s="8">
        <f t="shared" si="7"/>
        <v>0.5740861308918277</v>
      </c>
      <c r="K20" s="9">
        <f t="shared" si="8"/>
        <v>0.42591386910817225</v>
      </c>
      <c r="L20" s="8">
        <f t="shared" si="9"/>
        <v>0.59313944212333858</v>
      </c>
      <c r="M20" s="9">
        <f t="shared" si="10"/>
        <v>0.40686055787666137</v>
      </c>
      <c r="N20" s="8">
        <f t="shared" si="11"/>
        <v>0.48123056419369165</v>
      </c>
      <c r="O20" s="9">
        <f t="shared" si="12"/>
        <v>0.5187694358063083</v>
      </c>
      <c r="P20" s="8">
        <f t="shared" si="13"/>
        <v>0.54106176924363814</v>
      </c>
      <c r="Q20" s="9">
        <f t="shared" si="14"/>
        <v>0.45893823075636186</v>
      </c>
      <c r="R20" s="8">
        <f t="shared" si="15"/>
        <v>0.46858436066940623</v>
      </c>
      <c r="S20" s="9">
        <f t="shared" si="16"/>
        <v>0.53141563933059377</v>
      </c>
      <c r="T20" s="8">
        <f t="shared" si="17"/>
        <v>0.5449478390461997</v>
      </c>
      <c r="U20" s="9">
        <f t="shared" si="18"/>
        <v>0.4550521609538003</v>
      </c>
      <c r="V20" s="8">
        <f t="shared" si="19"/>
        <v>0.60228601242524082</v>
      </c>
      <c r="W20" s="9">
        <f t="shared" si="20"/>
        <v>0.39771398757475918</v>
      </c>
      <c r="X20" s="8">
        <f t="shared" si="21"/>
        <v>0.59566650141436528</v>
      </c>
      <c r="Y20" s="9">
        <f t="shared" si="22"/>
        <v>0.40433349858563472</v>
      </c>
      <c r="Z20" s="8">
        <f t="shared" si="23"/>
        <v>0.48231731532962668</v>
      </c>
      <c r="AA20" s="9">
        <f t="shared" si="24"/>
        <v>0.51768268467037326</v>
      </c>
      <c r="AB20" s="8">
        <f t="shared" si="25"/>
        <v>0.51305653943348928</v>
      </c>
      <c r="AC20" s="9">
        <f t="shared" si="26"/>
        <v>0.48694346056651072</v>
      </c>
    </row>
    <row r="21" spans="1:29" x14ac:dyDescent="0.2">
      <c r="A21" s="37" t="s">
        <v>59</v>
      </c>
      <c r="B21" s="8">
        <f t="shared" si="0"/>
        <v>0.71193795647731939</v>
      </c>
      <c r="C21" s="9">
        <f t="shared" si="27"/>
        <v>0.28806204352268061</v>
      </c>
      <c r="D21" s="8">
        <f t="shared" si="1"/>
        <v>0.73793429555740697</v>
      </c>
      <c r="E21" s="9">
        <f t="shared" si="2"/>
        <v>0.26206570444259303</v>
      </c>
      <c r="F21" s="8">
        <f t="shared" si="3"/>
        <v>0.71217675786693424</v>
      </c>
      <c r="G21" s="9">
        <f t="shared" si="4"/>
        <v>0.28782324213306576</v>
      </c>
      <c r="H21" s="21">
        <f t="shared" si="5"/>
        <v>0.66</v>
      </c>
      <c r="I21" s="22">
        <f t="shared" si="6"/>
        <v>0.34</v>
      </c>
      <c r="J21" s="8">
        <f t="shared" si="7"/>
        <v>0.73544719648591783</v>
      </c>
      <c r="K21" s="9">
        <f t="shared" si="8"/>
        <v>0.26455280351408217</v>
      </c>
      <c r="L21" s="8">
        <f t="shared" si="9"/>
        <v>0.74780678910301412</v>
      </c>
      <c r="M21" s="9">
        <f t="shared" si="10"/>
        <v>0.25219321089698588</v>
      </c>
      <c r="N21" s="8">
        <f t="shared" si="11"/>
        <v>0.68178366062710205</v>
      </c>
      <c r="O21" s="9">
        <f t="shared" si="12"/>
        <v>0.31821633937289795</v>
      </c>
      <c r="P21" s="8">
        <f t="shared" si="13"/>
        <v>0.64387331770072675</v>
      </c>
      <c r="Q21" s="9">
        <f t="shared" si="14"/>
        <v>0.35612668229927325</v>
      </c>
      <c r="R21" s="8">
        <f t="shared" si="15"/>
        <v>0.67696104839821092</v>
      </c>
      <c r="S21" s="9">
        <f t="shared" si="16"/>
        <v>0.32303895160178908</v>
      </c>
      <c r="T21" s="8">
        <f t="shared" si="17"/>
        <v>0.69666489511774243</v>
      </c>
      <c r="U21" s="9">
        <f t="shared" si="18"/>
        <v>0.30333510488225762</v>
      </c>
      <c r="V21" s="8">
        <f t="shared" si="19"/>
        <v>0.70614012207209553</v>
      </c>
      <c r="W21" s="9">
        <f t="shared" si="20"/>
        <v>0.29385987792790441</v>
      </c>
      <c r="X21" s="8">
        <f t="shared" si="21"/>
        <v>0.70956777009540728</v>
      </c>
      <c r="Y21" s="9">
        <f t="shared" si="22"/>
        <v>0.29043222990459266</v>
      </c>
      <c r="Z21" s="8">
        <f t="shared" si="23"/>
        <v>0.6184873290781161</v>
      </c>
      <c r="AA21" s="9">
        <f t="shared" si="24"/>
        <v>0.3815126709218839</v>
      </c>
      <c r="AB21" s="8">
        <f t="shared" si="25"/>
        <v>0.67507484772359683</v>
      </c>
      <c r="AC21" s="9">
        <f t="shared" si="26"/>
        <v>0.32492515227640317</v>
      </c>
    </row>
    <row r="22" spans="1:29" x14ac:dyDescent="0.2">
      <c r="A22" s="38" t="s">
        <v>60</v>
      </c>
      <c r="B22" s="8">
        <f t="shared" si="0"/>
        <v>0.6812786416649883</v>
      </c>
      <c r="C22" s="9">
        <f t="shared" si="27"/>
        <v>0.3187213583350117</v>
      </c>
      <c r="D22" s="8">
        <f t="shared" si="1"/>
        <v>0.70226928018702961</v>
      </c>
      <c r="E22" s="9">
        <f t="shared" si="2"/>
        <v>0.29773071981297033</v>
      </c>
      <c r="F22" s="8">
        <f t="shared" si="3"/>
        <v>0.7180110716310365</v>
      </c>
      <c r="G22" s="9">
        <f t="shared" si="4"/>
        <v>0.2819889283689635</v>
      </c>
      <c r="H22" s="21">
        <f t="shared" si="5"/>
        <v>0.66</v>
      </c>
      <c r="I22" s="22">
        <f t="shared" si="6"/>
        <v>0.34</v>
      </c>
      <c r="J22" s="8">
        <f t="shared" si="7"/>
        <v>0.70491580662683329</v>
      </c>
      <c r="K22" s="9">
        <f t="shared" si="8"/>
        <v>0.29508419337316677</v>
      </c>
      <c r="L22" s="8">
        <f t="shared" si="9"/>
        <v>0.71553674778325438</v>
      </c>
      <c r="M22" s="9">
        <f t="shared" si="10"/>
        <v>0.28446325221674557</v>
      </c>
      <c r="N22" s="8">
        <f t="shared" si="11"/>
        <v>0.65459819510098838</v>
      </c>
      <c r="O22" s="9">
        <f t="shared" si="12"/>
        <v>0.34540180489901162</v>
      </c>
      <c r="P22" s="8">
        <f t="shared" si="13"/>
        <v>0.63153477926836477</v>
      </c>
      <c r="Q22" s="9">
        <f t="shared" si="14"/>
        <v>0.36846522073163523</v>
      </c>
      <c r="R22" s="8">
        <f t="shared" si="15"/>
        <v>0.64956484389009128</v>
      </c>
      <c r="S22" s="9">
        <f t="shared" si="16"/>
        <v>0.35043515610990872</v>
      </c>
      <c r="T22" s="8">
        <f t="shared" si="17"/>
        <v>0.66432999751665367</v>
      </c>
      <c r="U22" s="9">
        <f t="shared" si="18"/>
        <v>0.33567000248334633</v>
      </c>
      <c r="V22" s="8">
        <f t="shared" si="19"/>
        <v>0.66499776644537523</v>
      </c>
      <c r="W22" s="9">
        <f t="shared" si="20"/>
        <v>0.33500223355462477</v>
      </c>
      <c r="X22" s="8">
        <f t="shared" si="21"/>
        <v>0.68346312017091126</v>
      </c>
      <c r="Y22" s="9">
        <f t="shared" si="22"/>
        <v>0.31653687982908874</v>
      </c>
      <c r="Z22" s="8">
        <f t="shared" si="23"/>
        <v>0.58941231526878146</v>
      </c>
      <c r="AA22" s="9">
        <f t="shared" si="24"/>
        <v>0.41058768473121854</v>
      </c>
      <c r="AB22" s="8">
        <f t="shared" si="25"/>
        <v>0.63826326671261202</v>
      </c>
      <c r="AC22" s="9">
        <f t="shared" si="26"/>
        <v>0.36173673328738803</v>
      </c>
    </row>
    <row r="23" spans="1:29" x14ac:dyDescent="0.2">
      <c r="A23" s="39" t="s">
        <v>61</v>
      </c>
      <c r="B23" s="8">
        <f t="shared" si="0"/>
        <v>0.69792292028577407</v>
      </c>
      <c r="C23" s="9">
        <f t="shared" si="27"/>
        <v>0.30207707971422593</v>
      </c>
      <c r="D23" s="8">
        <f t="shared" si="1"/>
        <v>0.72865173238016845</v>
      </c>
      <c r="E23" s="9">
        <f t="shared" si="2"/>
        <v>0.27134826761983161</v>
      </c>
      <c r="F23" s="8">
        <f t="shared" si="3"/>
        <v>0.69905690227995854</v>
      </c>
      <c r="G23" s="9">
        <f t="shared" si="4"/>
        <v>0.30094309772004146</v>
      </c>
      <c r="H23" s="21">
        <f t="shared" si="5"/>
        <v>0.63</v>
      </c>
      <c r="I23" s="22">
        <f t="shared" si="6"/>
        <v>0.37</v>
      </c>
      <c r="J23" s="8">
        <f t="shared" si="7"/>
        <v>0.7323577587957385</v>
      </c>
      <c r="K23" s="9">
        <f t="shared" si="8"/>
        <v>0.2676422412042615</v>
      </c>
      <c r="L23" s="8">
        <f t="shared" si="9"/>
        <v>0.73513847511861419</v>
      </c>
      <c r="M23" s="9">
        <f t="shared" si="10"/>
        <v>0.26486152488138587</v>
      </c>
      <c r="N23" s="8">
        <f t="shared" si="11"/>
        <v>0.66764291137867449</v>
      </c>
      <c r="O23" s="9">
        <f t="shared" si="12"/>
        <v>0.33235708862132551</v>
      </c>
      <c r="P23" s="8">
        <f t="shared" si="13"/>
        <v>0.64392952914384927</v>
      </c>
      <c r="Q23" s="9">
        <f t="shared" si="14"/>
        <v>0.35607047085615073</v>
      </c>
      <c r="R23" s="8">
        <f t="shared" si="15"/>
        <v>0.65258915272058182</v>
      </c>
      <c r="S23" s="9">
        <f t="shared" si="16"/>
        <v>0.34741084727941823</v>
      </c>
      <c r="T23" s="8">
        <f t="shared" si="17"/>
        <v>0.67795772606277838</v>
      </c>
      <c r="U23" s="9">
        <f t="shared" si="18"/>
        <v>0.32204227393722162</v>
      </c>
      <c r="V23" s="8">
        <f t="shared" si="19"/>
        <v>0.66724582149699407</v>
      </c>
      <c r="W23" s="9">
        <f t="shared" si="20"/>
        <v>0.33275417850300587</v>
      </c>
      <c r="X23" s="8">
        <f t="shared" si="21"/>
        <v>0.70200349499287462</v>
      </c>
      <c r="Y23" s="9">
        <f t="shared" si="22"/>
        <v>0.29799650500712538</v>
      </c>
      <c r="Z23" s="8">
        <f t="shared" si="23"/>
        <v>0.61101969910518206</v>
      </c>
      <c r="AA23" s="9">
        <f t="shared" si="24"/>
        <v>0.38898030089481794</v>
      </c>
      <c r="AB23" s="8">
        <f t="shared" si="25"/>
        <v>0.6632705887225363</v>
      </c>
      <c r="AC23" s="9">
        <f t="shared" si="26"/>
        <v>0.3367294112774637</v>
      </c>
    </row>
    <row r="24" spans="1:29" x14ac:dyDescent="0.2">
      <c r="A24" s="40" t="s">
        <v>62</v>
      </c>
      <c r="B24" s="8">
        <f t="shared" si="0"/>
        <v>0.70163355173445408</v>
      </c>
      <c r="C24" s="9">
        <f t="shared" si="27"/>
        <v>0.29836644826554592</v>
      </c>
      <c r="D24" s="8">
        <f t="shared" si="1"/>
        <v>0.7302005765332803</v>
      </c>
      <c r="E24" s="9">
        <f t="shared" si="2"/>
        <v>0.2697994234667197</v>
      </c>
      <c r="F24" s="8">
        <f t="shared" si="3"/>
        <v>0.73423699242570395</v>
      </c>
      <c r="G24" s="9">
        <f t="shared" si="4"/>
        <v>0.26576300757429605</v>
      </c>
      <c r="H24" s="21">
        <f t="shared" si="5"/>
        <v>0.66</v>
      </c>
      <c r="I24" s="22">
        <f t="shared" si="6"/>
        <v>0.34</v>
      </c>
      <c r="J24" s="8">
        <f t="shared" si="7"/>
        <v>0.74068555672583725</v>
      </c>
      <c r="K24" s="9">
        <f t="shared" si="8"/>
        <v>0.25931444327416275</v>
      </c>
      <c r="L24" s="8">
        <f t="shared" si="9"/>
        <v>0.73129133757143772</v>
      </c>
      <c r="M24" s="9">
        <f t="shared" si="10"/>
        <v>0.26870866242856223</v>
      </c>
      <c r="N24" s="8">
        <f t="shared" si="11"/>
        <v>0.66659388646288209</v>
      </c>
      <c r="O24" s="9">
        <f t="shared" si="12"/>
        <v>0.33340611353711791</v>
      </c>
      <c r="P24" s="8">
        <f t="shared" si="13"/>
        <v>0.66891543842741064</v>
      </c>
      <c r="Q24" s="9">
        <f t="shared" si="14"/>
        <v>0.33108456157258936</v>
      </c>
      <c r="R24" s="8">
        <f t="shared" si="15"/>
        <v>0.61920571864101437</v>
      </c>
      <c r="S24" s="9">
        <f t="shared" si="16"/>
        <v>0.38079428135898563</v>
      </c>
      <c r="T24" s="8">
        <f t="shared" si="17"/>
        <v>0.69194469890554944</v>
      </c>
      <c r="U24" s="9">
        <f t="shared" si="18"/>
        <v>0.30805530109445062</v>
      </c>
      <c r="V24" s="8">
        <f t="shared" si="19"/>
        <v>0.70119163970351661</v>
      </c>
      <c r="W24" s="9">
        <f t="shared" si="20"/>
        <v>0.29880836029648333</v>
      </c>
      <c r="X24" s="8">
        <f t="shared" si="21"/>
        <v>0.71780495992367532</v>
      </c>
      <c r="Y24" s="9">
        <f t="shared" si="22"/>
        <v>0.28219504007632462</v>
      </c>
      <c r="Z24" s="8">
        <f t="shared" si="23"/>
        <v>0.63786946372813536</v>
      </c>
      <c r="AA24" s="9">
        <f t="shared" si="24"/>
        <v>0.3621305362718647</v>
      </c>
      <c r="AB24" s="8">
        <f t="shared" si="25"/>
        <v>0.67228032138757809</v>
      </c>
      <c r="AC24" s="9">
        <f t="shared" si="26"/>
        <v>0.32771967861242191</v>
      </c>
    </row>
    <row r="25" spans="1:29" x14ac:dyDescent="0.2">
      <c r="A25" s="41" t="s">
        <v>63</v>
      </c>
      <c r="B25" s="8">
        <f t="shared" si="0"/>
        <v>0.52285896763222417</v>
      </c>
      <c r="C25" s="9">
        <f t="shared" si="27"/>
        <v>0.47714103236777583</v>
      </c>
      <c r="D25" s="8">
        <f t="shared" si="1"/>
        <v>0.55650376293107129</v>
      </c>
      <c r="E25" s="9">
        <f t="shared" si="2"/>
        <v>0.44349623706892871</v>
      </c>
      <c r="F25" s="8">
        <f t="shared" si="3"/>
        <v>0.53627614961336145</v>
      </c>
      <c r="G25" s="9">
        <f t="shared" si="4"/>
        <v>0.46372385038663855</v>
      </c>
      <c r="H25" s="21">
        <f t="shared" si="5"/>
        <v>0.43</v>
      </c>
      <c r="I25" s="22">
        <f t="shared" si="6"/>
        <v>0.56999999999999995</v>
      </c>
      <c r="J25" s="8">
        <f t="shared" si="7"/>
        <v>0.42240912257165708</v>
      </c>
      <c r="K25" s="9">
        <f t="shared" si="8"/>
        <v>0.57759087742834292</v>
      </c>
      <c r="L25" s="8">
        <f t="shared" si="9"/>
        <v>0.55636332752983142</v>
      </c>
      <c r="M25" s="9">
        <f t="shared" si="10"/>
        <v>0.44363667247016858</v>
      </c>
      <c r="N25" s="8">
        <f t="shared" si="11"/>
        <v>0.44151196600313125</v>
      </c>
      <c r="O25" s="9">
        <f t="shared" si="12"/>
        <v>0.55848803399686875</v>
      </c>
      <c r="P25" s="8">
        <f t="shared" si="13"/>
        <v>0.5209561383151543</v>
      </c>
      <c r="Q25" s="9">
        <f t="shared" si="14"/>
        <v>0.4790438616848457</v>
      </c>
      <c r="R25" s="8">
        <f t="shared" si="15"/>
        <v>0.39922749331484597</v>
      </c>
      <c r="S25" s="9">
        <f t="shared" si="16"/>
        <v>0.60077250668515403</v>
      </c>
      <c r="T25" s="8">
        <f t="shared" si="17"/>
        <v>0.50900524075486553</v>
      </c>
      <c r="U25" s="9">
        <f t="shared" si="18"/>
        <v>0.49099475924513447</v>
      </c>
      <c r="V25" s="8">
        <f t="shared" si="19"/>
        <v>0.57022312764444227</v>
      </c>
      <c r="W25" s="9">
        <f t="shared" si="20"/>
        <v>0.42977687235555767</v>
      </c>
      <c r="X25" s="8">
        <f t="shared" si="21"/>
        <v>0.56191263904871502</v>
      </c>
      <c r="Y25" s="9">
        <f t="shared" si="22"/>
        <v>0.43808736095128498</v>
      </c>
      <c r="Z25" s="8">
        <f t="shared" si="23"/>
        <v>0.43336646907943988</v>
      </c>
      <c r="AA25" s="9">
        <f t="shared" si="24"/>
        <v>0.56663353092056012</v>
      </c>
      <c r="AB25" s="8">
        <f t="shared" si="25"/>
        <v>0.47863378771634246</v>
      </c>
      <c r="AC25" s="9">
        <f t="shared" si="26"/>
        <v>0.52136621228365754</v>
      </c>
    </row>
    <row r="26" spans="1:29" x14ac:dyDescent="0.2">
      <c r="A26" s="42" t="s">
        <v>64</v>
      </c>
      <c r="B26" s="8">
        <f t="shared" si="0"/>
        <v>0.39981021224862812</v>
      </c>
      <c r="C26" s="9">
        <f t="shared" si="27"/>
        <v>0.60018978775137188</v>
      </c>
      <c r="D26" s="8">
        <f t="shared" si="1"/>
        <v>0.42356066256019298</v>
      </c>
      <c r="E26" s="9">
        <f t="shared" si="2"/>
        <v>0.57643933743980702</v>
      </c>
      <c r="F26" s="8">
        <f t="shared" si="3"/>
        <v>0.43823186750428328</v>
      </c>
      <c r="G26" s="9">
        <f t="shared" si="4"/>
        <v>0.56176813249571678</v>
      </c>
      <c r="H26" s="21">
        <f t="shared" si="5"/>
        <v>0.34</v>
      </c>
      <c r="I26" s="22">
        <f t="shared" si="6"/>
        <v>0.66</v>
      </c>
      <c r="J26" s="8">
        <f t="shared" si="7"/>
        <v>0.38120322892760156</v>
      </c>
      <c r="K26" s="9">
        <f t="shared" si="8"/>
        <v>0.6187967710723985</v>
      </c>
      <c r="L26" s="8">
        <f t="shared" si="9"/>
        <v>0.43235990966234222</v>
      </c>
      <c r="M26" s="9">
        <f t="shared" si="10"/>
        <v>0.56764009033765783</v>
      </c>
      <c r="N26" s="8">
        <f t="shared" si="11"/>
        <v>0.31968096572537186</v>
      </c>
      <c r="O26" s="9">
        <f t="shared" si="12"/>
        <v>0.68031903427462814</v>
      </c>
      <c r="P26" s="8">
        <f t="shared" si="13"/>
        <v>0.37730327664818986</v>
      </c>
      <c r="Q26" s="9">
        <f t="shared" si="14"/>
        <v>0.62269672335181014</v>
      </c>
      <c r="R26" s="8">
        <f t="shared" si="15"/>
        <v>0.32496240794766673</v>
      </c>
      <c r="S26" s="9">
        <f t="shared" si="16"/>
        <v>0.67503759205233327</v>
      </c>
      <c r="T26" s="8">
        <f t="shared" si="17"/>
        <v>0.38415603576561563</v>
      </c>
      <c r="U26" s="9">
        <f t="shared" si="18"/>
        <v>0.61584396423438437</v>
      </c>
      <c r="V26" s="8">
        <f t="shared" si="19"/>
        <v>0.44751506024096388</v>
      </c>
      <c r="W26" s="9">
        <f t="shared" si="20"/>
        <v>0.55248493975903612</v>
      </c>
      <c r="X26" s="8">
        <f t="shared" si="21"/>
        <v>0.43169467409631379</v>
      </c>
      <c r="Y26" s="9">
        <f t="shared" si="22"/>
        <v>0.56830532590368621</v>
      </c>
      <c r="Z26" s="8">
        <f t="shared" si="23"/>
        <v>0.31373200513728172</v>
      </c>
      <c r="AA26" s="9">
        <f t="shared" si="24"/>
        <v>0.68626799486271828</v>
      </c>
      <c r="AB26" s="8">
        <f t="shared" si="25"/>
        <v>0.33903969311790905</v>
      </c>
      <c r="AC26" s="9">
        <f t="shared" si="26"/>
        <v>0.66096030688209095</v>
      </c>
    </row>
    <row r="27" spans="1:29" x14ac:dyDescent="0.2">
      <c r="A27" s="43" t="s">
        <v>65</v>
      </c>
      <c r="B27" s="8">
        <f t="shared" si="0"/>
        <v>0.35879265823681949</v>
      </c>
      <c r="C27" s="9">
        <f t="shared" si="27"/>
        <v>0.64120734176318051</v>
      </c>
      <c r="D27" s="8">
        <f t="shared" si="1"/>
        <v>0.37001374276252058</v>
      </c>
      <c r="E27" s="9">
        <f t="shared" si="2"/>
        <v>0.62998625723747947</v>
      </c>
      <c r="F27" s="8">
        <f t="shared" si="3"/>
        <v>0.37460861526117029</v>
      </c>
      <c r="G27" s="9">
        <f t="shared" si="4"/>
        <v>0.62539138473882971</v>
      </c>
      <c r="H27" s="21">
        <f t="shared" si="5"/>
        <v>0.28999999999999998</v>
      </c>
      <c r="I27" s="22">
        <f t="shared" si="6"/>
        <v>0.71</v>
      </c>
      <c r="J27" s="21">
        <f t="shared" si="7"/>
        <v>0</v>
      </c>
      <c r="K27" s="22">
        <f t="shared" si="8"/>
        <v>1</v>
      </c>
      <c r="L27" s="8">
        <f t="shared" si="9"/>
        <v>0.38013258049530074</v>
      </c>
      <c r="M27" s="9">
        <f t="shared" si="10"/>
        <v>0.61986741950469926</v>
      </c>
      <c r="N27" s="8">
        <f t="shared" si="11"/>
        <v>0.28943287549844926</v>
      </c>
      <c r="O27" s="9">
        <f t="shared" si="12"/>
        <v>0.71056712450155068</v>
      </c>
      <c r="P27" s="8">
        <f t="shared" si="13"/>
        <v>0.36354520070855978</v>
      </c>
      <c r="Q27" s="9">
        <f t="shared" si="14"/>
        <v>0.63645479929144022</v>
      </c>
      <c r="R27" s="8">
        <f t="shared" si="15"/>
        <v>0.29832605244860744</v>
      </c>
      <c r="S27" s="9">
        <f t="shared" si="16"/>
        <v>0.70167394755139256</v>
      </c>
      <c r="T27" s="8">
        <f t="shared" si="17"/>
        <v>0.35777172336373153</v>
      </c>
      <c r="U27" s="9">
        <f t="shared" si="18"/>
        <v>0.64222827663626847</v>
      </c>
      <c r="V27" s="8">
        <f t="shared" si="19"/>
        <v>0.39080379790874648</v>
      </c>
      <c r="W27" s="9">
        <f t="shared" si="20"/>
        <v>0.60919620209125358</v>
      </c>
      <c r="X27" s="8">
        <f t="shared" si="21"/>
        <v>0.40564294323063138</v>
      </c>
      <c r="Y27" s="9">
        <f t="shared" si="22"/>
        <v>0.59435705676936867</v>
      </c>
      <c r="Z27" s="8">
        <f t="shared" si="23"/>
        <v>0.26838002817342305</v>
      </c>
      <c r="AA27" s="9">
        <f t="shared" si="24"/>
        <v>0.7316199718265769</v>
      </c>
      <c r="AB27" s="8">
        <f t="shared" si="25"/>
        <v>0.32571926649455724</v>
      </c>
      <c r="AC27" s="9">
        <f t="shared" si="26"/>
        <v>0.67428073350544271</v>
      </c>
    </row>
    <row r="28" spans="1:29" x14ac:dyDescent="0.2">
      <c r="A28" s="44" t="s">
        <v>66</v>
      </c>
      <c r="B28" s="8">
        <f t="shared" si="0"/>
        <v>0.53069573841833872</v>
      </c>
      <c r="C28" s="9">
        <f t="shared" si="27"/>
        <v>0.46930426158166128</v>
      </c>
      <c r="D28" s="8">
        <f t="shared" si="1"/>
        <v>0.55642788772838603</v>
      </c>
      <c r="E28" s="9">
        <f t="shared" si="2"/>
        <v>0.44357211227161397</v>
      </c>
      <c r="F28" s="8">
        <f t="shared" si="3"/>
        <v>0.57830523001862566</v>
      </c>
      <c r="G28" s="9">
        <f t="shared" si="4"/>
        <v>0.42169476998137434</v>
      </c>
      <c r="H28" s="21">
        <f t="shared" si="5"/>
        <v>0.51</v>
      </c>
      <c r="I28" s="22">
        <f t="shared" si="6"/>
        <v>0.49</v>
      </c>
      <c r="J28" s="8">
        <f t="shared" si="7"/>
        <v>0.55097277632295827</v>
      </c>
      <c r="K28" s="9">
        <f t="shared" si="8"/>
        <v>0.44902722367704179</v>
      </c>
      <c r="L28" s="8">
        <f t="shared" si="9"/>
        <v>0.55898114362722162</v>
      </c>
      <c r="M28" s="9">
        <f t="shared" si="10"/>
        <v>0.44101885637277843</v>
      </c>
      <c r="N28" s="8">
        <f t="shared" si="11"/>
        <v>0.49365148861646235</v>
      </c>
      <c r="O28" s="9">
        <f t="shared" si="12"/>
        <v>0.50634851138353765</v>
      </c>
      <c r="P28" s="8">
        <f t="shared" si="13"/>
        <v>0.50346597185850916</v>
      </c>
      <c r="Q28" s="9">
        <f t="shared" si="14"/>
        <v>0.49653402814149089</v>
      </c>
      <c r="R28" s="8">
        <f t="shared" si="15"/>
        <v>0.44644957708609517</v>
      </c>
      <c r="S28" s="9">
        <f t="shared" si="16"/>
        <v>0.55355042291390477</v>
      </c>
      <c r="T28" s="8">
        <f t="shared" si="17"/>
        <v>0.52819940440394686</v>
      </c>
      <c r="U28" s="9">
        <f t="shared" si="18"/>
        <v>0.47180059559605309</v>
      </c>
      <c r="V28" s="8">
        <f t="shared" si="19"/>
        <v>0.53810281757002043</v>
      </c>
      <c r="W28" s="9">
        <f t="shared" si="20"/>
        <v>0.46189718242997962</v>
      </c>
      <c r="X28" s="8">
        <f t="shared" si="21"/>
        <v>0.55993269185192207</v>
      </c>
      <c r="Y28" s="9">
        <f t="shared" si="22"/>
        <v>0.44006730814807793</v>
      </c>
      <c r="Z28" s="8">
        <f t="shared" si="23"/>
        <v>0.45463119615736147</v>
      </c>
      <c r="AA28" s="9">
        <f t="shared" si="24"/>
        <v>0.54536880384263853</v>
      </c>
      <c r="AB28" s="8">
        <f t="shared" si="25"/>
        <v>0.49484951813132966</v>
      </c>
      <c r="AC28" s="9">
        <f t="shared" si="26"/>
        <v>0.5051504818686704</v>
      </c>
    </row>
    <row r="29" spans="1:29" x14ac:dyDescent="0.2">
      <c r="A29" s="45" t="s">
        <v>67</v>
      </c>
      <c r="B29" s="8">
        <f t="shared" si="0"/>
        <v>0.46021375908228945</v>
      </c>
      <c r="C29" s="9">
        <f t="shared" si="27"/>
        <v>0.53978624091771055</v>
      </c>
      <c r="D29" s="8">
        <f t="shared" si="1"/>
        <v>0.49073626092153572</v>
      </c>
      <c r="E29" s="9">
        <f t="shared" si="2"/>
        <v>0.50926373907846434</v>
      </c>
      <c r="F29" s="8">
        <f t="shared" si="3"/>
        <v>0.50739446642272834</v>
      </c>
      <c r="G29" s="9">
        <f t="shared" si="4"/>
        <v>0.49260553357727166</v>
      </c>
      <c r="H29" s="21">
        <f t="shared" si="5"/>
        <v>0.41</v>
      </c>
      <c r="I29" s="22">
        <f t="shared" si="6"/>
        <v>0.59</v>
      </c>
      <c r="J29" s="8">
        <f t="shared" si="7"/>
        <v>0.45221177216527531</v>
      </c>
      <c r="K29" s="9">
        <f t="shared" si="8"/>
        <v>0.54778822783472469</v>
      </c>
      <c r="L29" s="8">
        <f t="shared" si="9"/>
        <v>0.49195305882449691</v>
      </c>
      <c r="M29" s="9">
        <f t="shared" si="10"/>
        <v>0.50804694117550309</v>
      </c>
      <c r="N29" s="8">
        <f t="shared" si="11"/>
        <v>0.40689882456333071</v>
      </c>
      <c r="O29" s="9">
        <f t="shared" si="12"/>
        <v>0.59310117543666918</v>
      </c>
      <c r="P29" s="8">
        <f t="shared" si="13"/>
        <v>0.42723620888517677</v>
      </c>
      <c r="Q29" s="9">
        <f t="shared" si="14"/>
        <v>0.57276379111482323</v>
      </c>
      <c r="R29" s="8">
        <f t="shared" si="15"/>
        <v>0.45123145771045536</v>
      </c>
      <c r="S29" s="9">
        <f t="shared" si="16"/>
        <v>0.54876854228954464</v>
      </c>
      <c r="T29" s="8">
        <f t="shared" si="17"/>
        <v>0.43270573740996227</v>
      </c>
      <c r="U29" s="9">
        <f t="shared" si="18"/>
        <v>0.56729426259003779</v>
      </c>
      <c r="V29" s="8">
        <f t="shared" si="19"/>
        <v>0.43252390576453198</v>
      </c>
      <c r="W29" s="9">
        <f t="shared" si="20"/>
        <v>0.56747609423546796</v>
      </c>
      <c r="X29" s="8">
        <f t="shared" si="21"/>
        <v>0.47741573100847917</v>
      </c>
      <c r="Y29" s="9">
        <f t="shared" si="22"/>
        <v>0.52258426899152077</v>
      </c>
      <c r="Z29" s="8">
        <f t="shared" si="23"/>
        <v>0.34561465178768253</v>
      </c>
      <c r="AA29" s="9">
        <f t="shared" si="24"/>
        <v>0.65438534821231742</v>
      </c>
      <c r="AB29" s="8">
        <f t="shared" si="25"/>
        <v>0.45416915759103788</v>
      </c>
      <c r="AC29" s="9">
        <f t="shared" si="26"/>
        <v>0.54583084240896218</v>
      </c>
    </row>
    <row r="30" spans="1:29" x14ac:dyDescent="0.2">
      <c r="A30" s="46" t="s">
        <v>68</v>
      </c>
      <c r="B30" s="8">
        <f t="shared" si="0"/>
        <v>0.5340427825671461</v>
      </c>
      <c r="C30" s="9">
        <f t="shared" si="27"/>
        <v>0.4659572174328539</v>
      </c>
      <c r="D30" s="8">
        <f t="shared" si="1"/>
        <v>0.55249224096025129</v>
      </c>
      <c r="E30" s="9">
        <f t="shared" si="2"/>
        <v>0.44750775903974871</v>
      </c>
      <c r="F30" s="8">
        <f t="shared" si="3"/>
        <v>0.57753340657289132</v>
      </c>
      <c r="G30" s="9">
        <f t="shared" si="4"/>
        <v>0.42246659342710868</v>
      </c>
      <c r="H30" s="21">
        <f t="shared" si="5"/>
        <v>0.49</v>
      </c>
      <c r="I30" s="22">
        <f t="shared" si="6"/>
        <v>0.51</v>
      </c>
      <c r="J30" s="8">
        <f t="shared" si="7"/>
        <v>0.52691761229090495</v>
      </c>
      <c r="K30" s="9">
        <f t="shared" si="8"/>
        <v>0.47308238770909505</v>
      </c>
      <c r="L30" s="8">
        <f t="shared" si="9"/>
        <v>0.56196800163357297</v>
      </c>
      <c r="M30" s="9">
        <f t="shared" si="10"/>
        <v>0.43803199836642703</v>
      </c>
      <c r="N30" s="8">
        <f t="shared" si="11"/>
        <v>0.49018544626396271</v>
      </c>
      <c r="O30" s="9">
        <f t="shared" si="12"/>
        <v>0.50981455373603735</v>
      </c>
      <c r="P30" s="8">
        <f t="shared" si="13"/>
        <v>0.49441123584584729</v>
      </c>
      <c r="Q30" s="9">
        <f t="shared" si="14"/>
        <v>0.50558876415415266</v>
      </c>
      <c r="R30" s="8">
        <f t="shared" si="15"/>
        <v>0.50787884607177913</v>
      </c>
      <c r="S30" s="9">
        <f t="shared" si="16"/>
        <v>0.49212115392822087</v>
      </c>
      <c r="T30" s="8">
        <f t="shared" si="17"/>
        <v>0.51483315325143975</v>
      </c>
      <c r="U30" s="9">
        <f t="shared" si="18"/>
        <v>0.4851668467485602</v>
      </c>
      <c r="V30" s="8">
        <f t="shared" si="19"/>
        <v>0.51886797285183761</v>
      </c>
      <c r="W30" s="9">
        <f t="shared" si="20"/>
        <v>0.48113202714816239</v>
      </c>
      <c r="X30" s="8">
        <f t="shared" si="21"/>
        <v>0.56008410903402828</v>
      </c>
      <c r="Y30" s="9">
        <f t="shared" si="22"/>
        <v>0.43991589096597172</v>
      </c>
      <c r="Z30" s="8">
        <f t="shared" si="23"/>
        <v>0.44133647351121924</v>
      </c>
      <c r="AA30" s="9">
        <f t="shared" si="24"/>
        <v>0.55866352648878081</v>
      </c>
      <c r="AB30" s="8">
        <f t="shared" si="25"/>
        <v>0.52134327117563939</v>
      </c>
      <c r="AC30" s="9">
        <f t="shared" si="26"/>
        <v>0.47865672882436067</v>
      </c>
    </row>
    <row r="31" spans="1:29" x14ac:dyDescent="0.2">
      <c r="A31" s="47" t="s">
        <v>69</v>
      </c>
      <c r="B31" s="8">
        <f t="shared" si="0"/>
        <v>0.62058508815515701</v>
      </c>
      <c r="C31" s="9">
        <f t="shared" si="27"/>
        <v>0.37941491184484299</v>
      </c>
      <c r="D31" s="8">
        <f t="shared" si="1"/>
        <v>0.64147796319388739</v>
      </c>
      <c r="E31" s="9">
        <f t="shared" si="2"/>
        <v>0.35852203680611267</v>
      </c>
      <c r="F31" s="8">
        <f t="shared" si="3"/>
        <v>0.63071891687916659</v>
      </c>
      <c r="G31" s="9">
        <f t="shared" si="4"/>
        <v>0.36928108312083335</v>
      </c>
      <c r="H31" s="21">
        <f t="shared" si="5"/>
        <v>0.56999999999999995</v>
      </c>
      <c r="I31" s="22">
        <f t="shared" si="6"/>
        <v>0.43</v>
      </c>
      <c r="J31" s="8">
        <f t="shared" si="7"/>
        <v>0.63977544313881696</v>
      </c>
      <c r="K31" s="9">
        <f t="shared" si="8"/>
        <v>0.36022455686118304</v>
      </c>
      <c r="L31" s="8">
        <f t="shared" si="9"/>
        <v>0.65151766193984317</v>
      </c>
      <c r="M31" s="9">
        <f t="shared" si="10"/>
        <v>0.34848233806015688</v>
      </c>
      <c r="N31" s="8">
        <f t="shared" si="11"/>
        <v>0.57877639415268001</v>
      </c>
      <c r="O31" s="9">
        <f t="shared" si="12"/>
        <v>0.42122360584731999</v>
      </c>
      <c r="P31" s="8">
        <f t="shared" si="13"/>
        <v>0.58373037343657252</v>
      </c>
      <c r="Q31" s="9">
        <f t="shared" si="14"/>
        <v>0.41626962656342748</v>
      </c>
      <c r="R31" s="8">
        <f t="shared" si="15"/>
        <v>0.59650207321269233</v>
      </c>
      <c r="S31" s="9">
        <f t="shared" si="16"/>
        <v>0.40349792678730761</v>
      </c>
      <c r="T31" s="8">
        <f t="shared" si="17"/>
        <v>0.6058709247252495</v>
      </c>
      <c r="U31" s="9">
        <f t="shared" si="18"/>
        <v>0.39412907527475055</v>
      </c>
      <c r="V31" s="8">
        <f t="shared" si="19"/>
        <v>0.62359734668278843</v>
      </c>
      <c r="W31" s="9">
        <f t="shared" si="20"/>
        <v>0.37640265331721151</v>
      </c>
      <c r="X31" s="8">
        <f t="shared" si="21"/>
        <v>0.63385048249677955</v>
      </c>
      <c r="Y31" s="9">
        <f t="shared" si="22"/>
        <v>0.36614951750322039</v>
      </c>
      <c r="Z31" s="8">
        <f t="shared" si="23"/>
        <v>0.4868435105707235</v>
      </c>
      <c r="AA31" s="9">
        <f t="shared" si="24"/>
        <v>0.5131564894292765</v>
      </c>
      <c r="AB31" s="8">
        <f t="shared" si="25"/>
        <v>0.60804900968628017</v>
      </c>
      <c r="AC31" s="9">
        <f t="shared" si="26"/>
        <v>0.39195099031371983</v>
      </c>
    </row>
    <row r="32" spans="1:29" x14ac:dyDescent="0.2">
      <c r="A32" s="48" t="s">
        <v>70</v>
      </c>
      <c r="B32" s="8">
        <f t="shared" si="0"/>
        <v>0.70377141526460685</v>
      </c>
      <c r="C32" s="9">
        <f t="shared" si="27"/>
        <v>0.29622858473539315</v>
      </c>
      <c r="D32" s="8">
        <f t="shared" si="1"/>
        <v>0.72595837303154942</v>
      </c>
      <c r="E32" s="9">
        <f t="shared" si="2"/>
        <v>0.27404162696845058</v>
      </c>
      <c r="F32" s="8">
        <f t="shared" si="3"/>
        <v>0.7209224624024867</v>
      </c>
      <c r="G32" s="9">
        <f t="shared" si="4"/>
        <v>0.27907753759751325</v>
      </c>
      <c r="H32" s="21">
        <f t="shared" si="5"/>
        <v>0.67</v>
      </c>
      <c r="I32" s="22">
        <f t="shared" si="6"/>
        <v>0.33</v>
      </c>
      <c r="J32" s="8">
        <f t="shared" si="7"/>
        <v>0.76487469144059239</v>
      </c>
      <c r="K32" s="9">
        <f t="shared" si="8"/>
        <v>0.23512530855940755</v>
      </c>
      <c r="L32" s="8">
        <f t="shared" si="9"/>
        <v>0.73406885685760637</v>
      </c>
      <c r="M32" s="9">
        <f t="shared" si="10"/>
        <v>0.26593114314239363</v>
      </c>
      <c r="N32" s="8">
        <f t="shared" si="11"/>
        <v>0.67995654535578487</v>
      </c>
      <c r="O32" s="9">
        <f t="shared" si="12"/>
        <v>0.32004345464421508</v>
      </c>
      <c r="P32" s="8">
        <f t="shared" si="13"/>
        <v>0.66901075233728724</v>
      </c>
      <c r="Q32" s="9">
        <f t="shared" si="14"/>
        <v>0.3309892476627127</v>
      </c>
      <c r="R32" s="8">
        <f t="shared" si="15"/>
        <v>0.68660098869227248</v>
      </c>
      <c r="S32" s="9">
        <f t="shared" si="16"/>
        <v>0.31339901130772752</v>
      </c>
      <c r="T32" s="8">
        <f t="shared" si="17"/>
        <v>0.68959104514620717</v>
      </c>
      <c r="U32" s="9">
        <f t="shared" si="18"/>
        <v>0.31040895485379288</v>
      </c>
      <c r="V32" s="8">
        <f t="shared" si="19"/>
        <v>0.69091765259874038</v>
      </c>
      <c r="W32" s="9">
        <f t="shared" si="20"/>
        <v>0.30908234740125962</v>
      </c>
      <c r="X32" s="8">
        <f t="shared" si="21"/>
        <v>0.70341046793437734</v>
      </c>
      <c r="Y32" s="9">
        <f t="shared" si="22"/>
        <v>0.29658953206562266</v>
      </c>
      <c r="Z32" s="8">
        <f t="shared" si="23"/>
        <v>0.58446371783752527</v>
      </c>
      <c r="AA32" s="9">
        <f t="shared" si="24"/>
        <v>0.41553628216247468</v>
      </c>
      <c r="AB32" s="8">
        <f t="shared" si="25"/>
        <v>0.68384061947066332</v>
      </c>
      <c r="AC32" s="9">
        <f t="shared" si="26"/>
        <v>0.31615938052933668</v>
      </c>
    </row>
    <row r="33" spans="1:29" x14ac:dyDescent="0.2">
      <c r="A33" s="49" t="s">
        <v>71</v>
      </c>
      <c r="B33" s="8">
        <f t="shared" si="0"/>
        <v>0.75301460562658873</v>
      </c>
      <c r="C33" s="9">
        <f t="shared" si="27"/>
        <v>0.24698539437341127</v>
      </c>
      <c r="D33" s="8">
        <f t="shared" si="1"/>
        <v>0.78962858032568672</v>
      </c>
      <c r="E33" s="9">
        <f t="shared" si="2"/>
        <v>0.21037141967431325</v>
      </c>
      <c r="F33" s="8">
        <f t="shared" si="3"/>
        <v>0.76015868949616783</v>
      </c>
      <c r="G33" s="9">
        <f t="shared" si="4"/>
        <v>0.23984131050383223</v>
      </c>
      <c r="H33" s="21">
        <f t="shared" si="5"/>
        <v>0.68</v>
      </c>
      <c r="I33" s="22">
        <f t="shared" si="6"/>
        <v>0.32</v>
      </c>
      <c r="J33" s="21">
        <f t="shared" si="7"/>
        <v>1</v>
      </c>
      <c r="K33" s="22">
        <f t="shared" si="8"/>
        <v>0</v>
      </c>
      <c r="L33" s="8">
        <f t="shared" si="9"/>
        <v>0.77790729566648387</v>
      </c>
      <c r="M33" s="9">
        <f t="shared" si="10"/>
        <v>0.22209270433351619</v>
      </c>
      <c r="N33" s="8">
        <f t="shared" si="11"/>
        <v>0.73914007092198575</v>
      </c>
      <c r="O33" s="9">
        <f t="shared" si="12"/>
        <v>0.26085992907801414</v>
      </c>
      <c r="P33" s="8">
        <f t="shared" si="13"/>
        <v>0.7312731320704452</v>
      </c>
      <c r="Q33" s="9">
        <f t="shared" si="14"/>
        <v>0.2687268679295548</v>
      </c>
      <c r="R33" s="8">
        <f t="shared" si="15"/>
        <v>0.69333164567643402</v>
      </c>
      <c r="S33" s="9">
        <f t="shared" si="16"/>
        <v>0.30666835432356604</v>
      </c>
      <c r="T33" s="8">
        <f t="shared" si="17"/>
        <v>0.75094490593053498</v>
      </c>
      <c r="U33" s="9">
        <f t="shared" si="18"/>
        <v>0.24905509406946505</v>
      </c>
      <c r="V33" s="8">
        <f t="shared" si="19"/>
        <v>0.74839279632152589</v>
      </c>
      <c r="W33" s="9">
        <f t="shared" si="20"/>
        <v>0.25160720367847411</v>
      </c>
      <c r="X33" s="8">
        <f t="shared" si="21"/>
        <v>0.76185789997027198</v>
      </c>
      <c r="Y33" s="9">
        <f t="shared" si="22"/>
        <v>0.23814210002972805</v>
      </c>
      <c r="Z33" s="8">
        <f t="shared" si="23"/>
        <v>0.65229052123412723</v>
      </c>
      <c r="AA33" s="9">
        <f t="shared" si="24"/>
        <v>0.34770947876587271</v>
      </c>
      <c r="AB33" s="8">
        <f t="shared" si="25"/>
        <v>0.74774435256822369</v>
      </c>
      <c r="AC33" s="9">
        <f t="shared" si="26"/>
        <v>0.25225564743177636</v>
      </c>
    </row>
    <row r="34" spans="1:29" x14ac:dyDescent="0.2">
      <c r="A34" s="50" t="s">
        <v>72</v>
      </c>
      <c r="B34" s="8">
        <f t="shared" si="0"/>
        <v>0.65213730638412537</v>
      </c>
      <c r="C34" s="9">
        <f t="shared" si="27"/>
        <v>0.34786269361587463</v>
      </c>
      <c r="D34" s="8">
        <f t="shared" si="1"/>
        <v>0.67019328659152966</v>
      </c>
      <c r="E34" s="9">
        <f t="shared" si="2"/>
        <v>0.32980671340847034</v>
      </c>
      <c r="F34" s="8">
        <f t="shared" si="3"/>
        <v>0.67333943994689471</v>
      </c>
      <c r="G34" s="9">
        <f t="shared" si="4"/>
        <v>0.32666056005310529</v>
      </c>
      <c r="H34" s="21">
        <f t="shared" si="5"/>
        <v>0.62</v>
      </c>
      <c r="I34" s="22">
        <f t="shared" si="6"/>
        <v>0.38</v>
      </c>
      <c r="J34" s="21">
        <f t="shared" si="7"/>
        <v>1</v>
      </c>
      <c r="K34" s="22">
        <f t="shared" si="8"/>
        <v>0</v>
      </c>
      <c r="L34" s="8">
        <f t="shared" si="9"/>
        <v>0.68562394342026955</v>
      </c>
      <c r="M34" s="9">
        <f t="shared" si="10"/>
        <v>0.31437605657973045</v>
      </c>
      <c r="N34" s="8">
        <f t="shared" si="11"/>
        <v>0.61674056450740777</v>
      </c>
      <c r="O34" s="9">
        <f t="shared" si="12"/>
        <v>0.38325943549259217</v>
      </c>
      <c r="P34" s="8">
        <f t="shared" si="13"/>
        <v>0.60709223385472355</v>
      </c>
      <c r="Q34" s="9">
        <f t="shared" si="14"/>
        <v>0.39290776614527639</v>
      </c>
      <c r="R34" s="8">
        <f t="shared" si="15"/>
        <v>0.6417185282236052</v>
      </c>
      <c r="S34" s="9">
        <f t="shared" si="16"/>
        <v>0.3582814717763948</v>
      </c>
      <c r="T34" s="8">
        <f t="shared" si="17"/>
        <v>0.63683324218517334</v>
      </c>
      <c r="U34" s="9">
        <f t="shared" si="18"/>
        <v>0.36316675781482666</v>
      </c>
      <c r="V34" s="8">
        <f t="shared" si="19"/>
        <v>0.63666163607743864</v>
      </c>
      <c r="W34" s="9">
        <f t="shared" si="20"/>
        <v>0.36333836392256136</v>
      </c>
      <c r="X34" s="8">
        <f t="shared" si="21"/>
        <v>0.66094242839392103</v>
      </c>
      <c r="Y34" s="9">
        <f t="shared" si="22"/>
        <v>0.33905757160607897</v>
      </c>
      <c r="Z34" s="8">
        <f t="shared" si="23"/>
        <v>0.51376803904923596</v>
      </c>
      <c r="AA34" s="9">
        <f t="shared" si="24"/>
        <v>0.48623196095076399</v>
      </c>
      <c r="AB34" s="8">
        <f t="shared" si="25"/>
        <v>0.63544868249234476</v>
      </c>
      <c r="AC34" s="9">
        <f t="shared" si="26"/>
        <v>0.36455131750765529</v>
      </c>
    </row>
    <row r="35" spans="1:29" x14ac:dyDescent="0.2">
      <c r="A35" s="51" t="s">
        <v>73</v>
      </c>
      <c r="B35" s="8">
        <f t="shared" si="0"/>
        <v>0.56195529310610515</v>
      </c>
      <c r="C35" s="9">
        <f t="shared" si="27"/>
        <v>0.43804470689389485</v>
      </c>
      <c r="D35" s="8">
        <f t="shared" si="1"/>
        <v>0.58476209347831476</v>
      </c>
      <c r="E35" s="9">
        <f t="shared" si="2"/>
        <v>0.4152379065216853</v>
      </c>
      <c r="F35" s="8">
        <f t="shared" si="3"/>
        <v>0.57995470640731606</v>
      </c>
      <c r="G35" s="9">
        <f t="shared" si="4"/>
        <v>0.42004529359268394</v>
      </c>
      <c r="H35" s="21">
        <f t="shared" si="5"/>
        <v>0.48</v>
      </c>
      <c r="I35" s="22">
        <f t="shared" si="6"/>
        <v>0.52</v>
      </c>
      <c r="J35" s="21">
        <f t="shared" si="7"/>
        <v>0</v>
      </c>
      <c r="K35" s="22">
        <f t="shared" si="8"/>
        <v>1</v>
      </c>
      <c r="L35" s="8">
        <f t="shared" si="9"/>
        <v>0.58669057214807097</v>
      </c>
      <c r="M35" s="9">
        <f t="shared" si="10"/>
        <v>0.41330942785192903</v>
      </c>
      <c r="N35" s="8">
        <f t="shared" si="11"/>
        <v>0.51024023026679954</v>
      </c>
      <c r="O35" s="9">
        <f t="shared" si="12"/>
        <v>0.48975976973320051</v>
      </c>
      <c r="P35" s="8">
        <f t="shared" si="13"/>
        <v>0.53951162274896436</v>
      </c>
      <c r="Q35" s="9">
        <f t="shared" si="14"/>
        <v>0.46048837725103564</v>
      </c>
      <c r="R35" s="8">
        <f t="shared" si="15"/>
        <v>0.53708656794311438</v>
      </c>
      <c r="S35" s="9">
        <f t="shared" si="16"/>
        <v>0.46291343205688562</v>
      </c>
      <c r="T35" s="8">
        <f t="shared" si="17"/>
        <v>0.54787294599825431</v>
      </c>
      <c r="U35" s="9">
        <f t="shared" si="18"/>
        <v>0.45212705400174569</v>
      </c>
      <c r="V35" s="8">
        <f t="shared" si="19"/>
        <v>0.55388398002305028</v>
      </c>
      <c r="W35" s="9">
        <f t="shared" si="20"/>
        <v>0.44611601997694966</v>
      </c>
      <c r="X35" s="8">
        <f t="shared" si="21"/>
        <v>0.58460997049882446</v>
      </c>
      <c r="Y35" s="9">
        <f t="shared" si="22"/>
        <v>0.41539002950117554</v>
      </c>
      <c r="Z35" s="8">
        <f t="shared" si="23"/>
        <v>0.45724530242972555</v>
      </c>
      <c r="AA35" s="9">
        <f t="shared" si="24"/>
        <v>0.54275469757027439</v>
      </c>
      <c r="AB35" s="8">
        <f t="shared" si="25"/>
        <v>0.56730949260438124</v>
      </c>
      <c r="AC35" s="9">
        <f t="shared" si="26"/>
        <v>0.43269050739561882</v>
      </c>
    </row>
    <row r="36" spans="1:29" x14ac:dyDescent="0.2">
      <c r="A36" s="52" t="s">
        <v>74</v>
      </c>
      <c r="B36" s="8">
        <f t="shared" si="0"/>
        <v>0.64017447605644473</v>
      </c>
      <c r="C36" s="9">
        <f t="shared" si="27"/>
        <v>0.35982552394355527</v>
      </c>
      <c r="D36" s="8">
        <f t="shared" si="1"/>
        <v>0.66754126323182661</v>
      </c>
      <c r="E36" s="9">
        <f t="shared" si="2"/>
        <v>0.33245873676817339</v>
      </c>
      <c r="F36" s="8">
        <f t="shared" si="3"/>
        <v>0.64349222268295736</v>
      </c>
      <c r="G36" s="9">
        <f t="shared" si="4"/>
        <v>0.35650777731704258</v>
      </c>
      <c r="H36" s="21">
        <f t="shared" si="5"/>
        <v>0.56000000000000005</v>
      </c>
      <c r="I36" s="22">
        <f t="shared" si="6"/>
        <v>0.44</v>
      </c>
      <c r="J36" s="8">
        <f t="shared" si="7"/>
        <v>0.65700038398619753</v>
      </c>
      <c r="K36" s="9">
        <f t="shared" si="8"/>
        <v>0.34299961601380247</v>
      </c>
      <c r="L36" s="8">
        <f t="shared" si="9"/>
        <v>0.66668697236901553</v>
      </c>
      <c r="M36" s="9">
        <f t="shared" si="10"/>
        <v>0.33331302763098447</v>
      </c>
      <c r="N36" s="8">
        <f t="shared" si="11"/>
        <v>0.60676274944567632</v>
      </c>
      <c r="O36" s="9">
        <f t="shared" si="12"/>
        <v>0.39323725055432374</v>
      </c>
      <c r="P36" s="8">
        <f t="shared" si="13"/>
        <v>0.61901703696754962</v>
      </c>
      <c r="Q36" s="9">
        <f t="shared" si="14"/>
        <v>0.38098296303245033</v>
      </c>
      <c r="R36" s="8">
        <f t="shared" si="15"/>
        <v>0.59527144513137553</v>
      </c>
      <c r="S36" s="9">
        <f t="shared" si="16"/>
        <v>0.40472855486862441</v>
      </c>
      <c r="T36" s="8">
        <f t="shared" si="17"/>
        <v>0.63067190569744602</v>
      </c>
      <c r="U36" s="9">
        <f t="shared" si="18"/>
        <v>0.36932809430255403</v>
      </c>
      <c r="V36" s="8">
        <f t="shared" si="19"/>
        <v>0.63275996934333101</v>
      </c>
      <c r="W36" s="9">
        <f t="shared" si="20"/>
        <v>0.36724003065666899</v>
      </c>
      <c r="X36" s="8">
        <f t="shared" si="21"/>
        <v>0.66241342157919036</v>
      </c>
      <c r="Y36" s="9">
        <f t="shared" si="22"/>
        <v>0.33758657842080958</v>
      </c>
      <c r="Z36" s="8">
        <f t="shared" si="23"/>
        <v>0.5221944442294445</v>
      </c>
      <c r="AA36" s="9">
        <f t="shared" si="24"/>
        <v>0.4778055557705555</v>
      </c>
      <c r="AB36" s="8">
        <f t="shared" si="25"/>
        <v>0.6402048655569782</v>
      </c>
      <c r="AC36" s="9">
        <f t="shared" si="26"/>
        <v>0.35979513444302175</v>
      </c>
    </row>
    <row r="37" spans="1:29" x14ac:dyDescent="0.2">
      <c r="A37" s="53" t="s">
        <v>75</v>
      </c>
      <c r="B37" s="8">
        <f t="shared" si="0"/>
        <v>0.61494934273277568</v>
      </c>
      <c r="C37" s="9">
        <f t="shared" si="27"/>
        <v>0.38505065726722432</v>
      </c>
      <c r="D37" s="8">
        <f t="shared" si="1"/>
        <v>0.62237909379991763</v>
      </c>
      <c r="E37" s="9">
        <f t="shared" si="2"/>
        <v>0.37762090620008237</v>
      </c>
      <c r="F37" s="8">
        <f t="shared" si="3"/>
        <v>0.65536644172741931</v>
      </c>
      <c r="G37" s="9">
        <f t="shared" si="4"/>
        <v>0.34463355827258069</v>
      </c>
      <c r="H37" s="21">
        <f t="shared" si="5"/>
        <v>0.62</v>
      </c>
      <c r="I37" s="22">
        <f t="shared" si="6"/>
        <v>0.38</v>
      </c>
      <c r="J37" s="8">
        <f t="shared" si="7"/>
        <v>0.53955795554439279</v>
      </c>
      <c r="K37" s="9">
        <f t="shared" si="8"/>
        <v>0.46044204445560716</v>
      </c>
      <c r="L37" s="8">
        <f t="shared" si="9"/>
        <v>0.64502101928474209</v>
      </c>
      <c r="M37" s="9">
        <f t="shared" si="10"/>
        <v>0.35497898071525796</v>
      </c>
      <c r="N37" s="8">
        <f t="shared" si="11"/>
        <v>0.58230145175064052</v>
      </c>
      <c r="O37" s="9">
        <f t="shared" si="12"/>
        <v>0.41769854824935954</v>
      </c>
      <c r="P37" s="8">
        <f t="shared" si="13"/>
        <v>0.57201909260065409</v>
      </c>
      <c r="Q37" s="9">
        <f t="shared" si="14"/>
        <v>0.42798090739934586</v>
      </c>
      <c r="R37" s="8">
        <f t="shared" si="15"/>
        <v>0.61051285895129592</v>
      </c>
      <c r="S37" s="9">
        <f t="shared" si="16"/>
        <v>0.38948714104870413</v>
      </c>
      <c r="T37" s="8">
        <f t="shared" si="17"/>
        <v>0.60388885430284922</v>
      </c>
      <c r="U37" s="9">
        <f t="shared" si="18"/>
        <v>0.39611114569715078</v>
      </c>
      <c r="V37" s="8">
        <f t="shared" si="19"/>
        <v>0.60026851886490507</v>
      </c>
      <c r="W37" s="9">
        <f t="shared" si="20"/>
        <v>0.39973148113509493</v>
      </c>
      <c r="X37" s="8">
        <f t="shared" si="21"/>
        <v>0.62376773064284419</v>
      </c>
      <c r="Y37" s="9">
        <f t="shared" si="22"/>
        <v>0.37623226935715581</v>
      </c>
      <c r="Z37" s="8">
        <f t="shared" si="23"/>
        <v>0.48807680141969251</v>
      </c>
      <c r="AA37" s="9">
        <f t="shared" si="24"/>
        <v>0.51192319858030755</v>
      </c>
      <c r="AB37" s="8">
        <f t="shared" si="25"/>
        <v>0.59818602091359385</v>
      </c>
      <c r="AC37" s="9">
        <f t="shared" si="26"/>
        <v>0.40181397908640615</v>
      </c>
    </row>
    <row r="38" spans="1:29" x14ac:dyDescent="0.2">
      <c r="A38" s="54" t="s">
        <v>76</v>
      </c>
      <c r="B38" s="8">
        <f t="shared" si="0"/>
        <v>0.82664902851184041</v>
      </c>
      <c r="C38" s="9">
        <f t="shared" si="27"/>
        <v>0.17335097148815959</v>
      </c>
      <c r="D38" s="8">
        <f t="shared" si="1"/>
        <v>0.85434408270742179</v>
      </c>
      <c r="E38" s="9">
        <f t="shared" si="2"/>
        <v>0.14565591729257818</v>
      </c>
      <c r="F38" s="8">
        <f t="shared" si="3"/>
        <v>0.79624297675240618</v>
      </c>
      <c r="G38" s="9">
        <f t="shared" si="4"/>
        <v>0.20375702324759387</v>
      </c>
      <c r="H38" s="21">
        <f t="shared" si="5"/>
        <v>0.77</v>
      </c>
      <c r="I38" s="22">
        <f t="shared" si="6"/>
        <v>0.23</v>
      </c>
      <c r="J38" s="8">
        <f t="shared" si="7"/>
        <v>0.85615619887616479</v>
      </c>
      <c r="K38" s="9">
        <f t="shared" si="8"/>
        <v>0.14384380112383527</v>
      </c>
      <c r="L38" s="8">
        <f t="shared" si="9"/>
        <v>0.84597934492342908</v>
      </c>
      <c r="M38" s="9">
        <f t="shared" si="10"/>
        <v>0.15402065507657092</v>
      </c>
      <c r="N38" s="8">
        <f t="shared" si="11"/>
        <v>0.82499999999999996</v>
      </c>
      <c r="O38" s="9">
        <f t="shared" si="12"/>
        <v>0.17500000000000002</v>
      </c>
      <c r="P38" s="8">
        <f t="shared" si="13"/>
        <v>0.81194183238271411</v>
      </c>
      <c r="Q38" s="9">
        <f t="shared" si="14"/>
        <v>0.18805816761728586</v>
      </c>
      <c r="R38" s="8">
        <f t="shared" si="15"/>
        <v>0.77145029122089193</v>
      </c>
      <c r="S38" s="9">
        <f t="shared" si="16"/>
        <v>0.2285497087791081</v>
      </c>
      <c r="T38" s="8">
        <f t="shared" si="17"/>
        <v>0.83182997793554436</v>
      </c>
      <c r="U38" s="9">
        <f t="shared" si="18"/>
        <v>0.16817002206445564</v>
      </c>
      <c r="V38" s="8">
        <f t="shared" si="19"/>
        <v>0.8319943397087689</v>
      </c>
      <c r="W38" s="9">
        <f t="shared" si="20"/>
        <v>0.16800566029123112</v>
      </c>
      <c r="X38" s="8">
        <f t="shared" si="21"/>
        <v>0.8303206286227266</v>
      </c>
      <c r="Y38" s="9">
        <f t="shared" si="22"/>
        <v>0.16967937137727337</v>
      </c>
      <c r="Z38" s="8">
        <f t="shared" si="23"/>
        <v>0.73050839945037893</v>
      </c>
      <c r="AA38" s="9">
        <f t="shared" si="24"/>
        <v>0.26949160054962101</v>
      </c>
      <c r="AB38" s="8">
        <f t="shared" si="25"/>
        <v>0.82550422748098817</v>
      </c>
      <c r="AC38" s="9">
        <f t="shared" si="26"/>
        <v>0.17449577251901185</v>
      </c>
    </row>
    <row r="39" spans="1:29" x14ac:dyDescent="0.2">
      <c r="A39" s="55" t="s">
        <v>77</v>
      </c>
      <c r="B39" s="8">
        <f t="shared" si="0"/>
        <v>0.6551508196462954</v>
      </c>
      <c r="C39" s="9">
        <f t="shared" si="27"/>
        <v>0.3448491803537046</v>
      </c>
      <c r="D39" s="8">
        <f t="shared" si="1"/>
        <v>0.68795449954550048</v>
      </c>
      <c r="E39" s="9">
        <f t="shared" si="2"/>
        <v>0.31204550045449952</v>
      </c>
      <c r="F39" s="8">
        <f t="shared" si="3"/>
        <v>0.66426999083318261</v>
      </c>
      <c r="G39" s="9">
        <f t="shared" si="4"/>
        <v>0.33573000916681739</v>
      </c>
      <c r="H39" s="21">
        <f t="shared" si="5"/>
        <v>0.56999999999999995</v>
      </c>
      <c r="I39" s="22">
        <f t="shared" si="6"/>
        <v>0.43</v>
      </c>
      <c r="J39" s="21">
        <f t="shared" si="7"/>
        <v>1</v>
      </c>
      <c r="K39" s="22">
        <f t="shared" si="8"/>
        <v>0</v>
      </c>
      <c r="L39" s="8">
        <f t="shared" si="9"/>
        <v>0.68040413041199288</v>
      </c>
      <c r="M39" s="9">
        <f t="shared" si="10"/>
        <v>0.31959586958800712</v>
      </c>
      <c r="N39" s="8">
        <f t="shared" si="11"/>
        <v>0.61854069638500775</v>
      </c>
      <c r="O39" s="9">
        <f t="shared" si="12"/>
        <v>0.38145930361499225</v>
      </c>
      <c r="P39" s="8">
        <f t="shared" si="13"/>
        <v>0.63590734704473995</v>
      </c>
      <c r="Q39" s="9">
        <f t="shared" si="14"/>
        <v>0.36409265295526005</v>
      </c>
      <c r="R39" s="8">
        <f t="shared" si="15"/>
        <v>0.60702297397445404</v>
      </c>
      <c r="S39" s="9">
        <f t="shared" si="16"/>
        <v>0.39297702602554602</v>
      </c>
      <c r="T39" s="8">
        <f t="shared" si="17"/>
        <v>0.6460825095175361</v>
      </c>
      <c r="U39" s="9">
        <f t="shared" si="18"/>
        <v>0.35391749048246385</v>
      </c>
      <c r="V39" s="8">
        <f t="shared" si="19"/>
        <v>0.65189985702806219</v>
      </c>
      <c r="W39" s="9">
        <f t="shared" si="20"/>
        <v>0.34810014297193786</v>
      </c>
      <c r="X39" s="8">
        <f t="shared" si="21"/>
        <v>0.66889189625919043</v>
      </c>
      <c r="Y39" s="9">
        <f t="shared" si="22"/>
        <v>0.33110810374080957</v>
      </c>
      <c r="Z39" s="8">
        <f t="shared" si="23"/>
        <v>0.55227058679005769</v>
      </c>
      <c r="AA39" s="9">
        <f t="shared" si="24"/>
        <v>0.44772941320994225</v>
      </c>
      <c r="AB39" s="8">
        <f t="shared" si="25"/>
        <v>0.65856420404573435</v>
      </c>
      <c r="AC39" s="9">
        <f t="shared" si="26"/>
        <v>0.3414357959542656</v>
      </c>
    </row>
    <row r="40" spans="1:29" x14ac:dyDescent="0.2">
      <c r="A40" s="56" t="s">
        <v>78</v>
      </c>
      <c r="B40" s="8">
        <f t="shared" si="0"/>
        <v>0.50593912814408015</v>
      </c>
      <c r="C40" s="9">
        <f t="shared" si="27"/>
        <v>0.49406087185591985</v>
      </c>
      <c r="D40" s="8">
        <f t="shared" si="1"/>
        <v>0.51616205098770751</v>
      </c>
      <c r="E40" s="9">
        <f t="shared" si="2"/>
        <v>0.48383794901229255</v>
      </c>
      <c r="F40" s="8">
        <f t="shared" si="3"/>
        <v>0.51840398469813775</v>
      </c>
      <c r="G40" s="9">
        <f t="shared" si="4"/>
        <v>0.48159601530186225</v>
      </c>
      <c r="H40" s="21">
        <f t="shared" si="5"/>
        <v>0.44</v>
      </c>
      <c r="I40" s="22">
        <f t="shared" si="6"/>
        <v>0.56000000000000005</v>
      </c>
      <c r="J40" s="8">
        <f t="shared" si="7"/>
        <v>0.52939339489387049</v>
      </c>
      <c r="K40" s="9">
        <f t="shared" si="8"/>
        <v>0.47060660510612945</v>
      </c>
      <c r="L40" s="8">
        <f t="shared" si="9"/>
        <v>0.53651815784535462</v>
      </c>
      <c r="M40" s="9">
        <f t="shared" si="10"/>
        <v>0.46348184215464538</v>
      </c>
      <c r="N40" s="8">
        <f t="shared" si="11"/>
        <v>0.45087643367236535</v>
      </c>
      <c r="O40" s="9">
        <f t="shared" si="12"/>
        <v>0.5491235663276347</v>
      </c>
      <c r="P40" s="8">
        <f t="shared" si="13"/>
        <v>0.4663226164639378</v>
      </c>
      <c r="Q40" s="9">
        <f t="shared" si="14"/>
        <v>0.5336773835360622</v>
      </c>
      <c r="R40" s="8">
        <f t="shared" si="15"/>
        <v>0.47326716497161297</v>
      </c>
      <c r="S40" s="9">
        <f t="shared" si="16"/>
        <v>0.52673283502838708</v>
      </c>
      <c r="T40" s="8">
        <f t="shared" si="17"/>
        <v>0.48530302631232386</v>
      </c>
      <c r="U40" s="9">
        <f t="shared" si="18"/>
        <v>0.51469697368767608</v>
      </c>
      <c r="V40" s="8">
        <f t="shared" si="19"/>
        <v>0.49161596080085146</v>
      </c>
      <c r="W40" s="9">
        <f t="shared" si="20"/>
        <v>0.50838403919914854</v>
      </c>
      <c r="X40" s="8">
        <f t="shared" si="21"/>
        <v>0.52911932742487544</v>
      </c>
      <c r="Y40" s="9">
        <f t="shared" si="22"/>
        <v>0.47088067257512461</v>
      </c>
      <c r="Z40" s="8">
        <f t="shared" si="23"/>
        <v>0.42294165091034097</v>
      </c>
      <c r="AA40" s="9">
        <f t="shared" si="24"/>
        <v>0.57705834908965903</v>
      </c>
      <c r="AB40" s="8">
        <f t="shared" si="25"/>
        <v>0.48343460698613794</v>
      </c>
      <c r="AC40" s="9">
        <f t="shared" si="26"/>
        <v>0.51656539301386206</v>
      </c>
    </row>
    <row r="41" spans="1:29" x14ac:dyDescent="0.2">
      <c r="A41" s="57" t="s">
        <v>79</v>
      </c>
      <c r="B41" s="8">
        <f t="shared" si="0"/>
        <v>0.84981099256806814</v>
      </c>
      <c r="C41" s="9">
        <f t="shared" si="27"/>
        <v>0.15018900743193186</v>
      </c>
      <c r="D41" s="8">
        <f t="shared" si="1"/>
        <v>0.86970927412414523</v>
      </c>
      <c r="E41" s="9">
        <f t="shared" si="2"/>
        <v>0.13029072587585472</v>
      </c>
      <c r="F41" s="8">
        <f t="shared" si="3"/>
        <v>0.86374616924135339</v>
      </c>
      <c r="G41" s="9">
        <f t="shared" si="4"/>
        <v>0.13625383075864658</v>
      </c>
      <c r="H41" s="21">
        <f t="shared" si="5"/>
        <v>0.81</v>
      </c>
      <c r="I41" s="22">
        <f t="shared" si="6"/>
        <v>0.19</v>
      </c>
      <c r="J41" s="8">
        <f t="shared" si="7"/>
        <v>0.86417480591034312</v>
      </c>
      <c r="K41" s="9">
        <f t="shared" si="8"/>
        <v>0.1358251940896569</v>
      </c>
      <c r="L41" s="8">
        <f t="shared" si="9"/>
        <v>0.86076983154731468</v>
      </c>
      <c r="M41" s="9">
        <f t="shared" si="10"/>
        <v>0.13923016845268538</v>
      </c>
      <c r="N41" s="8">
        <f t="shared" si="11"/>
        <v>0.84616205828974056</v>
      </c>
      <c r="O41" s="9">
        <f t="shared" si="12"/>
        <v>0.15383794171025944</v>
      </c>
      <c r="P41" s="8">
        <f t="shared" si="13"/>
        <v>0.83380256107528838</v>
      </c>
      <c r="Q41" s="9">
        <f t="shared" si="14"/>
        <v>0.16619743892471164</v>
      </c>
      <c r="R41" s="8">
        <f t="shared" si="15"/>
        <v>0.83425825172288715</v>
      </c>
      <c r="S41" s="9">
        <f t="shared" si="16"/>
        <v>0.1657417482771128</v>
      </c>
      <c r="T41" s="8">
        <f t="shared" si="17"/>
        <v>0.84835123398975831</v>
      </c>
      <c r="U41" s="9">
        <f t="shared" si="18"/>
        <v>0.15164876601024169</v>
      </c>
      <c r="V41" s="8">
        <f t="shared" si="19"/>
        <v>0.85373436483262233</v>
      </c>
      <c r="W41" s="9">
        <f t="shared" si="20"/>
        <v>0.14626563516737762</v>
      </c>
      <c r="X41" s="8">
        <f t="shared" si="21"/>
        <v>0.86058853627482479</v>
      </c>
      <c r="Y41" s="9">
        <f t="shared" si="22"/>
        <v>0.13941146372517521</v>
      </c>
      <c r="Z41" s="8">
        <f t="shared" si="23"/>
        <v>0.77727771420482028</v>
      </c>
      <c r="AA41" s="9">
        <f t="shared" si="24"/>
        <v>0.22272228579517972</v>
      </c>
      <c r="AB41" s="8">
        <f t="shared" si="25"/>
        <v>0.85664250832063205</v>
      </c>
      <c r="AC41" s="9">
        <f t="shared" si="26"/>
        <v>0.14335749167936795</v>
      </c>
    </row>
    <row r="42" spans="1:29" x14ac:dyDescent="0.2">
      <c r="A42" s="58" t="s">
        <v>80</v>
      </c>
      <c r="B42" s="8">
        <f t="shared" si="0"/>
        <v>0.63845842811308251</v>
      </c>
      <c r="C42" s="9">
        <f t="shared" si="27"/>
        <v>0.36154157188691749</v>
      </c>
      <c r="D42" s="8">
        <f t="shared" si="1"/>
        <v>0.66308170424282309</v>
      </c>
      <c r="E42" s="9">
        <f t="shared" si="2"/>
        <v>0.33691829575717697</v>
      </c>
      <c r="F42" s="8">
        <f t="shared" si="3"/>
        <v>0.63792588802183281</v>
      </c>
      <c r="G42" s="9">
        <f t="shared" si="4"/>
        <v>0.36207411197816725</v>
      </c>
      <c r="H42" s="21">
        <f t="shared" si="5"/>
        <v>0.56999999999999995</v>
      </c>
      <c r="I42" s="22">
        <f t="shared" si="6"/>
        <v>0.43</v>
      </c>
      <c r="J42" s="8">
        <f t="shared" si="7"/>
        <v>0.67544760957194061</v>
      </c>
      <c r="K42" s="9">
        <f t="shared" si="8"/>
        <v>0.32455239042805933</v>
      </c>
      <c r="L42" s="8">
        <f t="shared" si="9"/>
        <v>0.66568078064111191</v>
      </c>
      <c r="M42" s="9">
        <f t="shared" si="10"/>
        <v>0.33431921935888809</v>
      </c>
      <c r="N42" s="8">
        <f t="shared" si="11"/>
        <v>0.60883489784649369</v>
      </c>
      <c r="O42" s="9">
        <f t="shared" si="12"/>
        <v>0.39116510215350636</v>
      </c>
      <c r="P42" s="8">
        <f t="shared" si="13"/>
        <v>0.61518383879042504</v>
      </c>
      <c r="Q42" s="9">
        <f t="shared" si="14"/>
        <v>0.38481616120957496</v>
      </c>
      <c r="R42" s="8">
        <f t="shared" si="15"/>
        <v>0.59368526373641861</v>
      </c>
      <c r="S42" s="9">
        <f t="shared" si="16"/>
        <v>0.40631473626358139</v>
      </c>
      <c r="T42" s="8">
        <f t="shared" si="17"/>
        <v>0.62975414712433764</v>
      </c>
      <c r="U42" s="9">
        <f t="shared" si="18"/>
        <v>0.37024585287566236</v>
      </c>
      <c r="V42" s="8">
        <f t="shared" si="19"/>
        <v>0.6330249934517983</v>
      </c>
      <c r="W42" s="9">
        <f t="shared" si="20"/>
        <v>0.36697500654820164</v>
      </c>
      <c r="X42" s="8">
        <f t="shared" si="21"/>
        <v>0.65492778306757682</v>
      </c>
      <c r="Y42" s="9">
        <f t="shared" si="22"/>
        <v>0.34507221693242318</v>
      </c>
      <c r="Z42" s="8">
        <f t="shared" si="23"/>
        <v>0.52051684056874092</v>
      </c>
      <c r="AA42" s="9">
        <f t="shared" si="24"/>
        <v>0.47948315943125913</v>
      </c>
      <c r="AB42" s="8">
        <f t="shared" si="25"/>
        <v>0.63396084009463405</v>
      </c>
      <c r="AC42" s="9">
        <f t="shared" si="26"/>
        <v>0.36603915990536601</v>
      </c>
    </row>
    <row r="43" spans="1:29" x14ac:dyDescent="0.2">
      <c r="A43" s="59" t="s">
        <v>81</v>
      </c>
      <c r="B43" s="8">
        <f t="shared" si="0"/>
        <v>0.45699293707755589</v>
      </c>
      <c r="C43" s="9">
        <f t="shared" si="27"/>
        <v>0.54300706292244416</v>
      </c>
      <c r="D43" s="8">
        <f t="shared" si="1"/>
        <v>0.48131859608299399</v>
      </c>
      <c r="E43" s="9">
        <f t="shared" si="2"/>
        <v>0.51868140391700601</v>
      </c>
      <c r="F43" s="8">
        <f t="shared" si="3"/>
        <v>0.48812809565116166</v>
      </c>
      <c r="G43" s="9">
        <f t="shared" si="4"/>
        <v>0.51187190434883834</v>
      </c>
      <c r="H43" s="21">
        <f t="shared" si="5"/>
        <v>0.41</v>
      </c>
      <c r="I43" s="22">
        <f t="shared" si="6"/>
        <v>0.59</v>
      </c>
      <c r="J43" s="8">
        <f t="shared" si="7"/>
        <v>0.42211876952140559</v>
      </c>
      <c r="K43" s="9">
        <f t="shared" si="8"/>
        <v>0.57788123047859441</v>
      </c>
      <c r="L43" s="8">
        <f t="shared" si="9"/>
        <v>0.49178125245540977</v>
      </c>
      <c r="M43" s="9">
        <f t="shared" si="10"/>
        <v>0.50821874754459029</v>
      </c>
      <c r="N43" s="8">
        <f t="shared" si="11"/>
        <v>0.39965115011446634</v>
      </c>
      <c r="O43" s="9">
        <f t="shared" si="12"/>
        <v>0.60034884988553361</v>
      </c>
      <c r="P43" s="8">
        <f t="shared" si="13"/>
        <v>0.41367811786059128</v>
      </c>
      <c r="Q43" s="9">
        <f t="shared" si="14"/>
        <v>0.58632188213940872</v>
      </c>
      <c r="R43" s="8">
        <f t="shared" si="15"/>
        <v>0.43680305227747318</v>
      </c>
      <c r="S43" s="9">
        <f t="shared" si="16"/>
        <v>0.56319694772252682</v>
      </c>
      <c r="T43" s="8">
        <f t="shared" si="17"/>
        <v>0.42307257389691749</v>
      </c>
      <c r="U43" s="9">
        <f t="shared" si="18"/>
        <v>0.57692742610308256</v>
      </c>
      <c r="V43" s="8">
        <f t="shared" si="19"/>
        <v>0.44631982002454212</v>
      </c>
      <c r="W43" s="9">
        <f t="shared" si="20"/>
        <v>0.55368017997545793</v>
      </c>
      <c r="X43" s="8">
        <f t="shared" si="21"/>
        <v>0.46318557475582267</v>
      </c>
      <c r="Y43" s="9">
        <f t="shared" si="22"/>
        <v>0.53681442524417733</v>
      </c>
      <c r="Z43" s="8">
        <f t="shared" si="23"/>
        <v>0.34380014917614088</v>
      </c>
      <c r="AA43" s="9">
        <f t="shared" si="24"/>
        <v>0.65619985082385912</v>
      </c>
      <c r="AB43" s="8">
        <f t="shared" si="25"/>
        <v>0.45112653549166232</v>
      </c>
      <c r="AC43" s="9">
        <f t="shared" si="26"/>
        <v>0.54887346450833774</v>
      </c>
    </row>
    <row r="44" spans="1:29" x14ac:dyDescent="0.2">
      <c r="A44" s="60" t="s">
        <v>82</v>
      </c>
      <c r="B44" s="8">
        <f t="shared" si="0"/>
        <v>0.79372814603047781</v>
      </c>
      <c r="C44" s="9">
        <f t="shared" si="27"/>
        <v>0.20627185396952219</v>
      </c>
      <c r="D44" s="8">
        <f t="shared" si="1"/>
        <v>0.8314244012568035</v>
      </c>
      <c r="E44" s="9">
        <f t="shared" si="2"/>
        <v>0.1685755987431965</v>
      </c>
      <c r="F44" s="8">
        <f t="shared" si="3"/>
        <v>0.79522558537978294</v>
      </c>
      <c r="G44" s="9">
        <f t="shared" si="4"/>
        <v>0.20477441462021703</v>
      </c>
      <c r="H44" s="21">
        <f t="shared" si="5"/>
        <v>0.73</v>
      </c>
      <c r="I44" s="22">
        <f t="shared" si="6"/>
        <v>0.27</v>
      </c>
      <c r="J44" s="21">
        <f t="shared" si="7"/>
        <v>1</v>
      </c>
      <c r="K44" s="22">
        <f t="shared" si="8"/>
        <v>0</v>
      </c>
      <c r="L44" s="8">
        <f t="shared" si="9"/>
        <v>0.81243851225349839</v>
      </c>
      <c r="M44" s="9">
        <f t="shared" si="10"/>
        <v>0.18756148774650161</v>
      </c>
      <c r="N44" s="8">
        <f t="shared" si="11"/>
        <v>0.80035531867643794</v>
      </c>
      <c r="O44" s="9">
        <f t="shared" si="12"/>
        <v>0.19964468132356206</v>
      </c>
      <c r="P44" s="8">
        <f t="shared" si="13"/>
        <v>0.78619198136749291</v>
      </c>
      <c r="Q44" s="9">
        <f t="shared" si="14"/>
        <v>0.21380801863250706</v>
      </c>
      <c r="R44" s="8">
        <f t="shared" si="15"/>
        <v>0.70667336781975532</v>
      </c>
      <c r="S44" s="9">
        <f t="shared" si="16"/>
        <v>0.29332663218024468</v>
      </c>
      <c r="T44" s="8">
        <f t="shared" si="17"/>
        <v>0.79869969040247679</v>
      </c>
      <c r="U44" s="9">
        <f t="shared" si="18"/>
        <v>0.20130030959752321</v>
      </c>
      <c r="V44" s="8">
        <f t="shared" si="19"/>
        <v>0.79334599335348943</v>
      </c>
      <c r="W44" s="9">
        <f t="shared" si="20"/>
        <v>0.20665400664651057</v>
      </c>
      <c r="X44" s="8">
        <f t="shared" si="21"/>
        <v>0.8054068776051535</v>
      </c>
      <c r="Y44" s="9">
        <f t="shared" si="22"/>
        <v>0.19459312239484652</v>
      </c>
      <c r="Z44" s="8">
        <f t="shared" si="23"/>
        <v>0.7093950569977967</v>
      </c>
      <c r="AA44" s="9">
        <f t="shared" si="24"/>
        <v>0.2906049430022033</v>
      </c>
      <c r="AB44" s="8">
        <f t="shared" si="25"/>
        <v>0.80007395223705513</v>
      </c>
      <c r="AC44" s="9">
        <f t="shared" si="26"/>
        <v>0.19992604776294484</v>
      </c>
    </row>
    <row r="45" spans="1:29" x14ac:dyDescent="0.2">
      <c r="A45" s="61" t="s">
        <v>83</v>
      </c>
      <c r="B45" s="8">
        <f t="shared" si="0"/>
        <v>0.59626053809454427</v>
      </c>
      <c r="C45" s="9">
        <f t="shared" si="27"/>
        <v>0.40373946190545573</v>
      </c>
      <c r="D45" s="8">
        <f t="shared" si="1"/>
        <v>0.62882539122379433</v>
      </c>
      <c r="E45" s="9">
        <f t="shared" si="2"/>
        <v>0.37117460877620567</v>
      </c>
      <c r="F45" s="8">
        <f t="shared" si="3"/>
        <v>0.60734867021884786</v>
      </c>
      <c r="G45" s="9">
        <f t="shared" si="4"/>
        <v>0.39265132978115208</v>
      </c>
      <c r="H45" s="21">
        <f t="shared" si="5"/>
        <v>0.49</v>
      </c>
      <c r="I45" s="22">
        <f t="shared" si="6"/>
        <v>0.51</v>
      </c>
      <c r="J45" s="8">
        <f t="shared" si="7"/>
        <v>0.58967731651219457</v>
      </c>
      <c r="K45" s="9">
        <f t="shared" si="8"/>
        <v>0.41032268348780543</v>
      </c>
      <c r="L45" s="8">
        <f t="shared" si="9"/>
        <v>0.62971075540578492</v>
      </c>
      <c r="M45" s="9">
        <f t="shared" si="10"/>
        <v>0.37028924459421508</v>
      </c>
      <c r="N45" s="8">
        <f t="shared" si="11"/>
        <v>0.53726227333038479</v>
      </c>
      <c r="O45" s="9">
        <f t="shared" si="12"/>
        <v>0.46273772666961521</v>
      </c>
      <c r="P45" s="8">
        <f t="shared" si="13"/>
        <v>0.56510971362883322</v>
      </c>
      <c r="Q45" s="9">
        <f t="shared" si="14"/>
        <v>0.43489028637116678</v>
      </c>
      <c r="R45" s="8">
        <f t="shared" si="15"/>
        <v>0.5627857203202884</v>
      </c>
      <c r="S45" s="9">
        <f t="shared" si="16"/>
        <v>0.4372142796797116</v>
      </c>
      <c r="T45" s="8">
        <f t="shared" si="17"/>
        <v>0.56742563153116266</v>
      </c>
      <c r="U45" s="9">
        <f t="shared" si="18"/>
        <v>0.43257436846883734</v>
      </c>
      <c r="V45" s="8">
        <f t="shared" si="19"/>
        <v>0.57867906004845671</v>
      </c>
      <c r="W45" s="9">
        <f t="shared" si="20"/>
        <v>0.42132093995154329</v>
      </c>
      <c r="X45" s="8">
        <f t="shared" si="21"/>
        <v>0.60865703612758293</v>
      </c>
      <c r="Y45" s="9">
        <f t="shared" si="22"/>
        <v>0.39134296387241713</v>
      </c>
      <c r="Z45" s="8">
        <f t="shared" si="23"/>
        <v>0.49460726534735949</v>
      </c>
      <c r="AA45" s="9">
        <f t="shared" si="24"/>
        <v>0.50539273465264056</v>
      </c>
      <c r="AB45" s="8">
        <f t="shared" si="25"/>
        <v>0.5879558659323606</v>
      </c>
      <c r="AC45" s="9">
        <f t="shared" si="26"/>
        <v>0.41204413406763946</v>
      </c>
    </row>
    <row r="46" spans="1:29" x14ac:dyDescent="0.2">
      <c r="A46" s="62" t="s">
        <v>84</v>
      </c>
      <c r="B46" s="8">
        <f t="shared" si="0"/>
        <v>0.40997085487954688</v>
      </c>
      <c r="C46" s="9">
        <f t="shared" si="27"/>
        <v>0.59002914512045312</v>
      </c>
      <c r="D46" s="8">
        <f t="shared" si="1"/>
        <v>0.42263123215462334</v>
      </c>
      <c r="E46" s="9">
        <f t="shared" si="2"/>
        <v>0.57736876784537672</v>
      </c>
      <c r="F46" s="8">
        <f t="shared" si="3"/>
        <v>0.44999811863864692</v>
      </c>
      <c r="G46" s="9">
        <f t="shared" si="4"/>
        <v>0.55000188136135308</v>
      </c>
      <c r="H46" s="21">
        <f t="shared" si="5"/>
        <v>0.34</v>
      </c>
      <c r="I46" s="22">
        <f t="shared" si="6"/>
        <v>0.66</v>
      </c>
      <c r="J46" s="8">
        <f t="shared" si="7"/>
        <v>0.39405993105277115</v>
      </c>
      <c r="K46" s="9">
        <f t="shared" si="8"/>
        <v>0.60594006894722885</v>
      </c>
      <c r="L46" s="8">
        <f t="shared" si="9"/>
        <v>0.43178466739798949</v>
      </c>
      <c r="M46" s="9">
        <f t="shared" si="10"/>
        <v>0.56821533260201051</v>
      </c>
      <c r="N46" s="8">
        <f t="shared" si="11"/>
        <v>0.35289004780530203</v>
      </c>
      <c r="O46" s="9">
        <f t="shared" si="12"/>
        <v>0.64710995219469802</v>
      </c>
      <c r="P46" s="8">
        <f t="shared" si="13"/>
        <v>0.38271253725746279</v>
      </c>
      <c r="Q46" s="9">
        <f t="shared" si="14"/>
        <v>0.61728746274253721</v>
      </c>
      <c r="R46" s="8">
        <f t="shared" si="15"/>
        <v>0.41109519261381727</v>
      </c>
      <c r="S46" s="9">
        <f t="shared" si="16"/>
        <v>0.58890480738618278</v>
      </c>
      <c r="T46" s="8">
        <f t="shared" si="17"/>
        <v>0.38188421363550923</v>
      </c>
      <c r="U46" s="9">
        <f t="shared" si="18"/>
        <v>0.61811578636449072</v>
      </c>
      <c r="V46" s="8">
        <f t="shared" si="19"/>
        <v>0.3969948461679863</v>
      </c>
      <c r="W46" s="9">
        <f t="shared" si="20"/>
        <v>0.6030051538320137</v>
      </c>
      <c r="X46" s="8">
        <f t="shared" si="21"/>
        <v>0.43292517187199597</v>
      </c>
      <c r="Y46" s="9">
        <f t="shared" si="22"/>
        <v>0.56707482812800403</v>
      </c>
      <c r="Z46" s="8">
        <f t="shared" si="23"/>
        <v>0.3256127939081771</v>
      </c>
      <c r="AA46" s="9">
        <f t="shared" si="24"/>
        <v>0.6743872060918229</v>
      </c>
      <c r="AB46" s="8">
        <f t="shared" si="25"/>
        <v>0.42114153562858408</v>
      </c>
      <c r="AC46" s="9">
        <f t="shared" si="26"/>
        <v>0.57885846437141597</v>
      </c>
    </row>
    <row r="47" spans="1:29" x14ac:dyDescent="0.2">
      <c r="A47" s="63" t="s">
        <v>85</v>
      </c>
      <c r="B47" s="8">
        <f t="shared" si="0"/>
        <v>0.76187913239631966</v>
      </c>
      <c r="C47" s="9">
        <f t="shared" si="27"/>
        <v>0.23812086760368034</v>
      </c>
      <c r="D47" s="8">
        <f t="shared" si="1"/>
        <v>0.79577830112887749</v>
      </c>
      <c r="E47" s="9">
        <f t="shared" si="2"/>
        <v>0.20422169887112249</v>
      </c>
      <c r="F47" s="8">
        <f t="shared" si="3"/>
        <v>0.77104780805115691</v>
      </c>
      <c r="G47" s="9">
        <f t="shared" si="4"/>
        <v>0.22895219194884303</v>
      </c>
      <c r="H47" s="21">
        <f t="shared" si="5"/>
        <v>0.71</v>
      </c>
      <c r="I47" s="22">
        <f t="shared" si="6"/>
        <v>0.28999999999999998</v>
      </c>
      <c r="J47" s="21">
        <f t="shared" si="7"/>
        <v>1</v>
      </c>
      <c r="K47" s="22">
        <f t="shared" si="8"/>
        <v>0</v>
      </c>
      <c r="L47" s="8">
        <f t="shared" si="9"/>
        <v>0.78295010784825114</v>
      </c>
      <c r="M47" s="9">
        <f t="shared" si="10"/>
        <v>0.21704989215174883</v>
      </c>
      <c r="N47" s="8">
        <f t="shared" si="11"/>
        <v>0.74479509094893714</v>
      </c>
      <c r="O47" s="9">
        <f t="shared" si="12"/>
        <v>0.25520490905106291</v>
      </c>
      <c r="P47" s="8">
        <f t="shared" si="13"/>
        <v>0.73464542545504596</v>
      </c>
      <c r="Q47" s="9">
        <f t="shared" si="14"/>
        <v>0.26535457454495409</v>
      </c>
      <c r="R47" s="8">
        <f t="shared" si="15"/>
        <v>0.73203163692575524</v>
      </c>
      <c r="S47" s="9">
        <f t="shared" si="16"/>
        <v>0.26796836307424471</v>
      </c>
      <c r="T47" s="8">
        <f t="shared" si="17"/>
        <v>0.75455729645793013</v>
      </c>
      <c r="U47" s="9">
        <f t="shared" si="18"/>
        <v>0.2454427035420699</v>
      </c>
      <c r="V47" s="8">
        <f t="shared" si="19"/>
        <v>0.76049326598092337</v>
      </c>
      <c r="W47" s="9">
        <f t="shared" si="20"/>
        <v>0.23950673401907666</v>
      </c>
      <c r="X47" s="8">
        <f t="shared" si="21"/>
        <v>0.76671912448384394</v>
      </c>
      <c r="Y47" s="9">
        <f t="shared" si="22"/>
        <v>0.23328087551615603</v>
      </c>
      <c r="Z47" s="8">
        <f t="shared" si="23"/>
        <v>0.67480922662573661</v>
      </c>
      <c r="AA47" s="9">
        <f t="shared" si="24"/>
        <v>0.32519077337426333</v>
      </c>
      <c r="AB47" s="8">
        <f t="shared" si="25"/>
        <v>0.75841418867693344</v>
      </c>
      <c r="AC47" s="9">
        <f t="shared" si="26"/>
        <v>0.24158581132306656</v>
      </c>
    </row>
    <row r="48" spans="1:29" x14ac:dyDescent="0.2">
      <c r="A48" s="64" t="s">
        <v>86</v>
      </c>
      <c r="B48" s="8">
        <f t="shared" si="0"/>
        <v>0.83294997327191123</v>
      </c>
      <c r="C48" s="9">
        <f t="shared" si="27"/>
        <v>0.16705002672808877</v>
      </c>
      <c r="D48" s="8">
        <f t="shared" si="1"/>
        <v>0.86148824631207954</v>
      </c>
      <c r="E48" s="9">
        <f t="shared" si="2"/>
        <v>0.13851175368792046</v>
      </c>
      <c r="F48" s="8">
        <f t="shared" si="3"/>
        <v>0.83351030196017606</v>
      </c>
      <c r="G48" s="9">
        <f t="shared" si="4"/>
        <v>0.16648969803982391</v>
      </c>
      <c r="H48" s="21">
        <f t="shared" si="5"/>
        <v>0.76</v>
      </c>
      <c r="I48" s="22">
        <f t="shared" si="6"/>
        <v>0.24</v>
      </c>
      <c r="J48" s="21">
        <f t="shared" si="7"/>
        <v>1</v>
      </c>
      <c r="K48" s="22">
        <f t="shared" si="8"/>
        <v>0</v>
      </c>
      <c r="L48" s="8">
        <f t="shared" si="9"/>
        <v>0.84714064563128899</v>
      </c>
      <c r="M48" s="9">
        <f t="shared" si="10"/>
        <v>0.15285935436871101</v>
      </c>
      <c r="N48" s="8">
        <f t="shared" si="11"/>
        <v>0.83590924038145353</v>
      </c>
      <c r="O48" s="9">
        <f t="shared" si="12"/>
        <v>0.16409075961854655</v>
      </c>
      <c r="P48" s="8">
        <f t="shared" si="13"/>
        <v>0.82268989717358287</v>
      </c>
      <c r="Q48" s="9">
        <f t="shared" si="14"/>
        <v>0.17731010282641713</v>
      </c>
      <c r="R48" s="8">
        <f t="shared" si="15"/>
        <v>0.77304204767188278</v>
      </c>
      <c r="S48" s="9">
        <f t="shared" si="16"/>
        <v>0.22695795232811722</v>
      </c>
      <c r="T48" s="8">
        <f t="shared" si="17"/>
        <v>0.83853165851026568</v>
      </c>
      <c r="U48" s="9">
        <f t="shared" si="18"/>
        <v>0.1614683414897343</v>
      </c>
      <c r="V48" s="8">
        <f t="shared" si="19"/>
        <v>0.83767085527441398</v>
      </c>
      <c r="W48" s="9">
        <f t="shared" si="20"/>
        <v>0.16232914472558599</v>
      </c>
      <c r="X48" s="8">
        <f t="shared" si="21"/>
        <v>0.84186233927982712</v>
      </c>
      <c r="Y48" s="9">
        <f t="shared" si="22"/>
        <v>0.15813766072017291</v>
      </c>
      <c r="Z48" s="8">
        <f t="shared" si="23"/>
        <v>0.76253423067997217</v>
      </c>
      <c r="AA48" s="9">
        <f t="shared" si="24"/>
        <v>0.23746576932002786</v>
      </c>
      <c r="AB48" s="8">
        <f t="shared" si="25"/>
        <v>0.83783413832886833</v>
      </c>
      <c r="AC48" s="9">
        <f t="shared" si="26"/>
        <v>0.16216586167113162</v>
      </c>
    </row>
    <row r="49" spans="1:29" x14ac:dyDescent="0.2">
      <c r="A49" s="65" t="s">
        <v>87</v>
      </c>
      <c r="B49" s="8">
        <f t="shared" si="0"/>
        <v>0.41037797744273485</v>
      </c>
      <c r="C49" s="9">
        <f t="shared" si="27"/>
        <v>0.58962202255726515</v>
      </c>
      <c r="D49" s="8">
        <f t="shared" si="1"/>
        <v>0.43989649805190301</v>
      </c>
      <c r="E49" s="9">
        <f t="shared" si="2"/>
        <v>0.56010350194809699</v>
      </c>
      <c r="F49" s="8">
        <f t="shared" si="3"/>
        <v>0.47662920404583381</v>
      </c>
      <c r="G49" s="9">
        <f t="shared" si="4"/>
        <v>0.52337079595416613</v>
      </c>
      <c r="H49" s="21">
        <f t="shared" si="5"/>
        <v>0.38</v>
      </c>
      <c r="I49" s="22">
        <f t="shared" si="6"/>
        <v>0.62</v>
      </c>
      <c r="J49" s="8">
        <f t="shared" si="7"/>
        <v>0.41541992490562046</v>
      </c>
      <c r="K49" s="9">
        <f t="shared" si="8"/>
        <v>0.58458007509437948</v>
      </c>
      <c r="L49" s="8">
        <f t="shared" si="9"/>
        <v>0.44428273873104035</v>
      </c>
      <c r="M49" s="9">
        <f t="shared" si="10"/>
        <v>0.55571726126895959</v>
      </c>
      <c r="N49" s="8">
        <f t="shared" si="11"/>
        <v>0.35596685677391582</v>
      </c>
      <c r="O49" s="9">
        <f t="shared" si="12"/>
        <v>0.64403314322608418</v>
      </c>
      <c r="P49" s="8">
        <f t="shared" si="13"/>
        <v>0.36244648425029846</v>
      </c>
      <c r="Q49" s="9">
        <f t="shared" si="14"/>
        <v>0.63755351574970154</v>
      </c>
      <c r="R49" s="8">
        <f t="shared" si="15"/>
        <v>0.41559607543575955</v>
      </c>
      <c r="S49" s="9">
        <f t="shared" si="16"/>
        <v>0.5844039245642404</v>
      </c>
      <c r="T49" s="8">
        <f t="shared" si="17"/>
        <v>0.37665366369924275</v>
      </c>
      <c r="U49" s="9">
        <f t="shared" si="18"/>
        <v>0.6233463363007572</v>
      </c>
      <c r="V49" s="8">
        <f t="shared" si="19"/>
        <v>0.38139815508764985</v>
      </c>
      <c r="W49" s="9">
        <f t="shared" si="20"/>
        <v>0.61860184491235015</v>
      </c>
      <c r="X49" s="8">
        <f t="shared" si="21"/>
        <v>0.40341129882866711</v>
      </c>
      <c r="Y49" s="9">
        <f t="shared" si="22"/>
        <v>0.59658870117133289</v>
      </c>
      <c r="Z49" s="8">
        <f t="shared" si="23"/>
        <v>0.31376758718754677</v>
      </c>
      <c r="AA49" s="9">
        <f t="shared" si="24"/>
        <v>0.68623241281245317</v>
      </c>
      <c r="AB49" s="8">
        <f t="shared" si="25"/>
        <v>0.40254560797235395</v>
      </c>
      <c r="AC49" s="9">
        <f t="shared" si="26"/>
        <v>0.59745439202764605</v>
      </c>
    </row>
    <row r="50" spans="1:29" x14ac:dyDescent="0.2">
      <c r="A50" s="66" t="s">
        <v>88</v>
      </c>
      <c r="B50" s="8">
        <f t="shared" si="0"/>
        <v>0.59150531910445192</v>
      </c>
      <c r="C50" s="9">
        <f t="shared" si="27"/>
        <v>0.40849468089554808</v>
      </c>
      <c r="D50" s="8">
        <f t="shared" si="1"/>
        <v>0.629264949153436</v>
      </c>
      <c r="E50" s="9">
        <f t="shared" si="2"/>
        <v>0.370735050846564</v>
      </c>
      <c r="F50" s="8">
        <f t="shared" si="3"/>
        <v>0.60066918156470395</v>
      </c>
      <c r="G50" s="9">
        <f t="shared" si="4"/>
        <v>0.39933081843529605</v>
      </c>
      <c r="H50" s="21">
        <f t="shared" si="5"/>
        <v>0.48</v>
      </c>
      <c r="I50" s="22">
        <f t="shared" si="6"/>
        <v>0.52</v>
      </c>
      <c r="J50" s="8">
        <f t="shared" si="7"/>
        <v>0.63874778893969231</v>
      </c>
      <c r="K50" s="9">
        <f t="shared" si="8"/>
        <v>0.36125221106030769</v>
      </c>
      <c r="L50" s="8">
        <f t="shared" si="9"/>
        <v>0.63019357572226786</v>
      </c>
      <c r="M50" s="9">
        <f t="shared" si="10"/>
        <v>0.36980642427773219</v>
      </c>
      <c r="N50" s="8">
        <f t="shared" si="11"/>
        <v>0.54951542831680966</v>
      </c>
      <c r="O50" s="9">
        <f t="shared" si="12"/>
        <v>0.45048457168319039</v>
      </c>
      <c r="P50" s="8">
        <f t="shared" si="13"/>
        <v>0.5522132843024592</v>
      </c>
      <c r="Q50" s="9">
        <f t="shared" si="14"/>
        <v>0.4477867156975408</v>
      </c>
      <c r="R50" s="8">
        <f t="shared" si="15"/>
        <v>0.53877314814814814</v>
      </c>
      <c r="S50" s="9">
        <f t="shared" si="16"/>
        <v>0.46122685185185186</v>
      </c>
      <c r="T50" s="8">
        <f t="shared" si="17"/>
        <v>0.56653565412689499</v>
      </c>
      <c r="U50" s="9">
        <f t="shared" si="18"/>
        <v>0.43346434587310501</v>
      </c>
      <c r="V50" s="8">
        <f t="shared" si="19"/>
        <v>0.55179990031634307</v>
      </c>
      <c r="W50" s="9">
        <f t="shared" si="20"/>
        <v>0.44820009968365698</v>
      </c>
      <c r="X50" s="8">
        <f t="shared" si="21"/>
        <v>0.58867165767049612</v>
      </c>
      <c r="Y50" s="9">
        <f t="shared" si="22"/>
        <v>0.41132834232950388</v>
      </c>
      <c r="Z50" s="8">
        <f t="shared" si="23"/>
        <v>0.49369950891033876</v>
      </c>
      <c r="AA50" s="9">
        <f t="shared" si="24"/>
        <v>0.50630049108966124</v>
      </c>
      <c r="AB50" s="8">
        <f t="shared" si="25"/>
        <v>0.58132791810159845</v>
      </c>
      <c r="AC50" s="9">
        <f t="shared" si="26"/>
        <v>0.4186720818984016</v>
      </c>
    </row>
    <row r="51" spans="1:29" x14ac:dyDescent="0.2">
      <c r="A51" s="67" t="s">
        <v>89</v>
      </c>
      <c r="B51" s="8">
        <f t="shared" si="0"/>
        <v>0.58214423463702825</v>
      </c>
      <c r="C51" s="9">
        <f t="shared" si="27"/>
        <v>0.41785576536297175</v>
      </c>
      <c r="D51" s="8">
        <f t="shared" si="1"/>
        <v>0.61577008844679415</v>
      </c>
      <c r="E51" s="9">
        <f t="shared" si="2"/>
        <v>0.38422991155320591</v>
      </c>
      <c r="F51" s="8">
        <f t="shared" si="3"/>
        <v>0.59493417614007582</v>
      </c>
      <c r="G51" s="9">
        <f t="shared" si="4"/>
        <v>0.40506582385992423</v>
      </c>
      <c r="H51" s="21">
        <f t="shared" si="5"/>
        <v>0.52</v>
      </c>
      <c r="I51" s="22">
        <f t="shared" si="6"/>
        <v>0.48</v>
      </c>
      <c r="J51" s="8">
        <f t="shared" si="7"/>
        <v>0.56559222997061021</v>
      </c>
      <c r="K51" s="9">
        <f t="shared" si="8"/>
        <v>0.43440777002938979</v>
      </c>
      <c r="L51" s="8">
        <f t="shared" si="9"/>
        <v>0.61438645861062169</v>
      </c>
      <c r="M51" s="9">
        <f t="shared" si="10"/>
        <v>0.38561354138937831</v>
      </c>
      <c r="N51" s="8">
        <f t="shared" si="11"/>
        <v>0.54353793785000548</v>
      </c>
      <c r="O51" s="9">
        <f t="shared" si="12"/>
        <v>0.45646206214999452</v>
      </c>
      <c r="P51" s="8">
        <f t="shared" si="13"/>
        <v>0.54178418288963792</v>
      </c>
      <c r="Q51" s="9">
        <f t="shared" si="14"/>
        <v>0.45821581711036208</v>
      </c>
      <c r="R51" s="8">
        <f t="shared" si="15"/>
        <v>0.56401375221680872</v>
      </c>
      <c r="S51" s="9">
        <f t="shared" si="16"/>
        <v>0.43598624778319128</v>
      </c>
      <c r="T51" s="8">
        <f t="shared" si="17"/>
        <v>0.56029496729143236</v>
      </c>
      <c r="U51" s="9">
        <f t="shared" si="18"/>
        <v>0.43970503270856759</v>
      </c>
      <c r="V51" s="8">
        <f t="shared" si="19"/>
        <v>0.56540679609237121</v>
      </c>
      <c r="W51" s="9">
        <f t="shared" si="20"/>
        <v>0.43459320390762884</v>
      </c>
      <c r="X51" s="8">
        <f t="shared" si="21"/>
        <v>0.58841859415685394</v>
      </c>
      <c r="Y51" s="9">
        <f t="shared" si="22"/>
        <v>0.41158140584314612</v>
      </c>
      <c r="Z51" s="8">
        <f t="shared" si="23"/>
        <v>0.46552763324599922</v>
      </c>
      <c r="AA51" s="9">
        <f t="shared" si="24"/>
        <v>0.53447236675400078</v>
      </c>
      <c r="AB51" s="8">
        <f t="shared" si="25"/>
        <v>0.57023222156437081</v>
      </c>
      <c r="AC51" s="9">
        <f t="shared" si="26"/>
        <v>0.42976777843562924</v>
      </c>
    </row>
    <row r="52" spans="1:29" x14ac:dyDescent="0.2">
      <c r="A52" s="68" t="s">
        <v>90</v>
      </c>
      <c r="B52" s="8">
        <f t="shared" si="0"/>
        <v>0.41870258887763773</v>
      </c>
      <c r="C52" s="9">
        <f t="shared" si="27"/>
        <v>0.58129741112236233</v>
      </c>
      <c r="D52" s="8">
        <f t="shared" si="1"/>
        <v>0.44022530031221885</v>
      </c>
      <c r="E52" s="9">
        <f t="shared" si="2"/>
        <v>0.55977469968778115</v>
      </c>
      <c r="F52" s="8">
        <f t="shared" si="3"/>
        <v>0.47518652226233454</v>
      </c>
      <c r="G52" s="9">
        <f t="shared" si="4"/>
        <v>0.52481347773766551</v>
      </c>
      <c r="H52" s="21">
        <f t="shared" si="5"/>
        <v>0.39</v>
      </c>
      <c r="I52" s="22">
        <f t="shared" si="6"/>
        <v>0.61</v>
      </c>
      <c r="J52" s="8">
        <f t="shared" si="7"/>
        <v>0.39021418096949417</v>
      </c>
      <c r="K52" s="9">
        <f t="shared" si="8"/>
        <v>0.60978581903050577</v>
      </c>
      <c r="L52" s="8">
        <f t="shared" si="9"/>
        <v>0.44935064068562203</v>
      </c>
      <c r="M52" s="9">
        <f t="shared" si="10"/>
        <v>0.55064935931437797</v>
      </c>
      <c r="N52" s="8">
        <f t="shared" si="11"/>
        <v>0.37322647026968486</v>
      </c>
      <c r="O52" s="9">
        <f t="shared" si="12"/>
        <v>0.62677352973031519</v>
      </c>
      <c r="P52" s="8">
        <f t="shared" si="13"/>
        <v>0.37464258167887537</v>
      </c>
      <c r="Q52" s="9">
        <f t="shared" si="14"/>
        <v>0.62535741832112468</v>
      </c>
      <c r="R52" s="8">
        <f t="shared" si="15"/>
        <v>0.42369443728386535</v>
      </c>
      <c r="S52" s="9">
        <f t="shared" si="16"/>
        <v>0.57630556271613465</v>
      </c>
      <c r="T52" s="8">
        <f t="shared" si="17"/>
        <v>0.39348423947535432</v>
      </c>
      <c r="U52" s="9">
        <f t="shared" si="18"/>
        <v>0.60651576052464562</v>
      </c>
      <c r="V52" s="8">
        <f t="shared" si="19"/>
        <v>0.39262195065155225</v>
      </c>
      <c r="W52" s="9">
        <f t="shared" si="20"/>
        <v>0.60737804934844775</v>
      </c>
      <c r="X52" s="8">
        <f t="shared" si="21"/>
        <v>0.41788414478249752</v>
      </c>
      <c r="Y52" s="9">
        <f t="shared" si="22"/>
        <v>0.58211585521750242</v>
      </c>
      <c r="Z52" s="8">
        <f t="shared" si="23"/>
        <v>0.31926945181255528</v>
      </c>
      <c r="AA52" s="9">
        <f t="shared" si="24"/>
        <v>0.68073054818744472</v>
      </c>
      <c r="AB52" s="8">
        <f t="shared" si="25"/>
        <v>0.4096130206028421</v>
      </c>
      <c r="AC52" s="9">
        <f t="shared" si="26"/>
        <v>0.5903869793971579</v>
      </c>
    </row>
    <row r="53" spans="1:29" x14ac:dyDescent="0.2">
      <c r="A53" s="69" t="s">
        <v>91</v>
      </c>
      <c r="B53" s="8">
        <f t="shared" si="0"/>
        <v>0.44203664193469644</v>
      </c>
      <c r="C53" s="9">
        <f t="shared" si="27"/>
        <v>0.55796335806530362</v>
      </c>
      <c r="D53" s="8">
        <f t="shared" si="1"/>
        <v>0.46633923337599681</v>
      </c>
      <c r="E53" s="9">
        <f t="shared" si="2"/>
        <v>0.53366076662400319</v>
      </c>
      <c r="F53" s="8">
        <f t="shared" si="3"/>
        <v>0.50672243903789205</v>
      </c>
      <c r="G53" s="9">
        <f t="shared" si="4"/>
        <v>0.49327756096210801</v>
      </c>
      <c r="H53" s="21">
        <f t="shared" si="5"/>
        <v>0.42</v>
      </c>
      <c r="I53" s="22">
        <f t="shared" si="6"/>
        <v>0.57999999999999996</v>
      </c>
      <c r="J53" s="8">
        <f t="shared" si="7"/>
        <v>0.41837388663525332</v>
      </c>
      <c r="K53" s="9">
        <f t="shared" si="8"/>
        <v>0.58162611336474668</v>
      </c>
      <c r="L53" s="8">
        <f t="shared" si="9"/>
        <v>0.46690836760172955</v>
      </c>
      <c r="M53" s="9">
        <f t="shared" si="10"/>
        <v>0.53309163239827051</v>
      </c>
      <c r="N53" s="8">
        <f t="shared" si="11"/>
        <v>0.39512619669277632</v>
      </c>
      <c r="O53" s="9">
        <f t="shared" si="12"/>
        <v>0.60487380330722373</v>
      </c>
      <c r="P53" s="8">
        <f t="shared" si="13"/>
        <v>0.401666927892461</v>
      </c>
      <c r="Q53" s="9">
        <f t="shared" si="14"/>
        <v>0.59833307210753894</v>
      </c>
      <c r="R53" s="8">
        <f t="shared" si="15"/>
        <v>0.43423311538883003</v>
      </c>
      <c r="S53" s="9">
        <f t="shared" si="16"/>
        <v>0.56576688461116997</v>
      </c>
      <c r="T53" s="8">
        <f t="shared" si="17"/>
        <v>0.42492516543694375</v>
      </c>
      <c r="U53" s="9">
        <f t="shared" si="18"/>
        <v>0.5750748345630563</v>
      </c>
      <c r="V53" s="8">
        <f t="shared" si="19"/>
        <v>0.45231751733772391</v>
      </c>
      <c r="W53" s="9">
        <f t="shared" si="20"/>
        <v>0.54768248266227615</v>
      </c>
      <c r="X53" s="8">
        <f t="shared" si="21"/>
        <v>0.44047957185355718</v>
      </c>
      <c r="Y53" s="9">
        <f t="shared" si="22"/>
        <v>0.55952042814644287</v>
      </c>
      <c r="Z53" s="8">
        <f t="shared" si="23"/>
        <v>0.35620648307689207</v>
      </c>
      <c r="AA53" s="9">
        <f t="shared" si="24"/>
        <v>0.64379351692310793</v>
      </c>
      <c r="AB53" s="8">
        <f t="shared" si="25"/>
        <v>0.43236435246212224</v>
      </c>
      <c r="AC53" s="9">
        <f t="shared" si="26"/>
        <v>0.56763564753787776</v>
      </c>
    </row>
    <row r="54" spans="1:29" x14ac:dyDescent="0.2">
      <c r="A54" s="70" t="s">
        <v>92</v>
      </c>
      <c r="B54" s="8">
        <f t="shared" si="0"/>
        <v>0.36968734146532584</v>
      </c>
      <c r="C54" s="9">
        <f t="shared" si="27"/>
        <v>0.63031265853467411</v>
      </c>
      <c r="D54" s="8">
        <f t="shared" si="1"/>
        <v>0.38337198836240866</v>
      </c>
      <c r="E54" s="9">
        <f t="shared" si="2"/>
        <v>0.6166280116375914</v>
      </c>
      <c r="F54" s="8">
        <f t="shared" si="3"/>
        <v>0.40366352335570421</v>
      </c>
      <c r="G54" s="9">
        <f t="shared" si="4"/>
        <v>0.59633647664429579</v>
      </c>
      <c r="H54" s="21">
        <f t="shared" si="5"/>
        <v>0.34</v>
      </c>
      <c r="I54" s="22">
        <f t="shared" si="6"/>
        <v>0.66</v>
      </c>
      <c r="J54" s="8">
        <f t="shared" si="7"/>
        <v>0.32310205851494234</v>
      </c>
      <c r="K54" s="9">
        <f t="shared" si="8"/>
        <v>0.67689794148505766</v>
      </c>
      <c r="L54" s="8">
        <f t="shared" si="9"/>
        <v>0.39521041970353821</v>
      </c>
      <c r="M54" s="9">
        <f t="shared" si="10"/>
        <v>0.60478958029646179</v>
      </c>
      <c r="N54" s="8">
        <f t="shared" si="11"/>
        <v>0.31031449307235542</v>
      </c>
      <c r="O54" s="9">
        <f t="shared" si="12"/>
        <v>0.68968550692764463</v>
      </c>
      <c r="P54" s="8">
        <f t="shared" si="13"/>
        <v>0.33636095074530459</v>
      </c>
      <c r="Q54" s="9">
        <f t="shared" si="14"/>
        <v>0.66363904925469541</v>
      </c>
      <c r="R54" s="8">
        <f t="shared" si="15"/>
        <v>0.33673713557520546</v>
      </c>
      <c r="S54" s="9">
        <f t="shared" si="16"/>
        <v>0.66326286442479454</v>
      </c>
      <c r="T54" s="8">
        <f t="shared" si="17"/>
        <v>0.34815309777088788</v>
      </c>
      <c r="U54" s="9">
        <f t="shared" si="18"/>
        <v>0.65184690222911212</v>
      </c>
      <c r="V54" s="8">
        <f t="shared" si="19"/>
        <v>0.39809437868252029</v>
      </c>
      <c r="W54" s="9">
        <f t="shared" si="20"/>
        <v>0.60190562131747971</v>
      </c>
      <c r="X54" s="8">
        <f t="shared" si="21"/>
        <v>0.38545803530241413</v>
      </c>
      <c r="Y54" s="9">
        <f t="shared" si="22"/>
        <v>0.61454196469758593</v>
      </c>
      <c r="Z54" s="8">
        <f t="shared" si="23"/>
        <v>0.28764403570462538</v>
      </c>
      <c r="AA54" s="9">
        <f t="shared" si="24"/>
        <v>0.71235596429537462</v>
      </c>
      <c r="AB54" s="8">
        <f t="shared" si="25"/>
        <v>0.3505519789635943</v>
      </c>
      <c r="AC54" s="9">
        <f t="shared" si="26"/>
        <v>0.64944802103640564</v>
      </c>
    </row>
    <row r="55" spans="1:29" x14ac:dyDescent="0.2">
      <c r="A55" s="71" t="s">
        <v>93</v>
      </c>
      <c r="B55" s="8">
        <f t="shared" si="0"/>
        <v>0.67344634859096797</v>
      </c>
      <c r="C55" s="9">
        <f t="shared" si="27"/>
        <v>0.32655365140903203</v>
      </c>
      <c r="D55" s="8">
        <f t="shared" si="1"/>
        <v>0.70615326353852359</v>
      </c>
      <c r="E55" s="9">
        <f t="shared" si="2"/>
        <v>0.29384673646147647</v>
      </c>
      <c r="F55" s="8">
        <f t="shared" si="3"/>
        <v>0.67213603093159546</v>
      </c>
      <c r="G55" s="9">
        <f t="shared" si="4"/>
        <v>0.32786396906840454</v>
      </c>
      <c r="H55" s="21">
        <f t="shared" si="5"/>
        <v>0.56999999999999995</v>
      </c>
      <c r="I55" s="22">
        <f t="shared" si="6"/>
        <v>0.43</v>
      </c>
      <c r="J55" s="8">
        <f t="shared" si="7"/>
        <v>0.71477684789018681</v>
      </c>
      <c r="K55" s="9">
        <f t="shared" si="8"/>
        <v>0.28522315210981319</v>
      </c>
      <c r="L55" s="8">
        <f t="shared" si="9"/>
        <v>0.7007645222045995</v>
      </c>
      <c r="M55" s="9">
        <f t="shared" si="10"/>
        <v>0.2992354777954005</v>
      </c>
      <c r="N55" s="8">
        <f t="shared" si="11"/>
        <v>0.63822142375926338</v>
      </c>
      <c r="O55" s="9">
        <f t="shared" si="12"/>
        <v>0.36177857624073656</v>
      </c>
      <c r="P55" s="8">
        <f t="shared" si="13"/>
        <v>0.64758900836320188</v>
      </c>
      <c r="Q55" s="9">
        <f t="shared" si="14"/>
        <v>0.35241099163679807</v>
      </c>
      <c r="R55" s="8">
        <f t="shared" si="15"/>
        <v>0.59257710402509145</v>
      </c>
      <c r="S55" s="9">
        <f t="shared" si="16"/>
        <v>0.40742289597490849</v>
      </c>
      <c r="T55" s="8">
        <f t="shared" si="17"/>
        <v>0.66712592150854932</v>
      </c>
      <c r="U55" s="9">
        <f t="shared" si="18"/>
        <v>0.33287407849145068</v>
      </c>
      <c r="V55" s="8">
        <f t="shared" si="19"/>
        <v>0.69867242353320957</v>
      </c>
      <c r="W55" s="9">
        <f t="shared" si="20"/>
        <v>0.30132757646679043</v>
      </c>
      <c r="X55" s="8">
        <f t="shared" si="21"/>
        <v>0.67704167042572605</v>
      </c>
      <c r="Y55" s="9">
        <f t="shared" si="22"/>
        <v>0.32295832957427401</v>
      </c>
      <c r="Z55" s="8">
        <f t="shared" si="23"/>
        <v>0.59511739594450375</v>
      </c>
      <c r="AA55" s="9">
        <f t="shared" si="24"/>
        <v>0.40488260405549625</v>
      </c>
      <c r="AB55" s="8">
        <f t="shared" si="25"/>
        <v>0.65268045225914617</v>
      </c>
      <c r="AC55" s="9">
        <f t="shared" si="26"/>
        <v>0.34731954774085377</v>
      </c>
    </row>
    <row r="56" spans="1:29" x14ac:dyDescent="0.2">
      <c r="A56" s="72" t="s">
        <v>94</v>
      </c>
      <c r="B56" s="8">
        <f t="shared" si="0"/>
        <v>0.5120909904875689</v>
      </c>
      <c r="C56" s="9">
        <f t="shared" si="27"/>
        <v>0.4879090095124311</v>
      </c>
      <c r="D56" s="8">
        <f t="shared" si="1"/>
        <v>0.53280652197232448</v>
      </c>
      <c r="E56" s="9">
        <f t="shared" si="2"/>
        <v>0.46719347802767547</v>
      </c>
      <c r="F56" s="8">
        <f t="shared" si="3"/>
        <v>0.56130139610439367</v>
      </c>
      <c r="G56" s="9">
        <f t="shared" si="4"/>
        <v>0.43869860389560633</v>
      </c>
      <c r="H56" s="21">
        <f t="shared" si="5"/>
        <v>0.49</v>
      </c>
      <c r="I56" s="22">
        <f t="shared" si="6"/>
        <v>0.51</v>
      </c>
      <c r="J56" s="8">
        <f t="shared" si="7"/>
        <v>0.51181440302794767</v>
      </c>
      <c r="K56" s="9">
        <f t="shared" si="8"/>
        <v>0.48818559697205233</v>
      </c>
      <c r="L56" s="8">
        <f t="shared" si="9"/>
        <v>0.54486078713583797</v>
      </c>
      <c r="M56" s="9">
        <f t="shared" si="10"/>
        <v>0.45513921286416198</v>
      </c>
      <c r="N56" s="8">
        <f t="shared" si="11"/>
        <v>0.46097667320688901</v>
      </c>
      <c r="O56" s="9">
        <f t="shared" si="12"/>
        <v>0.53902332679311094</v>
      </c>
      <c r="P56" s="8">
        <f t="shared" si="13"/>
        <v>0.45747398965149771</v>
      </c>
      <c r="Q56" s="9">
        <f t="shared" si="14"/>
        <v>0.54252601034850234</v>
      </c>
      <c r="R56" s="8">
        <f t="shared" si="15"/>
        <v>0.48048429872046078</v>
      </c>
      <c r="S56" s="9">
        <f t="shared" si="16"/>
        <v>0.51951570127953928</v>
      </c>
      <c r="T56" s="8">
        <f t="shared" si="17"/>
        <v>0.4980885174343237</v>
      </c>
      <c r="U56" s="9">
        <f t="shared" si="18"/>
        <v>0.5019114825656763</v>
      </c>
      <c r="V56" s="8">
        <f t="shared" si="19"/>
        <v>0.52997980984887694</v>
      </c>
      <c r="W56" s="9">
        <f t="shared" si="20"/>
        <v>0.47002019015112306</v>
      </c>
      <c r="X56" s="8">
        <f t="shared" si="21"/>
        <v>0.51482488630503076</v>
      </c>
      <c r="Y56" s="9">
        <f t="shared" si="22"/>
        <v>0.4851751136949693</v>
      </c>
      <c r="Z56" s="8">
        <f t="shared" si="23"/>
        <v>0.41818450846745708</v>
      </c>
      <c r="AA56" s="9">
        <f t="shared" si="24"/>
        <v>0.58181549153254286</v>
      </c>
      <c r="AB56" s="8">
        <f t="shared" si="25"/>
        <v>0.47455686707986261</v>
      </c>
      <c r="AC56" s="9">
        <f t="shared" si="26"/>
        <v>0.52544313292013733</v>
      </c>
    </row>
    <row r="57" spans="1:29" x14ac:dyDescent="0.2">
      <c r="A57" s="73" t="s">
        <v>95</v>
      </c>
      <c r="B57" s="10">
        <f t="shared" si="0"/>
        <v>0.60554993938201918</v>
      </c>
      <c r="C57" s="14">
        <f t="shared" si="27"/>
        <v>0.39445006061798082</v>
      </c>
      <c r="D57" s="10">
        <f t="shared" si="1"/>
        <v>0.62782377961305724</v>
      </c>
      <c r="E57" s="14">
        <f t="shared" si="2"/>
        <v>0.37217622038694276</v>
      </c>
      <c r="F57" s="10">
        <f t="shared" si="3"/>
        <v>0.62457690242339203</v>
      </c>
      <c r="G57" s="14">
        <f t="shared" si="4"/>
        <v>0.37542309757660797</v>
      </c>
      <c r="H57" s="12">
        <f t="shared" si="5"/>
        <v>0.53</v>
      </c>
      <c r="I57" s="13">
        <f t="shared" si="6"/>
        <v>0.47</v>
      </c>
      <c r="J57" s="10">
        <f t="shared" si="7"/>
        <v>0.61431494519337926</v>
      </c>
      <c r="K57" s="14">
        <f t="shared" si="8"/>
        <v>0.3856850548066208</v>
      </c>
      <c r="L57" s="10">
        <f t="shared" si="9"/>
        <v>0.63327168931414324</v>
      </c>
      <c r="M57" s="14">
        <f t="shared" si="10"/>
        <v>0.36672831068585671</v>
      </c>
      <c r="N57" s="10">
        <f t="shared" si="11"/>
        <v>0.55807021417531466</v>
      </c>
      <c r="O57" s="14">
        <f t="shared" si="12"/>
        <v>0.44192978582468539</v>
      </c>
      <c r="P57" s="10">
        <f t="shared" si="13"/>
        <v>0.56442179569334672</v>
      </c>
      <c r="Q57" s="14">
        <f t="shared" si="14"/>
        <v>0.43557820430665323</v>
      </c>
      <c r="R57" s="10">
        <f t="shared" si="15"/>
        <v>0.56398242883789718</v>
      </c>
      <c r="S57" s="14">
        <f t="shared" si="16"/>
        <v>0.43601757116210282</v>
      </c>
      <c r="T57" s="10">
        <f t="shared" si="17"/>
        <v>0.58929795467108903</v>
      </c>
      <c r="U57" s="14">
        <f t="shared" si="18"/>
        <v>0.41070204532891103</v>
      </c>
      <c r="V57" s="10">
        <f t="shared" si="19"/>
        <v>0.63133802626381774</v>
      </c>
      <c r="W57" s="14">
        <f t="shared" si="20"/>
        <v>0.36866197373618226</v>
      </c>
      <c r="X57" s="10">
        <f t="shared" si="21"/>
        <v>0.61609030093046568</v>
      </c>
      <c r="Y57" s="14">
        <f t="shared" si="22"/>
        <v>0.38390969906953432</v>
      </c>
      <c r="Z57" s="10">
        <f t="shared" si="23"/>
        <v>0.5239565338534411</v>
      </c>
      <c r="AA57" s="14">
        <f t="shared" si="24"/>
        <v>0.4760434661465589</v>
      </c>
      <c r="AB57" s="10">
        <f t="shared" si="25"/>
        <v>0.57546826117379013</v>
      </c>
      <c r="AC57" s="14">
        <f t="shared" si="26"/>
        <v>0.42453173882620993</v>
      </c>
    </row>
    <row r="58" spans="1:29" x14ac:dyDescent="0.2"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x14ac:dyDescent="0.2">
      <c r="A59" s="1" t="s">
        <v>96</v>
      </c>
      <c r="D59" s="75">
        <f>SUM(D60:D112)</f>
        <v>7854285</v>
      </c>
      <c r="E59" s="74">
        <f>SUM(E60:E112)</f>
        <v>4839958</v>
      </c>
      <c r="F59" s="75">
        <f>SUM(F60:F112)</f>
        <v>8072086</v>
      </c>
      <c r="G59" s="74">
        <f>SUM(G60:G112)</f>
        <v>4922243</v>
      </c>
      <c r="H59" s="75">
        <v>6745485</v>
      </c>
      <c r="I59" s="74">
        <v>5509826</v>
      </c>
      <c r="J59" s="75">
        <f>SUM(J60:J112)</f>
        <v>7392703</v>
      </c>
      <c r="K59" s="74">
        <f>SUM(K60:K112)</f>
        <v>4676663</v>
      </c>
      <c r="L59" s="76">
        <f>SUM(L60:L112)</f>
        <v>7864624</v>
      </c>
      <c r="M59" s="77">
        <f>SUM(M60:M112)</f>
        <v>4713885</v>
      </c>
      <c r="N59" s="76">
        <v>5218137</v>
      </c>
      <c r="O59" s="78">
        <v>4217386</v>
      </c>
      <c r="P59" s="76">
        <f t="shared" ref="P59:AC59" si="28">SUM(P60:P112)</f>
        <v>5389507</v>
      </c>
      <c r="Q59" s="78">
        <f t="shared" si="28"/>
        <v>4112911</v>
      </c>
      <c r="R59" s="76">
        <f t="shared" si="28"/>
        <v>4905941</v>
      </c>
      <c r="S59" s="78">
        <f t="shared" si="28"/>
        <v>3815308</v>
      </c>
      <c r="T59" s="76">
        <f t="shared" si="28"/>
        <v>5094606</v>
      </c>
      <c r="U59" s="78">
        <f t="shared" si="28"/>
        <v>3661511</v>
      </c>
      <c r="V59" s="76">
        <f t="shared" si="28"/>
        <v>5313986</v>
      </c>
      <c r="W59" s="78">
        <f t="shared" si="28"/>
        <v>3482545</v>
      </c>
      <c r="X59" s="76">
        <f t="shared" si="28"/>
        <v>5419379</v>
      </c>
      <c r="Y59" s="78">
        <f t="shared" si="28"/>
        <v>3475010</v>
      </c>
      <c r="Z59" s="76">
        <f t="shared" si="28"/>
        <v>4430722</v>
      </c>
      <c r="AA59" s="78">
        <f t="shared" si="28"/>
        <v>4362186</v>
      </c>
      <c r="AB59" s="76">
        <f t="shared" si="28"/>
        <v>4757538</v>
      </c>
      <c r="AC59" s="77">
        <f t="shared" si="28"/>
        <v>3536482</v>
      </c>
    </row>
    <row r="60" spans="1:29" x14ac:dyDescent="0.2">
      <c r="A60" s="15" t="s">
        <v>43</v>
      </c>
      <c r="D60" s="5">
        <v>122379</v>
      </c>
      <c r="E60" s="6">
        <v>171902</v>
      </c>
      <c r="F60" s="5">
        <v>139522</v>
      </c>
      <c r="G60">
        <v>177360</v>
      </c>
      <c r="H60" s="132">
        <v>0.38</v>
      </c>
      <c r="I60" s="133">
        <v>0.62</v>
      </c>
      <c r="J60" s="5">
        <v>125386</v>
      </c>
      <c r="K60">
        <v>168827</v>
      </c>
      <c r="L60" s="79">
        <v>126677</v>
      </c>
      <c r="M60" s="80">
        <v>171691</v>
      </c>
      <c r="N60" s="120">
        <v>0.31169999999999998</v>
      </c>
      <c r="O60" s="121">
        <v>0.57730000000000004</v>
      </c>
      <c r="P60" s="79">
        <v>101667</v>
      </c>
      <c r="Q60" s="81">
        <v>144926</v>
      </c>
      <c r="R60" s="79">
        <v>87637</v>
      </c>
      <c r="S60" s="81">
        <v>137224</v>
      </c>
      <c r="T60" s="79">
        <v>96554</v>
      </c>
      <c r="U60" s="81">
        <v>133982</v>
      </c>
      <c r="V60" s="79">
        <v>108390</v>
      </c>
      <c r="W60" s="81">
        <v>119504</v>
      </c>
      <c r="X60" s="79">
        <v>103296</v>
      </c>
      <c r="Y60" s="81">
        <v>129935</v>
      </c>
      <c r="Z60" s="79">
        <v>80074</v>
      </c>
      <c r="AA60" s="81">
        <v>146180</v>
      </c>
      <c r="AB60" s="79">
        <v>84656</v>
      </c>
      <c r="AC60" s="80">
        <v>129084</v>
      </c>
    </row>
    <row r="61" spans="1:29" x14ac:dyDescent="0.2">
      <c r="A61" s="20" t="s">
        <v>44</v>
      </c>
      <c r="D61" s="5">
        <v>230212</v>
      </c>
      <c r="E61" s="6">
        <v>89908</v>
      </c>
      <c r="F61" s="5">
        <v>255585</v>
      </c>
      <c r="G61">
        <v>91121</v>
      </c>
      <c r="H61" s="132">
        <v>0.68</v>
      </c>
      <c r="I61" s="133">
        <v>0.32</v>
      </c>
      <c r="J61" s="5">
        <v>226216</v>
      </c>
      <c r="K61">
        <v>91310</v>
      </c>
      <c r="L61" s="79">
        <v>239291</v>
      </c>
      <c r="M61" s="80">
        <v>86589</v>
      </c>
      <c r="N61" s="120">
        <v>0.61539999999999995</v>
      </c>
      <c r="O61" s="121">
        <v>0.29370000000000002</v>
      </c>
      <c r="P61" s="79">
        <v>187971</v>
      </c>
      <c r="Q61" s="81">
        <v>88272</v>
      </c>
      <c r="R61" s="79">
        <v>178288</v>
      </c>
      <c r="S61" s="81">
        <v>82118</v>
      </c>
      <c r="T61" s="79">
        <v>172250</v>
      </c>
      <c r="U61" s="81">
        <v>77131</v>
      </c>
      <c r="V61" s="79">
        <v>176407</v>
      </c>
      <c r="W61" s="81">
        <v>70798</v>
      </c>
      <c r="X61" s="79">
        <v>180327</v>
      </c>
      <c r="Y61" s="81">
        <v>71525</v>
      </c>
      <c r="Z61" s="79">
        <v>157410</v>
      </c>
      <c r="AA61" s="81">
        <v>91198</v>
      </c>
      <c r="AB61" s="79">
        <v>153286</v>
      </c>
      <c r="AC61" s="80">
        <v>78092</v>
      </c>
    </row>
    <row r="62" spans="1:29" x14ac:dyDescent="0.2">
      <c r="A62" s="23" t="s">
        <v>45</v>
      </c>
      <c r="D62" s="5">
        <v>131237</v>
      </c>
      <c r="E62" s="6">
        <v>104145</v>
      </c>
      <c r="F62" s="5">
        <v>139554</v>
      </c>
      <c r="G62">
        <v>109020</v>
      </c>
      <c r="H62" s="132">
        <v>0.48</v>
      </c>
      <c r="I62" s="133">
        <v>0.52</v>
      </c>
      <c r="J62" s="5">
        <v>126882</v>
      </c>
      <c r="K62">
        <v>107086</v>
      </c>
      <c r="L62" s="79">
        <v>133354</v>
      </c>
      <c r="M62" s="80">
        <v>102795</v>
      </c>
      <c r="N62" s="120">
        <v>0.44550000000000001</v>
      </c>
      <c r="O62" s="121">
        <v>0.4637</v>
      </c>
      <c r="P62" s="79">
        <v>99193</v>
      </c>
      <c r="Q62" s="81">
        <v>85372</v>
      </c>
      <c r="R62" s="79">
        <v>85882</v>
      </c>
      <c r="S62" s="81">
        <v>83880</v>
      </c>
      <c r="T62" s="79">
        <v>93324</v>
      </c>
      <c r="U62" s="81">
        <v>78409</v>
      </c>
      <c r="V62" s="79">
        <v>106247</v>
      </c>
      <c r="W62" s="81">
        <v>67430</v>
      </c>
      <c r="X62" s="79">
        <v>97372</v>
      </c>
      <c r="Y62" s="81">
        <v>75365</v>
      </c>
      <c r="Z62" s="79">
        <v>79411</v>
      </c>
      <c r="AA62" s="81">
        <v>91109</v>
      </c>
      <c r="AB62" s="79">
        <v>85113</v>
      </c>
      <c r="AC62" s="80">
        <v>76721</v>
      </c>
    </row>
    <row r="63" spans="1:29" x14ac:dyDescent="0.2">
      <c r="A63" s="24" t="s">
        <v>46</v>
      </c>
      <c r="D63" s="5">
        <v>133473</v>
      </c>
      <c r="E63" s="6">
        <v>195388</v>
      </c>
      <c r="F63" s="5">
        <v>149979</v>
      </c>
      <c r="G63">
        <v>187349</v>
      </c>
      <c r="H63" s="132">
        <v>0.38</v>
      </c>
      <c r="I63" s="133">
        <v>0.62</v>
      </c>
      <c r="J63" s="5">
        <v>125885</v>
      </c>
      <c r="K63">
        <v>197803</v>
      </c>
      <c r="L63" s="79">
        <v>136694</v>
      </c>
      <c r="M63" s="80">
        <v>192729</v>
      </c>
      <c r="N63" s="120">
        <v>0.31900000000000001</v>
      </c>
      <c r="O63" s="121">
        <v>0.58779999999999999</v>
      </c>
      <c r="P63" s="79">
        <v>111641</v>
      </c>
      <c r="Q63" s="81">
        <v>162766</v>
      </c>
      <c r="R63" s="79">
        <v>93562</v>
      </c>
      <c r="S63" s="81">
        <v>156980</v>
      </c>
      <c r="T63" s="79">
        <v>105072</v>
      </c>
      <c r="U63" s="81">
        <v>148617</v>
      </c>
      <c r="V63" s="79">
        <v>130415</v>
      </c>
      <c r="W63" s="81">
        <v>127862</v>
      </c>
      <c r="X63" s="79">
        <v>114901</v>
      </c>
      <c r="Y63" s="81">
        <v>142003</v>
      </c>
      <c r="Z63" s="79">
        <v>81473</v>
      </c>
      <c r="AA63" s="81">
        <v>167778</v>
      </c>
      <c r="AB63" s="79">
        <v>92674</v>
      </c>
      <c r="AC63" s="80">
        <v>146720</v>
      </c>
    </row>
    <row r="64" spans="1:29" x14ac:dyDescent="0.2">
      <c r="A64" s="25" t="s">
        <v>47</v>
      </c>
      <c r="D64" s="5">
        <v>199924</v>
      </c>
      <c r="E64" s="6">
        <v>78703</v>
      </c>
      <c r="F64" s="5">
        <v>215794</v>
      </c>
      <c r="G64">
        <v>81984</v>
      </c>
      <c r="H64" s="132">
        <v>0.67</v>
      </c>
      <c r="I64" s="133">
        <v>0.33</v>
      </c>
      <c r="J64" s="5">
        <v>202872</v>
      </c>
      <c r="K64">
        <v>69545</v>
      </c>
      <c r="L64" s="79">
        <v>202789</v>
      </c>
      <c r="M64" s="80">
        <v>76997</v>
      </c>
      <c r="N64" s="120">
        <v>0.61219999999999997</v>
      </c>
      <c r="O64" s="121">
        <v>0.30330000000000001</v>
      </c>
      <c r="P64" s="79">
        <v>149459</v>
      </c>
      <c r="Q64" s="81">
        <v>73792</v>
      </c>
      <c r="R64" s="79">
        <v>143843</v>
      </c>
      <c r="S64" s="81">
        <v>68023</v>
      </c>
      <c r="T64" s="79">
        <v>140962</v>
      </c>
      <c r="U64" s="81">
        <v>64328</v>
      </c>
      <c r="V64" s="79">
        <v>144778</v>
      </c>
      <c r="W64" s="81">
        <v>60155</v>
      </c>
      <c r="X64" s="79">
        <v>147933</v>
      </c>
      <c r="Y64" s="81">
        <v>59506</v>
      </c>
      <c r="Z64" s="79">
        <v>127025</v>
      </c>
      <c r="AA64" s="81">
        <v>76098</v>
      </c>
      <c r="AB64" s="79">
        <v>128810</v>
      </c>
      <c r="AC64" s="80">
        <v>64123</v>
      </c>
    </row>
    <row r="65" spans="1:29" x14ac:dyDescent="0.2">
      <c r="A65" s="26" t="s">
        <v>48</v>
      </c>
      <c r="D65" s="5">
        <v>156141</v>
      </c>
      <c r="E65" s="6">
        <v>63862</v>
      </c>
      <c r="F65" s="5">
        <v>162876</v>
      </c>
      <c r="G65">
        <v>70609</v>
      </c>
      <c r="H65" s="132">
        <v>0.59</v>
      </c>
      <c r="I65" s="133">
        <v>0.41</v>
      </c>
      <c r="J65" s="5">
        <v>160667</v>
      </c>
      <c r="K65">
        <v>53406</v>
      </c>
      <c r="L65" s="79">
        <v>155048</v>
      </c>
      <c r="M65" s="6">
        <v>62531</v>
      </c>
      <c r="N65" s="120">
        <v>0.59050000000000002</v>
      </c>
      <c r="O65" s="121">
        <v>0.3175</v>
      </c>
      <c r="P65" s="79">
        <v>120921</v>
      </c>
      <c r="Q65">
        <v>51635</v>
      </c>
      <c r="R65" s="79">
        <v>101073</v>
      </c>
      <c r="S65">
        <v>57194</v>
      </c>
      <c r="T65" s="79">
        <v>111412</v>
      </c>
      <c r="U65">
        <v>46819</v>
      </c>
      <c r="V65" s="79">
        <v>126566</v>
      </c>
      <c r="W65">
        <v>39340</v>
      </c>
      <c r="X65" s="79">
        <v>113873</v>
      </c>
      <c r="Y65">
        <v>44681</v>
      </c>
      <c r="Z65" s="79">
        <v>94325</v>
      </c>
      <c r="AA65">
        <v>62405</v>
      </c>
      <c r="AB65" s="79">
        <v>107899</v>
      </c>
      <c r="AC65" s="6">
        <v>46659</v>
      </c>
    </row>
    <row r="66" spans="1:29" x14ac:dyDescent="0.2">
      <c r="A66" s="27" t="s">
        <v>49</v>
      </c>
      <c r="D66" s="5">
        <v>145147</v>
      </c>
      <c r="E66" s="6">
        <v>133888</v>
      </c>
      <c r="F66" s="5">
        <v>152833</v>
      </c>
      <c r="G66">
        <v>136931</v>
      </c>
      <c r="H66" s="132">
        <v>0.44</v>
      </c>
      <c r="I66" s="133">
        <v>0.56000000000000005</v>
      </c>
      <c r="J66" s="5">
        <v>141241</v>
      </c>
      <c r="K66">
        <v>132050</v>
      </c>
      <c r="L66" s="79">
        <v>147712</v>
      </c>
      <c r="M66" s="80">
        <v>128482</v>
      </c>
      <c r="N66" s="120">
        <v>0.42380000000000001</v>
      </c>
      <c r="O66" s="121">
        <v>0.49170000000000003</v>
      </c>
      <c r="P66" s="79">
        <v>118957</v>
      </c>
      <c r="Q66" s="81">
        <v>107022</v>
      </c>
      <c r="R66" s="79">
        <v>97273</v>
      </c>
      <c r="S66" s="81">
        <v>110742</v>
      </c>
      <c r="T66" s="79">
        <v>109300</v>
      </c>
      <c r="U66" s="81">
        <v>99241</v>
      </c>
      <c r="V66" s="79">
        <v>133038</v>
      </c>
      <c r="W66" s="81">
        <v>85864</v>
      </c>
      <c r="X66" s="79">
        <v>117177</v>
      </c>
      <c r="Y66" s="81">
        <v>93724</v>
      </c>
      <c r="Z66" s="79">
        <v>87418</v>
      </c>
      <c r="AA66" s="81">
        <v>120956</v>
      </c>
      <c r="AB66" s="79">
        <v>103663</v>
      </c>
      <c r="AC66" s="80">
        <v>98345</v>
      </c>
    </row>
    <row r="67" spans="1:29" x14ac:dyDescent="0.2">
      <c r="A67" s="28" t="s">
        <v>50</v>
      </c>
      <c r="D67" s="5">
        <v>88579</v>
      </c>
      <c r="E67" s="6">
        <v>118278</v>
      </c>
      <c r="F67" s="5">
        <v>93727</v>
      </c>
      <c r="G67">
        <v>121609</v>
      </c>
      <c r="H67" s="132">
        <v>0.35</v>
      </c>
      <c r="I67" s="133">
        <v>0.65</v>
      </c>
      <c r="J67" s="5">
        <v>0</v>
      </c>
      <c r="K67">
        <v>179644</v>
      </c>
      <c r="L67" s="79">
        <v>88361</v>
      </c>
      <c r="M67" s="80">
        <v>114860</v>
      </c>
      <c r="N67" s="120">
        <v>0.32019999999999998</v>
      </c>
      <c r="O67" s="121">
        <v>0.56940000000000002</v>
      </c>
      <c r="P67" s="79">
        <v>62087</v>
      </c>
      <c r="Q67" s="81">
        <v>90392</v>
      </c>
      <c r="R67" s="79">
        <v>55811</v>
      </c>
      <c r="S67" s="81">
        <v>80427</v>
      </c>
      <c r="T67" s="79">
        <v>57770</v>
      </c>
      <c r="U67" s="81">
        <v>87069</v>
      </c>
      <c r="V67" s="79">
        <v>60982</v>
      </c>
      <c r="W67" s="81">
        <v>82792</v>
      </c>
      <c r="X67" s="79">
        <v>67177</v>
      </c>
      <c r="Y67" s="81">
        <v>80148</v>
      </c>
      <c r="Z67" s="79">
        <v>48587</v>
      </c>
      <c r="AA67" s="81">
        <v>96255</v>
      </c>
      <c r="AB67" s="79">
        <v>56000</v>
      </c>
      <c r="AC67" s="80">
        <v>78064</v>
      </c>
    </row>
    <row r="68" spans="1:29" x14ac:dyDescent="0.2">
      <c r="A68" s="29" t="s">
        <v>51</v>
      </c>
      <c r="D68" s="5">
        <v>127418</v>
      </c>
      <c r="E68" s="6">
        <v>88403</v>
      </c>
      <c r="F68" s="5">
        <v>125050</v>
      </c>
      <c r="G68">
        <v>90524</v>
      </c>
      <c r="H68" s="132">
        <v>0.49</v>
      </c>
      <c r="I68" s="133">
        <v>0.51</v>
      </c>
      <c r="J68" s="5">
        <v>118373</v>
      </c>
      <c r="K68">
        <v>94704</v>
      </c>
      <c r="L68" s="79">
        <v>128530</v>
      </c>
      <c r="M68" s="80">
        <v>87101</v>
      </c>
      <c r="N68" s="120">
        <v>0.46560000000000001</v>
      </c>
      <c r="O68" s="121">
        <v>0.44500000000000001</v>
      </c>
      <c r="P68" s="79">
        <v>87265</v>
      </c>
      <c r="Q68" s="81">
        <v>72914</v>
      </c>
      <c r="R68" s="79">
        <v>76536</v>
      </c>
      <c r="S68" s="81">
        <v>72437</v>
      </c>
      <c r="T68" s="79">
        <v>82674</v>
      </c>
      <c r="U68" s="81">
        <v>65821</v>
      </c>
      <c r="V68" s="79">
        <v>92293</v>
      </c>
      <c r="W68" s="81">
        <v>58807</v>
      </c>
      <c r="X68" s="79">
        <v>88974</v>
      </c>
      <c r="Y68" s="81">
        <v>61942</v>
      </c>
      <c r="Z68" s="79">
        <v>71626</v>
      </c>
      <c r="AA68" s="81">
        <v>75647</v>
      </c>
      <c r="AB68" s="79">
        <v>75416</v>
      </c>
      <c r="AC68" s="80">
        <v>65330</v>
      </c>
    </row>
    <row r="69" spans="1:29" x14ac:dyDescent="0.2">
      <c r="A69" s="30" t="s">
        <v>52</v>
      </c>
      <c r="D69" s="5">
        <v>108923</v>
      </c>
      <c r="E69" s="6">
        <v>101160</v>
      </c>
      <c r="F69" s="5">
        <v>111201</v>
      </c>
      <c r="G69">
        <v>105001</v>
      </c>
      <c r="H69" s="132">
        <v>0.42</v>
      </c>
      <c r="I69" s="133">
        <v>0.57999999999999996</v>
      </c>
      <c r="J69" s="5">
        <v>98934</v>
      </c>
      <c r="K69">
        <v>110265</v>
      </c>
      <c r="L69" s="79">
        <v>109500</v>
      </c>
      <c r="M69" s="80">
        <v>100799</v>
      </c>
      <c r="N69" s="120">
        <v>0.38950000000000001</v>
      </c>
      <c r="O69" s="121">
        <v>0.51690000000000003</v>
      </c>
      <c r="P69" s="79">
        <v>73785</v>
      </c>
      <c r="Q69" s="81">
        <v>82646</v>
      </c>
      <c r="R69" s="79">
        <v>63446</v>
      </c>
      <c r="S69" s="81">
        <v>81789</v>
      </c>
      <c r="T69" s="79">
        <v>72273</v>
      </c>
      <c r="U69" s="81">
        <v>74818</v>
      </c>
      <c r="V69" s="79">
        <v>84982</v>
      </c>
      <c r="W69" s="81">
        <v>65194</v>
      </c>
      <c r="X69" s="79">
        <v>78103</v>
      </c>
      <c r="Y69" s="81">
        <v>71071</v>
      </c>
      <c r="Z69" s="79">
        <v>61555</v>
      </c>
      <c r="AA69" s="81">
        <v>84607</v>
      </c>
      <c r="AB69" s="79">
        <v>64371</v>
      </c>
      <c r="AC69" s="80">
        <v>75676</v>
      </c>
    </row>
    <row r="70" spans="1:29" x14ac:dyDescent="0.2">
      <c r="A70" s="31" t="s">
        <v>53</v>
      </c>
      <c r="D70" s="5">
        <v>203699</v>
      </c>
      <c r="E70" s="6">
        <v>90226</v>
      </c>
      <c r="F70" s="5">
        <v>216612</v>
      </c>
      <c r="G70">
        <v>89657</v>
      </c>
      <c r="H70" s="132">
        <v>0.65</v>
      </c>
      <c r="I70" s="133">
        <v>0.35</v>
      </c>
      <c r="J70" s="5">
        <v>200743</v>
      </c>
      <c r="K70">
        <v>87136</v>
      </c>
      <c r="L70" s="79">
        <v>210766</v>
      </c>
      <c r="M70" s="80">
        <v>83994</v>
      </c>
      <c r="N70" s="120">
        <v>0.59740000000000004</v>
      </c>
      <c r="O70" s="121">
        <v>0.3402</v>
      </c>
      <c r="P70" s="79">
        <v>150506</v>
      </c>
      <c r="Q70" s="81">
        <v>84156</v>
      </c>
      <c r="R70" s="79">
        <v>142973</v>
      </c>
      <c r="S70" s="81">
        <v>80056</v>
      </c>
      <c r="T70" s="79">
        <v>141903</v>
      </c>
      <c r="U70" s="81">
        <v>73218</v>
      </c>
      <c r="V70" s="79">
        <v>143878</v>
      </c>
      <c r="W70" s="81">
        <v>71165</v>
      </c>
      <c r="X70" s="79">
        <v>150522</v>
      </c>
      <c r="Y70" s="81">
        <v>67139</v>
      </c>
      <c r="Z70" s="79">
        <v>127263</v>
      </c>
      <c r="AA70" s="81">
        <v>89856</v>
      </c>
      <c r="AB70" s="79">
        <v>129431</v>
      </c>
      <c r="AC70" s="80">
        <v>75888</v>
      </c>
    </row>
    <row r="71" spans="1:29" x14ac:dyDescent="0.2">
      <c r="A71" s="32" t="s">
        <v>54</v>
      </c>
      <c r="D71" s="5">
        <v>269461</v>
      </c>
      <c r="E71" s="6">
        <v>40003</v>
      </c>
      <c r="F71" s="5">
        <v>288054</v>
      </c>
      <c r="G71">
        <v>43918</v>
      </c>
      <c r="H71" s="132">
        <v>0.85</v>
      </c>
      <c r="I71" s="133">
        <v>0.15</v>
      </c>
      <c r="J71" s="5">
        <v>253709</v>
      </c>
      <c r="K71">
        <v>44478</v>
      </c>
      <c r="L71" s="79">
        <v>271892</v>
      </c>
      <c r="M71" s="80">
        <v>34264</v>
      </c>
      <c r="N71" s="120">
        <v>0.76249999999999996</v>
      </c>
      <c r="O71" s="121">
        <v>0.14180000000000001</v>
      </c>
      <c r="P71" s="79">
        <v>196568</v>
      </c>
      <c r="Q71" s="81">
        <v>41976</v>
      </c>
      <c r="R71" s="79">
        <v>183600</v>
      </c>
      <c r="S71" s="81">
        <v>38010</v>
      </c>
      <c r="T71" s="79">
        <v>173384</v>
      </c>
      <c r="U71" s="81">
        <v>29779</v>
      </c>
      <c r="V71" s="79">
        <v>176811</v>
      </c>
      <c r="W71" s="81">
        <v>28964</v>
      </c>
      <c r="X71" s="79">
        <v>178949</v>
      </c>
      <c r="Y71" s="81">
        <v>29028</v>
      </c>
      <c r="Z71" s="79">
        <v>167132</v>
      </c>
      <c r="AA71" s="81">
        <v>45047</v>
      </c>
      <c r="AB71" s="79">
        <v>151105</v>
      </c>
      <c r="AC71" s="80">
        <v>35857</v>
      </c>
    </row>
    <row r="72" spans="1:29" x14ac:dyDescent="0.2">
      <c r="A72" s="33" t="s">
        <v>55</v>
      </c>
      <c r="D72" s="5">
        <v>268093</v>
      </c>
      <c r="E72" s="6">
        <v>27474</v>
      </c>
      <c r="F72" s="5">
        <v>281187</v>
      </c>
      <c r="G72">
        <v>32213</v>
      </c>
      <c r="H72" s="132">
        <v>0.87</v>
      </c>
      <c r="I72" s="133">
        <v>0.13</v>
      </c>
      <c r="J72" s="5">
        <v>250436</v>
      </c>
      <c r="K72">
        <v>0</v>
      </c>
      <c r="L72" s="79">
        <v>266010</v>
      </c>
      <c r="M72" s="80">
        <v>26755</v>
      </c>
      <c r="N72" s="120">
        <v>0.83420000000000005</v>
      </c>
      <c r="O72" s="121">
        <v>0.1128</v>
      </c>
      <c r="P72" s="79">
        <v>204007</v>
      </c>
      <c r="Q72" s="81">
        <v>27434</v>
      </c>
      <c r="R72" s="79">
        <v>188804</v>
      </c>
      <c r="S72" s="81">
        <v>30275</v>
      </c>
      <c r="T72" s="79">
        <v>184217</v>
      </c>
      <c r="U72" s="81">
        <v>22587</v>
      </c>
      <c r="V72" s="79">
        <v>186152</v>
      </c>
      <c r="W72" s="81">
        <v>21759</v>
      </c>
      <c r="X72" s="79">
        <v>189637</v>
      </c>
      <c r="Y72" s="81">
        <v>21755</v>
      </c>
      <c r="Z72" s="79">
        <v>177270</v>
      </c>
      <c r="AA72" s="81">
        <v>34574</v>
      </c>
      <c r="AB72" s="79">
        <v>170211</v>
      </c>
      <c r="AC72" s="80">
        <v>26492</v>
      </c>
    </row>
    <row r="73" spans="1:29" x14ac:dyDescent="0.2">
      <c r="A73" s="34" t="s">
        <v>56</v>
      </c>
      <c r="D73" s="5">
        <v>200343</v>
      </c>
      <c r="E73" s="6">
        <v>63589</v>
      </c>
      <c r="F73" s="5">
        <v>199653</v>
      </c>
      <c r="G73">
        <v>66677</v>
      </c>
      <c r="H73" s="132">
        <v>0.72</v>
      </c>
      <c r="I73" s="133">
        <v>0.28000000000000003</v>
      </c>
      <c r="J73" s="5">
        <v>203828</v>
      </c>
      <c r="K73">
        <v>54456</v>
      </c>
      <c r="L73" s="79">
        <v>207231</v>
      </c>
      <c r="M73" s="80">
        <v>53937</v>
      </c>
      <c r="N73" s="120">
        <v>0.65939999999999999</v>
      </c>
      <c r="O73" s="121">
        <v>0.26960000000000001</v>
      </c>
      <c r="P73" s="79">
        <v>140234</v>
      </c>
      <c r="Q73" s="81">
        <v>60222</v>
      </c>
      <c r="R73" s="79">
        <v>132934</v>
      </c>
      <c r="S73" s="81">
        <v>56536</v>
      </c>
      <c r="T73" s="79">
        <v>130082</v>
      </c>
      <c r="U73" s="81">
        <v>48928</v>
      </c>
      <c r="V73" s="79">
        <v>133410</v>
      </c>
      <c r="W73" s="81">
        <v>46653</v>
      </c>
      <c r="X73" s="79">
        <v>137373</v>
      </c>
      <c r="Y73" s="81">
        <v>45543</v>
      </c>
      <c r="Z73" s="79">
        <v>115344</v>
      </c>
      <c r="AA73" s="81">
        <v>65833</v>
      </c>
      <c r="AB73" s="79">
        <v>117620</v>
      </c>
      <c r="AC73" s="80">
        <v>52154</v>
      </c>
    </row>
    <row r="74" spans="1:29" x14ac:dyDescent="0.2">
      <c r="A74" s="35" t="s">
        <v>57</v>
      </c>
      <c r="D74" s="5">
        <v>177243</v>
      </c>
      <c r="E74" s="6">
        <v>77748</v>
      </c>
      <c r="F74" s="5">
        <v>182142</v>
      </c>
      <c r="G74">
        <v>81958</v>
      </c>
      <c r="H74" s="132">
        <v>0.63</v>
      </c>
      <c r="I74" s="133">
        <v>0.37</v>
      </c>
      <c r="J74" s="5">
        <v>231034</v>
      </c>
      <c r="K74">
        <v>0</v>
      </c>
      <c r="L74" s="79">
        <v>178224</v>
      </c>
      <c r="M74" s="80">
        <v>73915</v>
      </c>
      <c r="N74" s="120">
        <v>0.59</v>
      </c>
      <c r="O74" s="121">
        <v>0.34410000000000002</v>
      </c>
      <c r="P74" s="79">
        <v>119958</v>
      </c>
      <c r="Q74" s="81">
        <v>72301</v>
      </c>
      <c r="R74" s="79">
        <v>116295</v>
      </c>
      <c r="S74" s="81">
        <v>66052</v>
      </c>
      <c r="T74" s="79">
        <v>114507</v>
      </c>
      <c r="U74" s="81">
        <v>61074</v>
      </c>
      <c r="V74" s="79">
        <v>116262</v>
      </c>
      <c r="W74" s="81">
        <v>58554</v>
      </c>
      <c r="X74" s="79">
        <v>122402</v>
      </c>
      <c r="Y74" s="81">
        <v>56981</v>
      </c>
      <c r="Z74" s="79">
        <v>102532</v>
      </c>
      <c r="AA74" s="81">
        <v>73801</v>
      </c>
      <c r="AB74" s="79">
        <v>104609</v>
      </c>
      <c r="AC74" s="80">
        <v>61206</v>
      </c>
    </row>
    <row r="75" spans="1:29" x14ac:dyDescent="0.2">
      <c r="A75" s="36" t="s">
        <v>58</v>
      </c>
      <c r="D75" s="5">
        <v>88973</v>
      </c>
      <c r="E75" s="6">
        <v>59808</v>
      </c>
      <c r="F75" s="5">
        <v>88039</v>
      </c>
      <c r="G75">
        <v>60099</v>
      </c>
      <c r="H75" s="132">
        <v>0.48</v>
      </c>
      <c r="I75" s="133">
        <v>0.52</v>
      </c>
      <c r="J75" s="5">
        <v>84649</v>
      </c>
      <c r="K75">
        <v>62801</v>
      </c>
      <c r="L75" s="79">
        <v>87736</v>
      </c>
      <c r="M75" s="80">
        <v>60182</v>
      </c>
      <c r="N75" s="120">
        <v>0.43330000000000002</v>
      </c>
      <c r="O75" s="121">
        <v>0.46710000000000002</v>
      </c>
      <c r="P75" s="79">
        <v>58215</v>
      </c>
      <c r="Q75" s="81">
        <v>49379</v>
      </c>
      <c r="R75" s="79">
        <v>47208</v>
      </c>
      <c r="S75" s="81">
        <v>53538</v>
      </c>
      <c r="T75" s="79">
        <v>54849</v>
      </c>
      <c r="U75" s="81">
        <v>45801</v>
      </c>
      <c r="V75" s="79">
        <v>62336</v>
      </c>
      <c r="W75" s="81">
        <v>41163</v>
      </c>
      <c r="X75" s="79">
        <v>61278</v>
      </c>
      <c r="Y75" s="81">
        <v>41595</v>
      </c>
      <c r="Z75" s="79">
        <v>48579</v>
      </c>
      <c r="AA75" s="81">
        <v>52141</v>
      </c>
      <c r="AB75" s="79">
        <v>50553</v>
      </c>
      <c r="AC75" s="80">
        <v>47980</v>
      </c>
    </row>
    <row r="76" spans="1:29" x14ac:dyDescent="0.2">
      <c r="A76" s="37" t="s">
        <v>59</v>
      </c>
      <c r="D76" s="5">
        <v>163862</v>
      </c>
      <c r="E76" s="6">
        <v>58193</v>
      </c>
      <c r="F76" s="5">
        <v>166096</v>
      </c>
      <c r="G76">
        <v>67127</v>
      </c>
      <c r="H76" s="132">
        <v>0.66</v>
      </c>
      <c r="I76" s="133">
        <v>0.34</v>
      </c>
      <c r="J76" s="5">
        <v>159392</v>
      </c>
      <c r="K76">
        <v>57336</v>
      </c>
      <c r="L76" s="79">
        <v>165112</v>
      </c>
      <c r="M76" s="80">
        <v>55683</v>
      </c>
      <c r="N76" s="120">
        <v>0.62839999999999996</v>
      </c>
      <c r="O76" s="121">
        <v>0.29330000000000001</v>
      </c>
      <c r="P76" s="79">
        <v>110658</v>
      </c>
      <c r="Q76" s="81">
        <v>61205</v>
      </c>
      <c r="R76" s="79">
        <v>108066</v>
      </c>
      <c r="S76" s="81">
        <v>51568</v>
      </c>
      <c r="T76" s="79">
        <v>106178</v>
      </c>
      <c r="U76" s="81">
        <v>46231</v>
      </c>
      <c r="V76" s="79">
        <v>108288</v>
      </c>
      <c r="W76" s="81">
        <v>45064</v>
      </c>
      <c r="X76" s="79">
        <v>110220</v>
      </c>
      <c r="Y76" s="81">
        <v>45114</v>
      </c>
      <c r="Z76" s="79">
        <v>94670</v>
      </c>
      <c r="AA76" s="81">
        <v>58397</v>
      </c>
      <c r="AB76" s="79">
        <v>98085</v>
      </c>
      <c r="AC76" s="80">
        <v>47210</v>
      </c>
    </row>
    <row r="77" spans="1:29" x14ac:dyDescent="0.2">
      <c r="A77" s="38" t="s">
        <v>60</v>
      </c>
      <c r="D77" s="5">
        <v>218082</v>
      </c>
      <c r="E77" s="6">
        <v>92457</v>
      </c>
      <c r="F77" s="5">
        <v>231779</v>
      </c>
      <c r="G77">
        <v>91028</v>
      </c>
      <c r="H77" s="132">
        <v>0.66</v>
      </c>
      <c r="I77" s="133">
        <v>0.34</v>
      </c>
      <c r="J77" s="5">
        <v>212831</v>
      </c>
      <c r="K77">
        <v>89093</v>
      </c>
      <c r="L77" s="79">
        <v>221674</v>
      </c>
      <c r="M77" s="80">
        <v>88127</v>
      </c>
      <c r="N77" s="120">
        <v>0.60929999999999995</v>
      </c>
      <c r="O77" s="121">
        <v>0.32150000000000001</v>
      </c>
      <c r="P77" s="79">
        <v>160293</v>
      </c>
      <c r="Q77" s="81">
        <v>93522</v>
      </c>
      <c r="R77" s="79">
        <v>155765</v>
      </c>
      <c r="S77" s="81">
        <v>84034</v>
      </c>
      <c r="T77" s="79">
        <v>152483</v>
      </c>
      <c r="U77" s="81">
        <v>77046</v>
      </c>
      <c r="V77" s="79">
        <v>150354</v>
      </c>
      <c r="W77" s="81">
        <v>75743</v>
      </c>
      <c r="X77" s="79">
        <v>157718</v>
      </c>
      <c r="Y77" s="81">
        <v>73045</v>
      </c>
      <c r="Z77" s="79">
        <v>134765</v>
      </c>
      <c r="AA77" s="81">
        <v>93878</v>
      </c>
      <c r="AB77" s="79">
        <v>138918</v>
      </c>
      <c r="AC77" s="80">
        <v>78732</v>
      </c>
    </row>
    <row r="78" spans="1:29" x14ac:dyDescent="0.2">
      <c r="A78" s="39" t="s">
        <v>61</v>
      </c>
      <c r="D78" s="5">
        <v>165530</v>
      </c>
      <c r="E78" s="6">
        <v>61643</v>
      </c>
      <c r="F78" s="5">
        <v>159069</v>
      </c>
      <c r="G78">
        <v>68479</v>
      </c>
      <c r="H78" s="132">
        <v>0.63</v>
      </c>
      <c r="I78" s="133">
        <v>0.37</v>
      </c>
      <c r="J78" s="5">
        <v>162300</v>
      </c>
      <c r="K78">
        <v>59313</v>
      </c>
      <c r="L78" s="79">
        <v>166564</v>
      </c>
      <c r="M78" s="80">
        <v>60011</v>
      </c>
      <c r="N78" s="120">
        <v>0.61550000000000005</v>
      </c>
      <c r="O78" s="121">
        <v>0.30640000000000001</v>
      </c>
      <c r="P78" s="79">
        <v>108298</v>
      </c>
      <c r="Q78" s="81">
        <v>59885</v>
      </c>
      <c r="R78" s="79">
        <v>104272</v>
      </c>
      <c r="S78" s="81">
        <v>55510</v>
      </c>
      <c r="T78" s="79">
        <v>102895</v>
      </c>
      <c r="U78" s="81">
        <v>48877</v>
      </c>
      <c r="V78" s="79">
        <v>101001</v>
      </c>
      <c r="W78" s="81">
        <v>50369</v>
      </c>
      <c r="X78" s="79">
        <v>108866</v>
      </c>
      <c r="Y78" s="81">
        <v>46213</v>
      </c>
      <c r="Z78" s="79">
        <v>93208</v>
      </c>
      <c r="AA78" s="81">
        <v>59337</v>
      </c>
      <c r="AB78" s="79">
        <v>96090</v>
      </c>
      <c r="AC78" s="80">
        <v>48783</v>
      </c>
    </row>
    <row r="79" spans="1:29" x14ac:dyDescent="0.2">
      <c r="A79" s="40" t="s">
        <v>62</v>
      </c>
      <c r="D79" s="5">
        <v>168956</v>
      </c>
      <c r="E79" s="6">
        <v>62427</v>
      </c>
      <c r="F79" s="5">
        <v>175070</v>
      </c>
      <c r="G79">
        <v>63368</v>
      </c>
      <c r="H79" s="132">
        <v>0.66</v>
      </c>
      <c r="I79" s="133">
        <v>0.34</v>
      </c>
      <c r="J79" s="5">
        <v>172996</v>
      </c>
      <c r="K79">
        <v>60566</v>
      </c>
      <c r="L79" s="79">
        <v>170826</v>
      </c>
      <c r="M79" s="80">
        <v>62769</v>
      </c>
      <c r="N79" s="120">
        <v>0.61060000000000003</v>
      </c>
      <c r="O79" s="121">
        <v>0.3054</v>
      </c>
      <c r="P79" s="79">
        <v>120768</v>
      </c>
      <c r="Q79" s="81">
        <v>59775</v>
      </c>
      <c r="R79" s="79">
        <v>107239</v>
      </c>
      <c r="S79" s="81">
        <v>65949</v>
      </c>
      <c r="T79" s="79">
        <v>114813</v>
      </c>
      <c r="U79" s="81">
        <v>51115</v>
      </c>
      <c r="V79" s="79">
        <v>115508</v>
      </c>
      <c r="W79" s="81">
        <v>49223</v>
      </c>
      <c r="X79" s="79">
        <v>121884</v>
      </c>
      <c r="Y79" s="81">
        <v>47917</v>
      </c>
      <c r="Z79" s="79">
        <v>105207</v>
      </c>
      <c r="AA79" s="81">
        <v>59728</v>
      </c>
      <c r="AB79" s="79">
        <v>105427</v>
      </c>
      <c r="AC79" s="80">
        <v>51393</v>
      </c>
    </row>
    <row r="80" spans="1:29" x14ac:dyDescent="0.2">
      <c r="A80" s="41" t="s">
        <v>63</v>
      </c>
      <c r="D80" s="5">
        <v>65146</v>
      </c>
      <c r="E80" s="6">
        <v>51917</v>
      </c>
      <c r="F80" s="5">
        <v>66369</v>
      </c>
      <c r="G80">
        <v>57390</v>
      </c>
      <c r="H80" s="132">
        <v>0.43</v>
      </c>
      <c r="I80" s="133">
        <v>0.56999999999999995</v>
      </c>
      <c r="J80" s="5">
        <v>49119</v>
      </c>
      <c r="K80">
        <v>67164</v>
      </c>
      <c r="L80" s="79">
        <v>65509</v>
      </c>
      <c r="M80" s="80">
        <v>52236</v>
      </c>
      <c r="N80" s="120">
        <v>0.39479999999999998</v>
      </c>
      <c r="O80" s="121">
        <v>0.49940000000000001</v>
      </c>
      <c r="P80" s="79">
        <v>44896</v>
      </c>
      <c r="Q80" s="81">
        <v>41284</v>
      </c>
      <c r="R80" s="79">
        <v>32248</v>
      </c>
      <c r="S80" s="81">
        <v>48528</v>
      </c>
      <c r="T80" s="79">
        <v>41375</v>
      </c>
      <c r="U80" s="81">
        <v>39911</v>
      </c>
      <c r="V80" s="79">
        <v>47304</v>
      </c>
      <c r="W80" s="81">
        <v>35653</v>
      </c>
      <c r="X80" s="79">
        <v>46877</v>
      </c>
      <c r="Y80" s="81">
        <v>36547</v>
      </c>
      <c r="Z80" s="79">
        <v>35312</v>
      </c>
      <c r="AA80" s="81">
        <v>46171</v>
      </c>
      <c r="AB80" s="79">
        <v>37500</v>
      </c>
      <c r="AC80" s="80">
        <v>40848</v>
      </c>
    </row>
    <row r="81" spans="1:29" x14ac:dyDescent="0.2">
      <c r="A81" s="42" t="s">
        <v>64</v>
      </c>
      <c r="D81" s="5">
        <v>92005</v>
      </c>
      <c r="E81" s="6">
        <v>125213</v>
      </c>
      <c r="F81" s="5">
        <v>95918</v>
      </c>
      <c r="G81">
        <v>122957</v>
      </c>
      <c r="H81" s="132">
        <v>0.34</v>
      </c>
      <c r="I81" s="133">
        <v>0.66</v>
      </c>
      <c r="J81" s="5">
        <v>81555</v>
      </c>
      <c r="K81">
        <v>132386</v>
      </c>
      <c r="L81" s="79">
        <v>93615</v>
      </c>
      <c r="M81" s="80">
        <v>122906</v>
      </c>
      <c r="N81" s="120">
        <v>0.29659999999999997</v>
      </c>
      <c r="O81" s="121">
        <v>0.63119999999999998</v>
      </c>
      <c r="P81" s="79">
        <v>62146</v>
      </c>
      <c r="Q81" s="81">
        <v>102565</v>
      </c>
      <c r="R81" s="79">
        <v>50570</v>
      </c>
      <c r="S81" s="81">
        <v>105048</v>
      </c>
      <c r="T81" s="79">
        <v>60407</v>
      </c>
      <c r="U81" s="81">
        <v>96839</v>
      </c>
      <c r="V81" s="79">
        <v>71316</v>
      </c>
      <c r="W81" s="81">
        <v>88044</v>
      </c>
      <c r="X81" s="79">
        <v>68873</v>
      </c>
      <c r="Y81" s="81">
        <v>90668</v>
      </c>
      <c r="Z81" s="79">
        <v>49100</v>
      </c>
      <c r="AA81" s="81">
        <v>107403</v>
      </c>
      <c r="AB81" s="79">
        <v>52146</v>
      </c>
      <c r="AC81" s="80">
        <v>101659</v>
      </c>
    </row>
    <row r="82" spans="1:29" x14ac:dyDescent="0.2">
      <c r="A82" s="43" t="s">
        <v>65</v>
      </c>
      <c r="D82" s="5">
        <v>82119</v>
      </c>
      <c r="E82" s="6">
        <v>139816</v>
      </c>
      <c r="F82" s="5">
        <v>85903</v>
      </c>
      <c r="G82">
        <v>143411</v>
      </c>
      <c r="H82" s="132">
        <v>0.28999999999999998</v>
      </c>
      <c r="I82" s="133">
        <v>0.71</v>
      </c>
      <c r="J82" s="5">
        <v>0</v>
      </c>
      <c r="K82">
        <v>158161</v>
      </c>
      <c r="L82" s="79">
        <v>85098</v>
      </c>
      <c r="M82" s="80">
        <v>138766</v>
      </c>
      <c r="N82" s="120">
        <v>0.26129999999999998</v>
      </c>
      <c r="O82" s="121">
        <v>0.64149999999999996</v>
      </c>
      <c r="P82" s="79">
        <v>60543</v>
      </c>
      <c r="Q82" s="81">
        <v>105992</v>
      </c>
      <c r="R82" s="79">
        <v>45481</v>
      </c>
      <c r="S82" s="81">
        <v>106973</v>
      </c>
      <c r="T82" s="79">
        <v>56729</v>
      </c>
      <c r="U82" s="81">
        <v>101833</v>
      </c>
      <c r="V82" s="79">
        <v>61781</v>
      </c>
      <c r="W82" s="81">
        <v>96306</v>
      </c>
      <c r="X82" s="79">
        <v>65631</v>
      </c>
      <c r="Y82" s="81">
        <v>96164</v>
      </c>
      <c r="Z82" s="79">
        <v>42867</v>
      </c>
      <c r="AA82" s="81">
        <v>116858</v>
      </c>
      <c r="AB82" s="79">
        <v>48953</v>
      </c>
      <c r="AC82" s="80">
        <v>101339</v>
      </c>
    </row>
    <row r="83" spans="1:29" x14ac:dyDescent="0.2">
      <c r="A83" s="44" t="s">
        <v>66</v>
      </c>
      <c r="D83" s="5">
        <v>158119</v>
      </c>
      <c r="E83" s="6">
        <v>126049</v>
      </c>
      <c r="F83" s="5">
        <v>175426</v>
      </c>
      <c r="G83">
        <v>127919</v>
      </c>
      <c r="H83" s="132">
        <v>0.51</v>
      </c>
      <c r="I83" s="133">
        <v>0.49</v>
      </c>
      <c r="J83" s="5">
        <v>156749</v>
      </c>
      <c r="K83">
        <v>127746</v>
      </c>
      <c r="L83" s="79">
        <v>158863</v>
      </c>
      <c r="M83" s="80">
        <v>125338</v>
      </c>
      <c r="N83" s="120">
        <v>0.45100000000000001</v>
      </c>
      <c r="O83" s="121">
        <v>0.46260000000000001</v>
      </c>
      <c r="P83" s="79">
        <v>114392</v>
      </c>
      <c r="Q83" s="81">
        <v>112817</v>
      </c>
      <c r="R83" s="79">
        <v>95642</v>
      </c>
      <c r="S83" s="81">
        <v>118586</v>
      </c>
      <c r="T83" s="79">
        <v>109791</v>
      </c>
      <c r="U83" s="81">
        <v>98068</v>
      </c>
      <c r="V83" s="79">
        <v>115620</v>
      </c>
      <c r="W83" s="81">
        <v>99246</v>
      </c>
      <c r="X83" s="79">
        <v>118129</v>
      </c>
      <c r="Y83" s="81">
        <v>92841</v>
      </c>
      <c r="Z83" s="79">
        <v>93514</v>
      </c>
      <c r="AA83" s="81">
        <v>112178</v>
      </c>
      <c r="AB83" s="79">
        <v>96943</v>
      </c>
      <c r="AC83" s="80">
        <v>98961</v>
      </c>
    </row>
    <row r="84" spans="1:29" x14ac:dyDescent="0.2">
      <c r="A84" s="45" t="s">
        <v>67</v>
      </c>
      <c r="D84" s="5">
        <v>120701</v>
      </c>
      <c r="E84" s="6">
        <v>125258</v>
      </c>
      <c r="F84" s="5">
        <v>122998</v>
      </c>
      <c r="G84">
        <v>119413</v>
      </c>
      <c r="H84" s="132">
        <v>0.41</v>
      </c>
      <c r="I84" s="133">
        <v>0.59</v>
      </c>
      <c r="J84" s="5">
        <v>106982</v>
      </c>
      <c r="K84">
        <v>129593</v>
      </c>
      <c r="L84" s="79">
        <v>119642</v>
      </c>
      <c r="M84" s="80">
        <v>123556</v>
      </c>
      <c r="N84" s="120">
        <v>0.37040000000000001</v>
      </c>
      <c r="O84" s="121">
        <v>0.53990000000000005</v>
      </c>
      <c r="P84" s="79">
        <v>75194</v>
      </c>
      <c r="Q84" s="81">
        <v>100807</v>
      </c>
      <c r="R84" s="79">
        <v>70481</v>
      </c>
      <c r="S84" s="81">
        <v>85716</v>
      </c>
      <c r="T84" s="79">
        <v>70946</v>
      </c>
      <c r="U84" s="81">
        <v>93013</v>
      </c>
      <c r="V84" s="79">
        <v>71693</v>
      </c>
      <c r="W84" s="81">
        <v>94062</v>
      </c>
      <c r="X84" s="79">
        <v>79896</v>
      </c>
      <c r="Y84" s="81">
        <v>87455</v>
      </c>
      <c r="Z84" s="79">
        <v>58009</v>
      </c>
      <c r="AA84" s="81">
        <v>109834</v>
      </c>
      <c r="AB84" s="79">
        <v>69893</v>
      </c>
      <c r="AC84" s="80">
        <v>83999</v>
      </c>
    </row>
    <row r="85" spans="1:29" x14ac:dyDescent="0.2">
      <c r="A85" s="46" t="s">
        <v>68</v>
      </c>
      <c r="D85" s="5">
        <v>147753</v>
      </c>
      <c r="E85" s="6">
        <v>119677</v>
      </c>
      <c r="F85" s="5">
        <v>160865</v>
      </c>
      <c r="G85">
        <v>117673</v>
      </c>
      <c r="H85" s="132">
        <v>0.49</v>
      </c>
      <c r="I85" s="133">
        <v>0.51</v>
      </c>
      <c r="J85" s="5">
        <v>139072</v>
      </c>
      <c r="K85">
        <v>124863</v>
      </c>
      <c r="L85" s="79">
        <v>148613</v>
      </c>
      <c r="M85" s="80">
        <v>115838</v>
      </c>
      <c r="N85" s="120">
        <v>0.45200000000000001</v>
      </c>
      <c r="O85" s="121">
        <v>0.47010000000000002</v>
      </c>
      <c r="P85" s="79">
        <v>101735</v>
      </c>
      <c r="Q85" s="81">
        <v>104035</v>
      </c>
      <c r="R85" s="79">
        <v>95209</v>
      </c>
      <c r="S85" s="81">
        <v>92255</v>
      </c>
      <c r="T85" s="79">
        <v>98155</v>
      </c>
      <c r="U85" s="81">
        <v>92499</v>
      </c>
      <c r="V85" s="79">
        <v>101296</v>
      </c>
      <c r="W85" s="81">
        <v>93929</v>
      </c>
      <c r="X85" s="79">
        <v>109208</v>
      </c>
      <c r="Y85" s="81">
        <v>85777</v>
      </c>
      <c r="Z85" s="79">
        <v>85264</v>
      </c>
      <c r="AA85" s="81">
        <v>107931</v>
      </c>
      <c r="AB85" s="79">
        <v>94079</v>
      </c>
      <c r="AC85" s="80">
        <v>86376</v>
      </c>
    </row>
    <row r="86" spans="1:29" x14ac:dyDescent="0.2">
      <c r="A86" s="47" t="s">
        <v>69</v>
      </c>
      <c r="D86" s="5">
        <v>161528</v>
      </c>
      <c r="E86" s="6">
        <v>90278</v>
      </c>
      <c r="F86" s="5">
        <v>165471</v>
      </c>
      <c r="G86">
        <v>96882</v>
      </c>
      <c r="H86" s="132">
        <v>0.56999999999999995</v>
      </c>
      <c r="I86" s="133">
        <v>0.43</v>
      </c>
      <c r="J86" s="5">
        <v>154191</v>
      </c>
      <c r="K86">
        <v>86817</v>
      </c>
      <c r="L86" s="79">
        <v>161220</v>
      </c>
      <c r="M86" s="80">
        <v>86233</v>
      </c>
      <c r="N86" s="120">
        <v>0.53449999999999998</v>
      </c>
      <c r="O86" s="121">
        <v>0.38900000000000001</v>
      </c>
      <c r="P86" s="79">
        <v>111123</v>
      </c>
      <c r="Q86" s="81">
        <v>79244</v>
      </c>
      <c r="R86" s="79">
        <v>102284</v>
      </c>
      <c r="S86" s="81">
        <v>69189</v>
      </c>
      <c r="T86" s="79">
        <v>105407</v>
      </c>
      <c r="U86" s="81">
        <v>68569</v>
      </c>
      <c r="V86" s="79">
        <v>110368</v>
      </c>
      <c r="W86" s="81">
        <v>66618</v>
      </c>
      <c r="X86" s="79">
        <v>112189</v>
      </c>
      <c r="Y86" s="81">
        <v>64807</v>
      </c>
      <c r="Z86" s="79">
        <v>86608</v>
      </c>
      <c r="AA86" s="81">
        <v>91289</v>
      </c>
      <c r="AB86" s="79">
        <v>100941</v>
      </c>
      <c r="AC86" s="80">
        <v>65067</v>
      </c>
    </row>
    <row r="87" spans="1:29" x14ac:dyDescent="0.2">
      <c r="A87" s="48" t="s">
        <v>70</v>
      </c>
      <c r="D87" s="5">
        <v>187441</v>
      </c>
      <c r="E87" s="6">
        <v>70757</v>
      </c>
      <c r="F87" s="5">
        <v>192035</v>
      </c>
      <c r="G87">
        <v>74339</v>
      </c>
      <c r="H87" s="132">
        <v>0.67</v>
      </c>
      <c r="I87" s="133">
        <v>0.33</v>
      </c>
      <c r="J87" s="5">
        <v>188703</v>
      </c>
      <c r="K87">
        <v>58008</v>
      </c>
      <c r="L87" s="79">
        <v>188227</v>
      </c>
      <c r="M87" s="80">
        <v>68189</v>
      </c>
      <c r="N87" s="120">
        <v>0.62590000000000001</v>
      </c>
      <c r="O87" s="121">
        <v>0.29459999999999997</v>
      </c>
      <c r="P87" s="79">
        <v>123009</v>
      </c>
      <c r="Q87" s="81">
        <v>60858</v>
      </c>
      <c r="R87" s="79">
        <v>116946</v>
      </c>
      <c r="S87" s="81">
        <v>53380</v>
      </c>
      <c r="T87" s="79">
        <v>116805</v>
      </c>
      <c r="U87" s="81">
        <v>52578</v>
      </c>
      <c r="V87" s="79">
        <v>117380</v>
      </c>
      <c r="W87" s="81">
        <v>52510</v>
      </c>
      <c r="X87" s="79">
        <v>120739</v>
      </c>
      <c r="Y87" s="81">
        <v>50909</v>
      </c>
      <c r="Z87" s="79">
        <v>101083</v>
      </c>
      <c r="AA87" s="81">
        <v>71867</v>
      </c>
      <c r="AB87" s="79">
        <v>110921</v>
      </c>
      <c r="AC87" s="80">
        <v>51282</v>
      </c>
    </row>
    <row r="88" spans="1:29" x14ac:dyDescent="0.2">
      <c r="A88" s="49" t="s">
        <v>71</v>
      </c>
      <c r="D88" s="5">
        <v>129323</v>
      </c>
      <c r="E88" s="6">
        <v>34454</v>
      </c>
      <c r="F88" s="5">
        <v>109792</v>
      </c>
      <c r="G88">
        <v>34641</v>
      </c>
      <c r="H88" s="132">
        <v>0.68</v>
      </c>
      <c r="I88" s="133">
        <v>0.32</v>
      </c>
      <c r="J88" s="5">
        <v>111287</v>
      </c>
      <c r="K88">
        <v>0</v>
      </c>
      <c r="L88" s="79">
        <v>124795</v>
      </c>
      <c r="M88" s="80">
        <v>35629</v>
      </c>
      <c r="N88" s="120">
        <v>0.66700000000000004</v>
      </c>
      <c r="O88" s="121">
        <v>0.2354</v>
      </c>
      <c r="P88" s="79">
        <v>76859</v>
      </c>
      <c r="Q88" s="81">
        <v>28244</v>
      </c>
      <c r="R88" s="79">
        <v>65732</v>
      </c>
      <c r="S88" s="81">
        <v>29074</v>
      </c>
      <c r="T88" s="79">
        <v>71327</v>
      </c>
      <c r="U88" s="81">
        <v>23656</v>
      </c>
      <c r="V88" s="79">
        <v>70313</v>
      </c>
      <c r="W88" s="81">
        <v>23639</v>
      </c>
      <c r="X88" s="79">
        <v>74320</v>
      </c>
      <c r="Y88" s="81">
        <v>23231</v>
      </c>
      <c r="Z88" s="79">
        <v>63235</v>
      </c>
      <c r="AA88" s="81">
        <v>33708</v>
      </c>
      <c r="AB88" s="79">
        <v>67460</v>
      </c>
      <c r="AC88" s="80">
        <v>22758</v>
      </c>
    </row>
    <row r="89" spans="1:29" x14ac:dyDescent="0.2">
      <c r="A89" s="50" t="s">
        <v>72</v>
      </c>
      <c r="D89" s="5">
        <v>186301</v>
      </c>
      <c r="E89" s="6">
        <v>91680</v>
      </c>
      <c r="F89" s="5">
        <v>181568</v>
      </c>
      <c r="G89">
        <v>88085</v>
      </c>
      <c r="H89" s="132">
        <v>0.62</v>
      </c>
      <c r="I89" s="133">
        <v>0.38</v>
      </c>
      <c r="J89" s="5">
        <v>247851</v>
      </c>
      <c r="K89">
        <v>0</v>
      </c>
      <c r="L89" s="79">
        <v>187778</v>
      </c>
      <c r="M89" s="80">
        <v>86101</v>
      </c>
      <c r="N89" s="120">
        <v>0.57030000000000003</v>
      </c>
      <c r="O89" s="121">
        <v>0.35439999999999999</v>
      </c>
      <c r="P89" s="79">
        <v>122065</v>
      </c>
      <c r="Q89" s="81">
        <v>79000</v>
      </c>
      <c r="R89" s="79">
        <v>117550</v>
      </c>
      <c r="S89" s="81">
        <v>65630</v>
      </c>
      <c r="T89" s="79">
        <v>117611</v>
      </c>
      <c r="U89" s="81">
        <v>67070</v>
      </c>
      <c r="V89" s="79">
        <v>117699</v>
      </c>
      <c r="W89" s="81">
        <v>67170</v>
      </c>
      <c r="X89" s="79">
        <v>124470</v>
      </c>
      <c r="Y89" s="81">
        <v>63852</v>
      </c>
      <c r="Z89" s="79">
        <v>96835</v>
      </c>
      <c r="AA89" s="81">
        <v>91645</v>
      </c>
      <c r="AB89" s="79">
        <v>111438</v>
      </c>
      <c r="AC89" s="80">
        <v>63931</v>
      </c>
    </row>
    <row r="90" spans="1:29" x14ac:dyDescent="0.2">
      <c r="A90" s="51" t="s">
        <v>73</v>
      </c>
      <c r="D90" s="5">
        <v>118043</v>
      </c>
      <c r="E90" s="6">
        <v>83822</v>
      </c>
      <c r="F90" s="5">
        <v>120873</v>
      </c>
      <c r="G90">
        <v>87545</v>
      </c>
      <c r="H90" s="132">
        <v>0.48</v>
      </c>
      <c r="I90" s="133">
        <v>0.52</v>
      </c>
      <c r="J90" s="5">
        <v>0</v>
      </c>
      <c r="K90">
        <v>161219</v>
      </c>
      <c r="L90" s="79">
        <v>114857</v>
      </c>
      <c r="M90" s="80">
        <v>80914</v>
      </c>
      <c r="N90" s="120">
        <v>0.46089999999999998</v>
      </c>
      <c r="O90" s="121">
        <v>0.44240000000000002</v>
      </c>
      <c r="P90" s="79">
        <v>75407</v>
      </c>
      <c r="Q90" s="81">
        <v>64362</v>
      </c>
      <c r="R90" s="79">
        <v>65864</v>
      </c>
      <c r="S90" s="81">
        <v>56768</v>
      </c>
      <c r="T90" s="79">
        <v>72185</v>
      </c>
      <c r="U90" s="81">
        <v>59570</v>
      </c>
      <c r="V90" s="79">
        <v>72088</v>
      </c>
      <c r="W90" s="81">
        <v>58062</v>
      </c>
      <c r="X90" s="79">
        <v>78077</v>
      </c>
      <c r="Y90" s="81">
        <v>55477</v>
      </c>
      <c r="Z90" s="79">
        <v>60446</v>
      </c>
      <c r="AA90" s="81">
        <v>71750</v>
      </c>
      <c r="AB90" s="79">
        <v>69690</v>
      </c>
      <c r="AC90" s="80">
        <v>53153</v>
      </c>
    </row>
    <row r="91" spans="1:29" x14ac:dyDescent="0.2">
      <c r="A91" s="52" t="s">
        <v>74</v>
      </c>
      <c r="D91" s="5">
        <v>133061</v>
      </c>
      <c r="E91" s="6">
        <v>66269</v>
      </c>
      <c r="F91" s="5">
        <v>133459</v>
      </c>
      <c r="G91">
        <v>73939</v>
      </c>
      <c r="H91" s="132">
        <v>0.56000000000000005</v>
      </c>
      <c r="I91" s="133">
        <v>0.44</v>
      </c>
      <c r="J91" s="5">
        <v>124903</v>
      </c>
      <c r="K91">
        <v>65208</v>
      </c>
      <c r="L91" s="79">
        <v>131330</v>
      </c>
      <c r="M91" s="6">
        <v>65659</v>
      </c>
      <c r="N91" s="120">
        <v>0.54730000000000001</v>
      </c>
      <c r="O91" s="121">
        <v>0.35470000000000002</v>
      </c>
      <c r="P91" s="79">
        <v>85784</v>
      </c>
      <c r="Q91">
        <v>52797</v>
      </c>
      <c r="R91" s="79">
        <v>73947</v>
      </c>
      <c r="S91">
        <v>50277</v>
      </c>
      <c r="T91" s="79">
        <v>80253</v>
      </c>
      <c r="U91">
        <v>46997</v>
      </c>
      <c r="V91" s="79">
        <v>80084</v>
      </c>
      <c r="W91">
        <v>46479</v>
      </c>
      <c r="X91" s="79">
        <v>86074</v>
      </c>
      <c r="Y91">
        <v>43866</v>
      </c>
      <c r="Z91" s="79">
        <v>67467</v>
      </c>
      <c r="AA91">
        <v>61732</v>
      </c>
      <c r="AB91" s="79">
        <v>77000</v>
      </c>
      <c r="AC91" s="6">
        <v>43274</v>
      </c>
    </row>
    <row r="92" spans="1:29" x14ac:dyDescent="0.2">
      <c r="A92" s="53" t="s">
        <v>75</v>
      </c>
      <c r="D92" s="5">
        <v>210010</v>
      </c>
      <c r="E92" s="6">
        <v>127421</v>
      </c>
      <c r="F92" s="5">
        <v>229683</v>
      </c>
      <c r="G92">
        <v>120782</v>
      </c>
      <c r="H92" s="132">
        <v>0.62</v>
      </c>
      <c r="I92" s="133">
        <v>0.38</v>
      </c>
      <c r="J92" s="5">
        <v>171860</v>
      </c>
      <c r="K92">
        <v>146660</v>
      </c>
      <c r="L92" s="79">
        <v>214196</v>
      </c>
      <c r="M92" s="80">
        <v>117880</v>
      </c>
      <c r="N92" s="120">
        <v>0.54549999999999998</v>
      </c>
      <c r="O92" s="121">
        <v>0.39129999999999998</v>
      </c>
      <c r="P92" s="79">
        <v>148483</v>
      </c>
      <c r="Q92" s="81">
        <v>111094</v>
      </c>
      <c r="R92" s="79">
        <v>146611</v>
      </c>
      <c r="S92" s="81">
        <v>93533</v>
      </c>
      <c r="T92" s="79">
        <v>145504</v>
      </c>
      <c r="U92" s="81">
        <v>95441</v>
      </c>
      <c r="V92" s="79">
        <v>144412</v>
      </c>
      <c r="W92" s="81">
        <v>96167</v>
      </c>
      <c r="X92" s="79">
        <v>151099</v>
      </c>
      <c r="Y92" s="81">
        <v>91137</v>
      </c>
      <c r="Z92" s="79">
        <v>118814</v>
      </c>
      <c r="AA92" s="81">
        <v>124619</v>
      </c>
      <c r="AB92" s="79">
        <v>135863</v>
      </c>
      <c r="AC92" s="80">
        <v>91262</v>
      </c>
    </row>
    <row r="93" spans="1:29" x14ac:dyDescent="0.2">
      <c r="A93" s="54" t="s">
        <v>76</v>
      </c>
      <c r="D93" s="5">
        <v>127510</v>
      </c>
      <c r="E93" s="6">
        <v>21739</v>
      </c>
      <c r="F93" s="5">
        <v>108129</v>
      </c>
      <c r="G93">
        <v>27670</v>
      </c>
      <c r="H93" s="132">
        <v>0.77</v>
      </c>
      <c r="I93" s="133">
        <v>0.23</v>
      </c>
      <c r="J93" s="5">
        <v>120367</v>
      </c>
      <c r="K93">
        <v>20223</v>
      </c>
      <c r="L93" s="79">
        <v>124183</v>
      </c>
      <c r="M93" s="80">
        <v>22609</v>
      </c>
      <c r="N93" s="120">
        <v>0.74909999999999999</v>
      </c>
      <c r="O93" s="121">
        <v>0.15890000000000001</v>
      </c>
      <c r="P93" s="79">
        <v>79006</v>
      </c>
      <c r="Q93" s="81">
        <v>18299</v>
      </c>
      <c r="R93" s="79">
        <v>69007</v>
      </c>
      <c r="S93" s="81">
        <v>20444</v>
      </c>
      <c r="T93" s="79">
        <v>72761</v>
      </c>
      <c r="U93" s="81">
        <v>14710</v>
      </c>
      <c r="V93" s="79">
        <v>72906</v>
      </c>
      <c r="W93" s="81">
        <v>14722</v>
      </c>
      <c r="X93" s="79">
        <v>74919</v>
      </c>
      <c r="Y93" s="81">
        <v>15310</v>
      </c>
      <c r="Z93" s="79">
        <v>65924</v>
      </c>
      <c r="AA93" s="81">
        <v>24320</v>
      </c>
      <c r="AB93" s="79">
        <v>69907</v>
      </c>
      <c r="AC93" s="80">
        <v>14777</v>
      </c>
    </row>
    <row r="94" spans="1:29" x14ac:dyDescent="0.2">
      <c r="A94" s="55" t="s">
        <v>77</v>
      </c>
      <c r="D94" s="5">
        <v>108983</v>
      </c>
      <c r="E94" s="6">
        <v>49433</v>
      </c>
      <c r="F94" s="5">
        <v>106523</v>
      </c>
      <c r="G94">
        <v>53838</v>
      </c>
      <c r="H94" s="132">
        <v>0.56999999999999995</v>
      </c>
      <c r="I94" s="133">
        <v>0.43</v>
      </c>
      <c r="J94" s="5">
        <v>142680</v>
      </c>
      <c r="K94">
        <v>0</v>
      </c>
      <c r="L94" s="79">
        <v>103846</v>
      </c>
      <c r="M94" s="80">
        <v>48778</v>
      </c>
      <c r="N94" s="120">
        <v>0.55779999999999996</v>
      </c>
      <c r="O94" s="121">
        <v>0.34399999999999997</v>
      </c>
      <c r="P94" s="79">
        <v>66135</v>
      </c>
      <c r="Q94" s="81">
        <v>37866</v>
      </c>
      <c r="R94" s="79">
        <v>55698</v>
      </c>
      <c r="S94" s="81">
        <v>36058</v>
      </c>
      <c r="T94" s="79">
        <v>62283</v>
      </c>
      <c r="U94" s="81">
        <v>34118</v>
      </c>
      <c r="V94" s="79">
        <v>62467</v>
      </c>
      <c r="W94" s="81">
        <v>33356</v>
      </c>
      <c r="X94" s="79">
        <v>66231</v>
      </c>
      <c r="Y94" s="81">
        <v>32785</v>
      </c>
      <c r="Z94" s="79">
        <v>53948</v>
      </c>
      <c r="AA94" s="81">
        <v>43736</v>
      </c>
      <c r="AB94" s="79">
        <v>59903</v>
      </c>
      <c r="AC94" s="80">
        <v>31057</v>
      </c>
    </row>
    <row r="95" spans="1:29" x14ac:dyDescent="0.2">
      <c r="A95" s="56" t="s">
        <v>78</v>
      </c>
      <c r="D95" s="5">
        <v>107914</v>
      </c>
      <c r="E95" s="6">
        <v>101156</v>
      </c>
      <c r="F95" s="5">
        <v>106785</v>
      </c>
      <c r="G95">
        <v>99203</v>
      </c>
      <c r="H95" s="132">
        <v>0.44</v>
      </c>
      <c r="I95" s="133">
        <v>0.56000000000000005</v>
      </c>
      <c r="J95" s="5">
        <v>110189</v>
      </c>
      <c r="K95">
        <v>97953</v>
      </c>
      <c r="L95" s="79">
        <v>108646</v>
      </c>
      <c r="M95" s="80">
        <v>93856</v>
      </c>
      <c r="N95" s="120">
        <v>0.41670000000000001</v>
      </c>
      <c r="O95" s="121">
        <v>0.50749999999999995</v>
      </c>
      <c r="P95" s="79">
        <v>73914</v>
      </c>
      <c r="Q95" s="81">
        <v>84590</v>
      </c>
      <c r="R95" s="79">
        <v>69522</v>
      </c>
      <c r="S95" s="81">
        <v>77376</v>
      </c>
      <c r="T95" s="79">
        <v>73702</v>
      </c>
      <c r="U95" s="81">
        <v>78166</v>
      </c>
      <c r="V95" s="79">
        <v>73443</v>
      </c>
      <c r="W95" s="81">
        <v>75948</v>
      </c>
      <c r="X95" s="79">
        <v>81314</v>
      </c>
      <c r="Y95" s="81">
        <v>72364</v>
      </c>
      <c r="Z95" s="79">
        <v>63975</v>
      </c>
      <c r="AA95" s="81">
        <v>87287</v>
      </c>
      <c r="AB95" s="79">
        <v>69296</v>
      </c>
      <c r="AC95" s="80">
        <v>74045</v>
      </c>
    </row>
    <row r="96" spans="1:29" x14ac:dyDescent="0.2">
      <c r="A96" s="57" t="s">
        <v>79</v>
      </c>
      <c r="D96" s="5">
        <v>222329</v>
      </c>
      <c r="E96" s="6">
        <v>33307</v>
      </c>
      <c r="F96" s="5">
        <v>220967</v>
      </c>
      <c r="G96">
        <v>34857</v>
      </c>
      <c r="H96" s="132">
        <v>0.81</v>
      </c>
      <c r="I96" s="133">
        <v>0.19</v>
      </c>
      <c r="J96" s="5">
        <v>207039</v>
      </c>
      <c r="K96">
        <v>32541</v>
      </c>
      <c r="L96" s="79">
        <v>217118</v>
      </c>
      <c r="M96" s="80">
        <v>35119</v>
      </c>
      <c r="N96" s="120">
        <v>0.79259999999999997</v>
      </c>
      <c r="O96" s="121">
        <v>0.14410000000000001</v>
      </c>
      <c r="P96" s="79">
        <v>146896</v>
      </c>
      <c r="Q96" s="81">
        <v>29280</v>
      </c>
      <c r="R96" s="79">
        <v>138003</v>
      </c>
      <c r="S96" s="81">
        <v>27417</v>
      </c>
      <c r="T96" s="79">
        <v>139491</v>
      </c>
      <c r="U96" s="81">
        <v>24935</v>
      </c>
      <c r="V96" s="79">
        <v>141696</v>
      </c>
      <c r="W96" s="81">
        <v>24276</v>
      </c>
      <c r="X96" s="79">
        <v>144646</v>
      </c>
      <c r="Y96" s="81">
        <v>23432</v>
      </c>
      <c r="Z96" s="79">
        <v>131775</v>
      </c>
      <c r="AA96" s="81">
        <v>37759</v>
      </c>
      <c r="AB96" s="79">
        <v>137701</v>
      </c>
      <c r="AC96" s="80">
        <v>23044</v>
      </c>
    </row>
    <row r="97" spans="1:29" x14ac:dyDescent="0.2">
      <c r="A97" s="58" t="s">
        <v>80</v>
      </c>
      <c r="D97" s="5">
        <v>149141</v>
      </c>
      <c r="E97" s="6">
        <v>75780</v>
      </c>
      <c r="F97" s="5">
        <v>149600</v>
      </c>
      <c r="G97">
        <v>84910</v>
      </c>
      <c r="H97" s="132">
        <v>0.56999999999999995</v>
      </c>
      <c r="I97" s="133">
        <v>0.43</v>
      </c>
      <c r="J97" s="5">
        <v>145280</v>
      </c>
      <c r="K97">
        <v>69807</v>
      </c>
      <c r="L97" s="79">
        <v>147421</v>
      </c>
      <c r="M97" s="80">
        <v>74038</v>
      </c>
      <c r="N97" s="120">
        <v>0.55130000000000001</v>
      </c>
      <c r="O97" s="121">
        <v>0.35420000000000001</v>
      </c>
      <c r="P97" s="79">
        <v>97813</v>
      </c>
      <c r="Q97" s="81">
        <v>61185</v>
      </c>
      <c r="R97" s="79">
        <v>84257</v>
      </c>
      <c r="S97" s="81">
        <v>57665</v>
      </c>
      <c r="T97" s="79">
        <v>91036</v>
      </c>
      <c r="U97" s="81">
        <v>53522</v>
      </c>
      <c r="V97" s="79">
        <v>91838</v>
      </c>
      <c r="W97" s="81">
        <v>53240</v>
      </c>
      <c r="X97" s="79">
        <v>97672</v>
      </c>
      <c r="Y97" s="81">
        <v>51462</v>
      </c>
      <c r="Z97" s="79">
        <v>77024</v>
      </c>
      <c r="AA97" s="81">
        <v>70952</v>
      </c>
      <c r="AB97" s="79">
        <v>87356</v>
      </c>
      <c r="AC97" s="80">
        <v>50438</v>
      </c>
    </row>
    <row r="98" spans="1:29" x14ac:dyDescent="0.2">
      <c r="A98" s="59" t="s">
        <v>81</v>
      </c>
      <c r="D98" s="5">
        <v>124108</v>
      </c>
      <c r="E98" s="6">
        <v>133742</v>
      </c>
      <c r="F98" s="5">
        <v>129989</v>
      </c>
      <c r="G98">
        <v>136312</v>
      </c>
      <c r="H98" s="132">
        <v>0.41</v>
      </c>
      <c r="I98" s="133">
        <v>0.59</v>
      </c>
      <c r="J98" s="5">
        <v>106360</v>
      </c>
      <c r="K98">
        <v>145607</v>
      </c>
      <c r="L98" s="79">
        <v>125178</v>
      </c>
      <c r="M98" s="80">
        <v>129362</v>
      </c>
      <c r="N98" s="120">
        <v>0.36659999999999998</v>
      </c>
      <c r="O98" s="121">
        <v>0.55069999999999997</v>
      </c>
      <c r="P98" s="79">
        <v>78404</v>
      </c>
      <c r="Q98" s="81">
        <v>111125</v>
      </c>
      <c r="R98" s="79">
        <v>72584</v>
      </c>
      <c r="S98" s="81">
        <v>93587</v>
      </c>
      <c r="T98" s="79">
        <v>74828</v>
      </c>
      <c r="U98" s="81">
        <v>102040</v>
      </c>
      <c r="V98" s="79">
        <v>78563</v>
      </c>
      <c r="W98" s="81">
        <v>97461</v>
      </c>
      <c r="X98" s="79">
        <v>82611</v>
      </c>
      <c r="Y98" s="81">
        <v>95743</v>
      </c>
      <c r="Z98" s="79">
        <v>60843</v>
      </c>
      <c r="AA98" s="81">
        <v>116129</v>
      </c>
      <c r="AB98" s="79">
        <v>73964</v>
      </c>
      <c r="AC98" s="80">
        <v>89990</v>
      </c>
    </row>
    <row r="99" spans="1:29" x14ac:dyDescent="0.2">
      <c r="A99" s="60" t="s">
        <v>82</v>
      </c>
      <c r="D99" s="5">
        <v>115637</v>
      </c>
      <c r="E99" s="6">
        <v>23446</v>
      </c>
      <c r="F99" s="5">
        <v>104433</v>
      </c>
      <c r="G99">
        <v>26892</v>
      </c>
      <c r="H99" s="132">
        <v>0.73</v>
      </c>
      <c r="I99" s="133">
        <v>0.27</v>
      </c>
      <c r="J99" s="5">
        <v>125553</v>
      </c>
      <c r="K99">
        <v>0</v>
      </c>
      <c r="L99" s="79">
        <v>110659</v>
      </c>
      <c r="M99" s="80">
        <v>25547</v>
      </c>
      <c r="N99" s="120">
        <v>0.7208</v>
      </c>
      <c r="O99" s="121">
        <v>0.17979999999999999</v>
      </c>
      <c r="P99" s="79">
        <v>70887</v>
      </c>
      <c r="Q99" s="81">
        <v>19278</v>
      </c>
      <c r="R99" s="79">
        <v>57649</v>
      </c>
      <c r="S99" s="81">
        <v>23929</v>
      </c>
      <c r="T99" s="79">
        <v>64495</v>
      </c>
      <c r="U99" s="81">
        <v>16255</v>
      </c>
      <c r="V99" s="79">
        <v>63501</v>
      </c>
      <c r="W99" s="81">
        <v>16541</v>
      </c>
      <c r="X99" s="79">
        <v>68015</v>
      </c>
      <c r="Y99" s="81">
        <v>16433</v>
      </c>
      <c r="Z99" s="79">
        <v>59243</v>
      </c>
      <c r="AA99" s="81">
        <v>24269</v>
      </c>
      <c r="AB99" s="79">
        <v>62749</v>
      </c>
      <c r="AC99" s="80">
        <v>15680</v>
      </c>
    </row>
    <row r="100" spans="1:29" x14ac:dyDescent="0.2">
      <c r="A100" s="61" t="s">
        <v>83</v>
      </c>
      <c r="D100" s="5">
        <v>114040</v>
      </c>
      <c r="E100" s="6">
        <v>67314</v>
      </c>
      <c r="F100" s="5">
        <v>106235</v>
      </c>
      <c r="G100">
        <v>68681</v>
      </c>
      <c r="H100" s="132">
        <v>0.49</v>
      </c>
      <c r="I100" s="133">
        <v>0.51</v>
      </c>
      <c r="J100" s="5">
        <v>103578</v>
      </c>
      <c r="K100">
        <v>72074</v>
      </c>
      <c r="L100" s="79">
        <v>112120</v>
      </c>
      <c r="M100" s="80">
        <v>65930</v>
      </c>
      <c r="N100" s="120">
        <v>0.4859</v>
      </c>
      <c r="O100" s="121">
        <v>0.41849999999999998</v>
      </c>
      <c r="P100" s="79">
        <v>66857</v>
      </c>
      <c r="Q100" s="81">
        <v>51451</v>
      </c>
      <c r="R100" s="79">
        <v>59953</v>
      </c>
      <c r="S100" s="81">
        <v>46576</v>
      </c>
      <c r="T100" s="79">
        <v>63748</v>
      </c>
      <c r="U100" s="81">
        <v>48598</v>
      </c>
      <c r="V100" s="79">
        <v>64249</v>
      </c>
      <c r="W100" s="81">
        <v>46778</v>
      </c>
      <c r="X100" s="79">
        <v>69900</v>
      </c>
      <c r="Y100" s="81">
        <v>44943</v>
      </c>
      <c r="Z100" s="79">
        <v>55810</v>
      </c>
      <c r="AA100" s="81">
        <v>57027</v>
      </c>
      <c r="AB100" s="79">
        <v>62134</v>
      </c>
      <c r="AC100" s="80">
        <v>43544</v>
      </c>
    </row>
    <row r="101" spans="1:29" x14ac:dyDescent="0.2">
      <c r="A101" s="62" t="s">
        <v>84</v>
      </c>
      <c r="D101" s="5">
        <v>96212</v>
      </c>
      <c r="E101" s="6">
        <v>131438</v>
      </c>
      <c r="F101" s="5">
        <v>95675</v>
      </c>
      <c r="G101">
        <v>116937</v>
      </c>
      <c r="H101" s="132">
        <v>0.34</v>
      </c>
      <c r="I101" s="133">
        <v>0.66</v>
      </c>
      <c r="J101" s="5">
        <v>84702</v>
      </c>
      <c r="K101">
        <v>130245</v>
      </c>
      <c r="L101" s="79">
        <v>96041</v>
      </c>
      <c r="M101" s="80">
        <v>126387</v>
      </c>
      <c r="N101" s="120">
        <v>0.32479999999999998</v>
      </c>
      <c r="O101" s="121">
        <v>0.59560000000000002</v>
      </c>
      <c r="P101" s="79">
        <v>59193</v>
      </c>
      <c r="Q101" s="81">
        <v>95474</v>
      </c>
      <c r="R101" s="79">
        <v>56815</v>
      </c>
      <c r="S101" s="81">
        <v>81389</v>
      </c>
      <c r="T101" s="79">
        <v>56887</v>
      </c>
      <c r="U101" s="81">
        <v>92077</v>
      </c>
      <c r="V101" s="79">
        <v>58311</v>
      </c>
      <c r="W101" s="81">
        <v>88570</v>
      </c>
      <c r="X101" s="79">
        <v>65302</v>
      </c>
      <c r="Y101" s="81">
        <v>85537</v>
      </c>
      <c r="Z101" s="79">
        <v>48234</v>
      </c>
      <c r="AA101" s="81">
        <v>99899</v>
      </c>
      <c r="AB101" s="79">
        <v>58091</v>
      </c>
      <c r="AC101" s="80">
        <v>79846</v>
      </c>
    </row>
    <row r="102" spans="1:29" x14ac:dyDescent="0.2">
      <c r="A102" s="63" t="s">
        <v>85</v>
      </c>
      <c r="D102" s="5">
        <v>173342</v>
      </c>
      <c r="E102" s="6">
        <v>44485</v>
      </c>
      <c r="F102" s="5">
        <v>167844</v>
      </c>
      <c r="G102">
        <v>49839</v>
      </c>
      <c r="H102" s="132">
        <v>0.71</v>
      </c>
      <c r="I102" s="133">
        <v>0.28999999999999998</v>
      </c>
      <c r="J102" s="5">
        <v>200894</v>
      </c>
      <c r="K102">
        <v>0</v>
      </c>
      <c r="L102" s="79">
        <v>166611</v>
      </c>
      <c r="M102" s="80">
        <v>46188</v>
      </c>
      <c r="N102" s="120">
        <v>0.67969999999999997</v>
      </c>
      <c r="O102" s="121">
        <v>0.2329</v>
      </c>
      <c r="P102" s="79">
        <v>106755</v>
      </c>
      <c r="Q102" s="81">
        <v>38560</v>
      </c>
      <c r="R102" s="79">
        <v>97552</v>
      </c>
      <c r="S102" s="81">
        <v>35710</v>
      </c>
      <c r="T102" s="79">
        <v>102530</v>
      </c>
      <c r="U102" s="81">
        <v>33351</v>
      </c>
      <c r="V102" s="79">
        <v>103729</v>
      </c>
      <c r="W102" s="81">
        <v>32668</v>
      </c>
      <c r="X102" s="79">
        <v>106209</v>
      </c>
      <c r="Y102" s="81">
        <v>32315</v>
      </c>
      <c r="Z102" s="79">
        <v>93206</v>
      </c>
      <c r="AA102" s="81">
        <v>44916</v>
      </c>
      <c r="AB102" s="79">
        <v>99036</v>
      </c>
      <c r="AC102" s="80">
        <v>31547</v>
      </c>
    </row>
    <row r="103" spans="1:29" x14ac:dyDescent="0.2">
      <c r="A103" s="64" t="s">
        <v>86</v>
      </c>
      <c r="D103" s="5">
        <v>155459</v>
      </c>
      <c r="E103" s="6">
        <v>24995</v>
      </c>
      <c r="F103" s="5">
        <v>139728</v>
      </c>
      <c r="G103">
        <v>27910</v>
      </c>
      <c r="H103" s="132">
        <v>0.76</v>
      </c>
      <c r="I103" s="133">
        <v>0.24</v>
      </c>
      <c r="J103" s="5">
        <v>165898</v>
      </c>
      <c r="K103">
        <v>0</v>
      </c>
      <c r="L103" s="79">
        <v>148846</v>
      </c>
      <c r="M103" s="6">
        <v>26858</v>
      </c>
      <c r="N103" s="120">
        <v>0.76259999999999994</v>
      </c>
      <c r="O103" s="121">
        <v>0.1497</v>
      </c>
      <c r="P103" s="79">
        <v>94249</v>
      </c>
      <c r="Q103">
        <v>20313</v>
      </c>
      <c r="R103" s="79">
        <v>80820</v>
      </c>
      <c r="S103">
        <v>23728</v>
      </c>
      <c r="T103" s="79">
        <v>88585</v>
      </c>
      <c r="U103">
        <v>17058</v>
      </c>
      <c r="V103" s="79">
        <v>88128</v>
      </c>
      <c r="W103">
        <v>17078</v>
      </c>
      <c r="X103" s="79">
        <v>91928</v>
      </c>
      <c r="Y103">
        <v>17268</v>
      </c>
      <c r="Z103" s="79">
        <v>82144</v>
      </c>
      <c r="AA103">
        <v>25581</v>
      </c>
      <c r="AB103" s="79">
        <v>85692</v>
      </c>
      <c r="AC103" s="6">
        <v>16586</v>
      </c>
    </row>
    <row r="104" spans="1:29" x14ac:dyDescent="0.2">
      <c r="A104" s="65" t="s">
        <v>87</v>
      </c>
      <c r="D104" s="5">
        <v>133114</v>
      </c>
      <c r="E104" s="6">
        <v>169489</v>
      </c>
      <c r="F104" s="5">
        <v>147542</v>
      </c>
      <c r="G104">
        <v>162011</v>
      </c>
      <c r="H104" s="132">
        <v>0.38</v>
      </c>
      <c r="I104" s="133">
        <v>0.62</v>
      </c>
      <c r="J104" s="5">
        <v>121814</v>
      </c>
      <c r="K104">
        <v>171417</v>
      </c>
      <c r="L104" s="79">
        <v>133100</v>
      </c>
      <c r="M104" s="80">
        <v>166484</v>
      </c>
      <c r="N104" s="120">
        <v>0.33079999999999998</v>
      </c>
      <c r="O104" s="121">
        <v>0.59850000000000003</v>
      </c>
      <c r="P104" s="79">
        <v>82881</v>
      </c>
      <c r="Q104" s="81">
        <v>145790</v>
      </c>
      <c r="R104" s="79">
        <v>83785</v>
      </c>
      <c r="S104" s="81">
        <v>117817</v>
      </c>
      <c r="T104" s="79">
        <v>80431</v>
      </c>
      <c r="U104" s="81">
        <v>133110</v>
      </c>
      <c r="V104" s="79">
        <v>80914</v>
      </c>
      <c r="W104" s="81">
        <v>131237</v>
      </c>
      <c r="X104" s="79">
        <v>87203</v>
      </c>
      <c r="Y104" s="81">
        <v>128961</v>
      </c>
      <c r="Z104" s="79">
        <v>67081</v>
      </c>
      <c r="AA104" s="81">
        <v>146711</v>
      </c>
      <c r="AB104" s="79">
        <v>80142</v>
      </c>
      <c r="AC104" s="80">
        <v>118946</v>
      </c>
    </row>
    <row r="105" spans="1:29" x14ac:dyDescent="0.2">
      <c r="A105" s="66" t="s">
        <v>88</v>
      </c>
      <c r="D105" s="5">
        <v>95479</v>
      </c>
      <c r="E105" s="6">
        <v>56252</v>
      </c>
      <c r="F105" s="5">
        <v>91557</v>
      </c>
      <c r="G105">
        <v>60868</v>
      </c>
      <c r="H105" s="132">
        <v>0.48</v>
      </c>
      <c r="I105" s="133">
        <v>0.52</v>
      </c>
      <c r="J105" s="5">
        <v>95694</v>
      </c>
      <c r="K105">
        <v>54121</v>
      </c>
      <c r="L105" s="79">
        <v>95192</v>
      </c>
      <c r="M105" s="80">
        <v>55860</v>
      </c>
      <c r="N105" s="120">
        <v>0.49330000000000002</v>
      </c>
      <c r="O105" s="121">
        <v>0.40439999999999998</v>
      </c>
      <c r="P105" s="79">
        <v>60067</v>
      </c>
      <c r="Q105" s="81">
        <v>48708</v>
      </c>
      <c r="R105" s="79">
        <v>52136</v>
      </c>
      <c r="S105" s="81">
        <v>44632</v>
      </c>
      <c r="T105" s="79">
        <v>57513</v>
      </c>
      <c r="U105" s="81">
        <v>44004</v>
      </c>
      <c r="V105" s="79">
        <v>54248</v>
      </c>
      <c r="W105" s="81">
        <v>44063</v>
      </c>
      <c r="X105" s="79">
        <v>60310</v>
      </c>
      <c r="Y105" s="81">
        <v>42141</v>
      </c>
      <c r="Z105" s="79">
        <v>49562</v>
      </c>
      <c r="AA105" s="81">
        <v>50827</v>
      </c>
      <c r="AB105" s="79">
        <v>55536</v>
      </c>
      <c r="AC105" s="80">
        <v>39997</v>
      </c>
    </row>
    <row r="106" spans="1:29" x14ac:dyDescent="0.2">
      <c r="A106" s="67" t="s">
        <v>89</v>
      </c>
      <c r="D106" s="5">
        <v>147456</v>
      </c>
      <c r="E106" s="6">
        <v>92010</v>
      </c>
      <c r="F106" s="5">
        <v>145697</v>
      </c>
      <c r="G106">
        <v>99199</v>
      </c>
      <c r="H106" s="132">
        <v>0.52</v>
      </c>
      <c r="I106" s="133">
        <v>0.48</v>
      </c>
      <c r="J106" s="5">
        <v>130093</v>
      </c>
      <c r="K106">
        <v>99919</v>
      </c>
      <c r="L106" s="79">
        <v>145405</v>
      </c>
      <c r="M106" s="80">
        <v>91262</v>
      </c>
      <c r="N106" s="120">
        <v>0.495</v>
      </c>
      <c r="O106" s="121">
        <v>0.41570000000000001</v>
      </c>
      <c r="P106" s="79">
        <v>94511</v>
      </c>
      <c r="Q106" s="81">
        <v>79933</v>
      </c>
      <c r="R106" s="79">
        <v>88095</v>
      </c>
      <c r="S106" s="81">
        <v>68098</v>
      </c>
      <c r="T106" s="79">
        <v>90189</v>
      </c>
      <c r="U106" s="81">
        <v>70778</v>
      </c>
      <c r="V106" s="79">
        <v>90983</v>
      </c>
      <c r="W106" s="81">
        <v>69933</v>
      </c>
      <c r="X106" s="79">
        <v>96493</v>
      </c>
      <c r="Y106" s="81">
        <v>67494</v>
      </c>
      <c r="Z106" s="79">
        <v>75692</v>
      </c>
      <c r="AA106" s="81">
        <v>86902</v>
      </c>
      <c r="AB106" s="79">
        <v>86681</v>
      </c>
      <c r="AC106" s="80">
        <v>65329</v>
      </c>
    </row>
    <row r="107" spans="1:29" x14ac:dyDescent="0.2">
      <c r="A107" s="68" t="s">
        <v>90</v>
      </c>
      <c r="D107" s="5">
        <v>133103</v>
      </c>
      <c r="E107" s="6">
        <v>169249</v>
      </c>
      <c r="F107" s="5">
        <v>148080</v>
      </c>
      <c r="G107">
        <v>163545</v>
      </c>
      <c r="H107" s="132">
        <v>0.39</v>
      </c>
      <c r="I107" s="133">
        <v>0.61</v>
      </c>
      <c r="J107" s="5">
        <v>113358</v>
      </c>
      <c r="K107">
        <v>177144</v>
      </c>
      <c r="L107" s="79">
        <v>134696</v>
      </c>
      <c r="M107" s="80">
        <v>165061</v>
      </c>
      <c r="N107" s="120">
        <v>0.34460000000000002</v>
      </c>
      <c r="O107" s="121">
        <v>0.57869999999999999</v>
      </c>
      <c r="P107" s="79">
        <v>87917</v>
      </c>
      <c r="Q107" s="81">
        <v>146752</v>
      </c>
      <c r="R107" s="79">
        <v>87112</v>
      </c>
      <c r="S107" s="81">
        <v>118489</v>
      </c>
      <c r="T107" s="79">
        <v>85560</v>
      </c>
      <c r="U107" s="81">
        <v>131882</v>
      </c>
      <c r="V107" s="79">
        <v>84303</v>
      </c>
      <c r="W107" s="81">
        <v>130415</v>
      </c>
      <c r="X107" s="79">
        <v>91530</v>
      </c>
      <c r="Y107" s="81">
        <v>127502</v>
      </c>
      <c r="Z107" s="79">
        <v>69330</v>
      </c>
      <c r="AA107" s="81">
        <v>147822</v>
      </c>
      <c r="AB107" s="79">
        <v>83303</v>
      </c>
      <c r="AC107" s="80">
        <v>120067</v>
      </c>
    </row>
    <row r="108" spans="1:29" x14ac:dyDescent="0.2">
      <c r="A108" s="69" t="s">
        <v>91</v>
      </c>
      <c r="D108" s="5">
        <v>134447</v>
      </c>
      <c r="E108" s="6">
        <v>153856</v>
      </c>
      <c r="F108" s="5">
        <v>146459</v>
      </c>
      <c r="G108">
        <v>142573</v>
      </c>
      <c r="H108" s="132">
        <v>0.42</v>
      </c>
      <c r="I108" s="133">
        <v>0.57999999999999996</v>
      </c>
      <c r="J108" s="5">
        <v>114893</v>
      </c>
      <c r="K108">
        <v>159725</v>
      </c>
      <c r="L108" s="79">
        <v>132390</v>
      </c>
      <c r="M108" s="80">
        <v>151156</v>
      </c>
      <c r="N108" s="120">
        <v>0.36320000000000002</v>
      </c>
      <c r="O108" s="121">
        <v>0.55600000000000005</v>
      </c>
      <c r="P108" s="79">
        <v>87132</v>
      </c>
      <c r="Q108" s="81">
        <v>129794</v>
      </c>
      <c r="R108" s="79">
        <v>83216</v>
      </c>
      <c r="S108" s="81">
        <v>108423</v>
      </c>
      <c r="T108" s="79">
        <v>84889</v>
      </c>
      <c r="U108" s="81">
        <v>114885</v>
      </c>
      <c r="V108" s="79">
        <v>90658</v>
      </c>
      <c r="W108" s="81">
        <v>109772</v>
      </c>
      <c r="X108" s="79">
        <v>88395</v>
      </c>
      <c r="Y108" s="81">
        <v>112284</v>
      </c>
      <c r="Z108" s="79">
        <v>70702</v>
      </c>
      <c r="AA108" s="81">
        <v>127784</v>
      </c>
      <c r="AB108" s="79">
        <v>81016</v>
      </c>
      <c r="AC108" s="80">
        <v>106363</v>
      </c>
    </row>
    <row r="109" spans="1:29" x14ac:dyDescent="0.2">
      <c r="A109" s="70" t="s">
        <v>92</v>
      </c>
      <c r="D109" s="5">
        <v>102649</v>
      </c>
      <c r="E109" s="6">
        <v>165104</v>
      </c>
      <c r="F109" s="5">
        <v>108686</v>
      </c>
      <c r="G109">
        <v>160563</v>
      </c>
      <c r="H109" s="132">
        <v>0.34</v>
      </c>
      <c r="I109" s="133">
        <v>0.66</v>
      </c>
      <c r="J109" s="5">
        <v>83455</v>
      </c>
      <c r="K109">
        <v>174838</v>
      </c>
      <c r="L109" s="79">
        <v>104381</v>
      </c>
      <c r="M109" s="80">
        <v>159734</v>
      </c>
      <c r="N109" s="120">
        <v>0.28220000000000001</v>
      </c>
      <c r="O109" s="121">
        <v>0.62719999999999998</v>
      </c>
      <c r="P109" s="79">
        <v>67177</v>
      </c>
      <c r="Q109" s="81">
        <v>132540</v>
      </c>
      <c r="R109" s="79">
        <v>60512</v>
      </c>
      <c r="S109" s="81">
        <v>119189</v>
      </c>
      <c r="T109" s="79">
        <v>65129</v>
      </c>
      <c r="U109" s="81">
        <v>121941</v>
      </c>
      <c r="V109" s="79">
        <v>74997</v>
      </c>
      <c r="W109" s="81">
        <v>113393</v>
      </c>
      <c r="X109" s="79">
        <v>72697</v>
      </c>
      <c r="Y109" s="81">
        <v>115902</v>
      </c>
      <c r="Z109" s="79">
        <v>53171</v>
      </c>
      <c r="AA109" s="81">
        <v>131679</v>
      </c>
      <c r="AB109" s="79">
        <v>61857</v>
      </c>
      <c r="AC109" s="80">
        <v>114599</v>
      </c>
    </row>
    <row r="110" spans="1:29" x14ac:dyDescent="0.2">
      <c r="A110" s="71" t="s">
        <v>93</v>
      </c>
      <c r="D110" s="5">
        <v>115610</v>
      </c>
      <c r="E110" s="6">
        <v>48108</v>
      </c>
      <c r="F110" s="5">
        <v>110561</v>
      </c>
      <c r="G110">
        <v>53931</v>
      </c>
      <c r="H110" s="132">
        <v>0.56999999999999995</v>
      </c>
      <c r="I110" s="133">
        <v>0.43</v>
      </c>
      <c r="J110" s="5">
        <v>113934</v>
      </c>
      <c r="K110">
        <v>45464</v>
      </c>
      <c r="L110" s="79">
        <v>113109</v>
      </c>
      <c r="M110" s="80">
        <v>48299</v>
      </c>
      <c r="N110" s="120">
        <v>0.56840000000000002</v>
      </c>
      <c r="O110" s="121">
        <v>0.32219999999999999</v>
      </c>
      <c r="P110" s="79">
        <v>67754</v>
      </c>
      <c r="Q110" s="81">
        <v>36871</v>
      </c>
      <c r="R110" s="79">
        <v>56680</v>
      </c>
      <c r="S110" s="81">
        <v>38970</v>
      </c>
      <c r="T110" s="79">
        <v>64884</v>
      </c>
      <c r="U110" s="81">
        <v>32375</v>
      </c>
      <c r="V110" s="79">
        <v>69258</v>
      </c>
      <c r="W110" s="81">
        <v>29870</v>
      </c>
      <c r="X110" s="79">
        <v>67541</v>
      </c>
      <c r="Y110" s="81">
        <v>32218</v>
      </c>
      <c r="Z110" s="79">
        <v>57993</v>
      </c>
      <c r="AA110" s="81">
        <v>39455</v>
      </c>
      <c r="AB110" s="79">
        <v>60728</v>
      </c>
      <c r="AC110" s="80">
        <v>32316</v>
      </c>
    </row>
    <row r="111" spans="1:29" x14ac:dyDescent="0.2">
      <c r="A111" s="72" t="s">
        <v>94</v>
      </c>
      <c r="D111" s="5">
        <v>163911</v>
      </c>
      <c r="E111" s="6">
        <v>143726</v>
      </c>
      <c r="F111" s="5">
        <v>183133</v>
      </c>
      <c r="G111">
        <v>143132</v>
      </c>
      <c r="H111" s="132">
        <v>0.49</v>
      </c>
      <c r="I111" s="133">
        <v>0.51</v>
      </c>
      <c r="J111" s="5">
        <v>151451</v>
      </c>
      <c r="K111">
        <v>144459</v>
      </c>
      <c r="L111" s="79">
        <v>164676</v>
      </c>
      <c r="M111" s="80">
        <v>137559</v>
      </c>
      <c r="N111" s="120">
        <v>0.4229</v>
      </c>
      <c r="O111" s="121">
        <v>0.4945</v>
      </c>
      <c r="P111" s="79">
        <v>106892</v>
      </c>
      <c r="Q111" s="81">
        <v>126765</v>
      </c>
      <c r="R111" s="79">
        <v>101276</v>
      </c>
      <c r="S111" s="81">
        <v>109503</v>
      </c>
      <c r="T111" s="79">
        <v>105664</v>
      </c>
      <c r="U111" s="81">
        <v>106475</v>
      </c>
      <c r="V111" s="79">
        <v>113660</v>
      </c>
      <c r="W111" s="81">
        <v>100801</v>
      </c>
      <c r="X111" s="79">
        <v>109807</v>
      </c>
      <c r="Y111" s="81">
        <v>103483</v>
      </c>
      <c r="Z111" s="79">
        <v>87613</v>
      </c>
      <c r="AA111" s="81">
        <v>121895</v>
      </c>
      <c r="AB111" s="79">
        <v>96168</v>
      </c>
      <c r="AC111" s="80">
        <v>106480</v>
      </c>
    </row>
    <row r="112" spans="1:29" x14ac:dyDescent="0.2">
      <c r="A112" s="73" t="s">
        <v>95</v>
      </c>
      <c r="D112" s="82">
        <v>174616</v>
      </c>
      <c r="E112" s="83">
        <v>103513</v>
      </c>
      <c r="F112" s="82">
        <v>180281</v>
      </c>
      <c r="G112" s="84">
        <v>108364</v>
      </c>
      <c r="H112" s="134">
        <v>0.53</v>
      </c>
      <c r="I112" s="135">
        <v>0.47</v>
      </c>
      <c r="J112" s="82">
        <v>164825</v>
      </c>
      <c r="K112" s="84">
        <v>103482</v>
      </c>
      <c r="L112" s="85">
        <v>173272</v>
      </c>
      <c r="M112" s="86">
        <v>100342</v>
      </c>
      <c r="N112" s="122">
        <v>0.50549999999999995</v>
      </c>
      <c r="O112" s="123">
        <v>0.40029999999999999</v>
      </c>
      <c r="P112" s="85">
        <v>110980</v>
      </c>
      <c r="Q112" s="84">
        <v>85646</v>
      </c>
      <c r="R112" s="85">
        <v>102197</v>
      </c>
      <c r="S112" s="87">
        <v>79009</v>
      </c>
      <c r="T112" s="85">
        <v>106604</v>
      </c>
      <c r="U112" s="87">
        <v>74296</v>
      </c>
      <c r="V112" s="85">
        <v>116682</v>
      </c>
      <c r="W112" s="87">
        <v>68135</v>
      </c>
      <c r="X112" s="85">
        <v>113092</v>
      </c>
      <c r="Y112" s="87">
        <v>70472</v>
      </c>
      <c r="Z112" s="85">
        <v>94024</v>
      </c>
      <c r="AA112" s="87">
        <v>85426</v>
      </c>
      <c r="AB112" s="85">
        <v>99514</v>
      </c>
      <c r="AC112" s="86">
        <v>73413</v>
      </c>
    </row>
    <row r="114" spans="1:29" x14ac:dyDescent="0.2">
      <c r="A114" s="88" t="s">
        <v>97</v>
      </c>
      <c r="B114" s="88"/>
      <c r="C114" s="88"/>
      <c r="D114" s="89"/>
      <c r="E114" s="89"/>
      <c r="F114" s="89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</row>
    <row r="115" spans="1:29" x14ac:dyDescent="0.2">
      <c r="A115" s="1" t="s">
        <v>0</v>
      </c>
      <c r="B115" s="138" t="s">
        <v>1</v>
      </c>
      <c r="C115" s="140"/>
      <c r="D115" s="138">
        <v>2012</v>
      </c>
      <c r="E115" s="140"/>
      <c r="F115" s="138">
        <v>2008</v>
      </c>
      <c r="G115" s="140"/>
      <c r="H115" s="138">
        <v>2004</v>
      </c>
      <c r="I115" s="140"/>
      <c r="J115" s="138">
        <v>2012</v>
      </c>
      <c r="K115" s="139"/>
      <c r="L115" s="139"/>
      <c r="M115" s="140"/>
      <c r="N115" s="138">
        <v>2010</v>
      </c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40"/>
    </row>
    <row r="116" spans="1:29" x14ac:dyDescent="0.2">
      <c r="A116" s="2" t="s">
        <v>2</v>
      </c>
      <c r="B116" s="143" t="s">
        <v>3</v>
      </c>
      <c r="C116" s="144"/>
      <c r="D116" s="136" t="s">
        <v>4</v>
      </c>
      <c r="E116" s="137"/>
      <c r="F116" s="136" t="s">
        <v>4</v>
      </c>
      <c r="G116" s="137"/>
      <c r="H116" s="136" t="s">
        <v>4</v>
      </c>
      <c r="I116" s="137"/>
      <c r="J116" s="136" t="s">
        <v>5</v>
      </c>
      <c r="K116" s="137"/>
      <c r="L116" s="136" t="s">
        <v>6</v>
      </c>
      <c r="M116" s="137"/>
      <c r="N116" s="136" t="s">
        <v>6</v>
      </c>
      <c r="O116" s="137"/>
      <c r="P116" s="136" t="s">
        <v>7</v>
      </c>
      <c r="Q116" s="137"/>
      <c r="R116" s="136" t="s">
        <v>8</v>
      </c>
      <c r="S116" s="137"/>
      <c r="T116" s="136" t="s">
        <v>9</v>
      </c>
      <c r="U116" s="137"/>
      <c r="V116" s="136" t="s">
        <v>10</v>
      </c>
      <c r="W116" s="137"/>
      <c r="X116" s="136" t="s">
        <v>11</v>
      </c>
      <c r="Y116" s="137"/>
      <c r="Z116" s="136" t="s">
        <v>12</v>
      </c>
      <c r="AA116" s="137"/>
      <c r="AB116" s="136" t="s">
        <v>13</v>
      </c>
      <c r="AC116" s="137"/>
    </row>
    <row r="117" spans="1:29" x14ac:dyDescent="0.2">
      <c r="A117" s="2" t="s">
        <v>14</v>
      </c>
      <c r="B117" s="3" t="s">
        <v>15</v>
      </c>
      <c r="C117" s="4" t="s">
        <v>16</v>
      </c>
      <c r="D117" s="5" t="s">
        <v>17</v>
      </c>
      <c r="E117" t="s">
        <v>18</v>
      </c>
      <c r="F117" s="5" t="s">
        <v>17</v>
      </c>
      <c r="G117" t="s">
        <v>19</v>
      </c>
      <c r="H117" s="5" t="s">
        <v>20</v>
      </c>
      <c r="I117" t="s">
        <v>21</v>
      </c>
      <c r="J117" s="5" t="s">
        <v>22</v>
      </c>
      <c r="K117" t="s">
        <v>23</v>
      </c>
      <c r="L117" s="5" t="s">
        <v>24</v>
      </c>
      <c r="M117" s="6" t="s">
        <v>25</v>
      </c>
      <c r="N117" s="5" t="s">
        <v>26</v>
      </c>
      <c r="O117" t="s">
        <v>27</v>
      </c>
      <c r="P117" s="5" t="s">
        <v>28</v>
      </c>
      <c r="Q117" t="s">
        <v>29</v>
      </c>
      <c r="R117" s="5" t="s">
        <v>30</v>
      </c>
      <c r="S117" t="s">
        <v>31</v>
      </c>
      <c r="T117" s="5" t="s">
        <v>32</v>
      </c>
      <c r="U117" t="s">
        <v>33</v>
      </c>
      <c r="V117" s="5" t="s">
        <v>34</v>
      </c>
      <c r="W117" t="s">
        <v>35</v>
      </c>
      <c r="X117" s="5" t="s">
        <v>36</v>
      </c>
      <c r="Y117" t="s">
        <v>37</v>
      </c>
      <c r="Z117" s="5" t="s">
        <v>38</v>
      </c>
      <c r="AA117" t="s">
        <v>39</v>
      </c>
      <c r="AB117" s="5" t="s">
        <v>40</v>
      </c>
      <c r="AC117" s="6" t="s">
        <v>41</v>
      </c>
    </row>
    <row r="118" spans="1:29" x14ac:dyDescent="0.2">
      <c r="A118" s="1" t="s">
        <v>42</v>
      </c>
      <c r="B118" s="91">
        <f>ROUND(B4,6)</f>
        <v>0.59733899999999995</v>
      </c>
      <c r="C118" s="92">
        <f t="shared" ref="C118:AC127" si="29">ROUND(C4,6)</f>
        <v>0.40266099999999999</v>
      </c>
      <c r="D118" s="91">
        <f t="shared" si="29"/>
        <v>0.61872799999999994</v>
      </c>
      <c r="E118" s="92">
        <f t="shared" si="29"/>
        <v>0.381272</v>
      </c>
      <c r="F118" s="91">
        <f t="shared" si="29"/>
        <v>0.621201</v>
      </c>
      <c r="G118" s="92">
        <f t="shared" si="29"/>
        <v>0.378799</v>
      </c>
      <c r="H118" s="100">
        <f t="shared" si="29"/>
        <v>0.55041300000000004</v>
      </c>
      <c r="I118" s="101">
        <f t="shared" si="29"/>
        <v>0.44958700000000001</v>
      </c>
      <c r="J118" s="100">
        <f t="shared" si="29"/>
        <v>0.61251800000000001</v>
      </c>
      <c r="K118" s="101">
        <f t="shared" si="29"/>
        <v>0.38748199999999999</v>
      </c>
      <c r="L118" s="91">
        <f t="shared" si="29"/>
        <v>0.62524299999999999</v>
      </c>
      <c r="M118" s="93">
        <f t="shared" si="29"/>
        <v>0.37475700000000001</v>
      </c>
      <c r="N118" s="100">
        <f t="shared" si="29"/>
        <v>0.55303100000000005</v>
      </c>
      <c r="O118" s="101">
        <f t="shared" si="29"/>
        <v>0.44696900000000001</v>
      </c>
      <c r="P118" s="91">
        <f t="shared" si="29"/>
        <v>0.56717200000000001</v>
      </c>
      <c r="Q118" s="92">
        <f t="shared" si="29"/>
        <v>0.43282799999999999</v>
      </c>
      <c r="R118" s="100">
        <f t="shared" si="29"/>
        <v>0.562527</v>
      </c>
      <c r="S118" s="101">
        <f t="shared" si="29"/>
        <v>0.437473</v>
      </c>
      <c r="T118" s="91">
        <f t="shared" si="29"/>
        <v>0.58183399999999996</v>
      </c>
      <c r="U118" s="92">
        <f t="shared" si="29"/>
        <v>0.41816599999999998</v>
      </c>
      <c r="V118" s="91">
        <f t="shared" si="29"/>
        <v>0.60409999999999997</v>
      </c>
      <c r="W118" s="92">
        <f t="shared" si="29"/>
        <v>0.39589999999999997</v>
      </c>
      <c r="X118" s="91">
        <f t="shared" si="29"/>
        <v>0.60930300000000004</v>
      </c>
      <c r="Y118" s="92">
        <f t="shared" si="29"/>
        <v>0.39069700000000002</v>
      </c>
      <c r="Z118" s="91">
        <f t="shared" si="29"/>
        <v>0.50389700000000004</v>
      </c>
      <c r="AA118" s="92">
        <f t="shared" si="29"/>
        <v>0.49610300000000002</v>
      </c>
      <c r="AB118" s="100">
        <f t="shared" si="29"/>
        <v>0.57361099999999998</v>
      </c>
      <c r="AC118" s="145">
        <f t="shared" si="29"/>
        <v>0.42638900000000002</v>
      </c>
    </row>
    <row r="119" spans="1:29" x14ac:dyDescent="0.2">
      <c r="A119" s="15" t="s">
        <v>43</v>
      </c>
      <c r="B119" s="94">
        <f t="shared" ref="B119:Q171" si="30">ROUND(B5,6)</f>
        <v>0.41477999999999998</v>
      </c>
      <c r="C119" s="95">
        <f t="shared" si="30"/>
        <v>0.58521999999999996</v>
      </c>
      <c r="D119" s="94">
        <f t="shared" si="30"/>
        <v>0.41585800000000001</v>
      </c>
      <c r="E119" s="95">
        <f t="shared" si="30"/>
        <v>0.58414200000000005</v>
      </c>
      <c r="F119" s="94">
        <f t="shared" si="30"/>
        <v>0.44029600000000002</v>
      </c>
      <c r="G119" s="96">
        <f t="shared" si="30"/>
        <v>0.55970399999999998</v>
      </c>
      <c r="H119" s="124">
        <f t="shared" si="30"/>
        <v>0.38</v>
      </c>
      <c r="I119" s="125">
        <f t="shared" si="30"/>
        <v>0.62</v>
      </c>
      <c r="J119" s="102">
        <f t="shared" si="30"/>
        <v>0.426174</v>
      </c>
      <c r="K119" s="103">
        <f t="shared" si="30"/>
        <v>0.57382599999999995</v>
      </c>
      <c r="L119" s="94">
        <f t="shared" si="30"/>
        <v>0.424566</v>
      </c>
      <c r="M119" s="95">
        <f t="shared" si="30"/>
        <v>0.575434</v>
      </c>
      <c r="N119" s="124">
        <f t="shared" si="30"/>
        <v>0.35061900000000001</v>
      </c>
      <c r="O119" s="125">
        <f t="shared" si="30"/>
        <v>0.64938099999999999</v>
      </c>
      <c r="P119" s="94">
        <f t="shared" si="30"/>
        <v>0.41228700000000001</v>
      </c>
      <c r="Q119" s="96">
        <f t="shared" si="30"/>
        <v>0.58771300000000004</v>
      </c>
      <c r="R119" s="102">
        <f t="shared" si="29"/>
        <v>0.389739</v>
      </c>
      <c r="S119" s="103">
        <f t="shared" si="29"/>
        <v>0.61026100000000005</v>
      </c>
      <c r="T119" s="94">
        <f t="shared" si="29"/>
        <v>0.41882399999999997</v>
      </c>
      <c r="U119" s="96">
        <f t="shared" si="29"/>
        <v>0.58117600000000003</v>
      </c>
      <c r="V119" s="94">
        <f t="shared" si="29"/>
        <v>0.47561599999999998</v>
      </c>
      <c r="W119" s="96">
        <f t="shared" si="29"/>
        <v>0.52438399999999996</v>
      </c>
      <c r="X119" s="94">
        <f t="shared" si="29"/>
        <v>0.44289099999999998</v>
      </c>
      <c r="Y119" s="96">
        <f t="shared" si="29"/>
        <v>0.55710899999999997</v>
      </c>
      <c r="Z119" s="94">
        <f t="shared" si="29"/>
        <v>0.353912</v>
      </c>
      <c r="AA119" s="96">
        <f t="shared" si="29"/>
        <v>0.646088</v>
      </c>
      <c r="AB119" s="102">
        <f t="shared" si="29"/>
        <v>0.39606999999999998</v>
      </c>
      <c r="AC119" s="146">
        <f t="shared" si="29"/>
        <v>0.60392999999999997</v>
      </c>
    </row>
    <row r="120" spans="1:29" x14ac:dyDescent="0.2">
      <c r="A120" s="20" t="s">
        <v>44</v>
      </c>
      <c r="B120" s="94">
        <f t="shared" si="30"/>
        <v>0.70827200000000001</v>
      </c>
      <c r="C120" s="95">
        <f t="shared" si="29"/>
        <v>0.29172799999999999</v>
      </c>
      <c r="D120" s="94">
        <f t="shared" si="29"/>
        <v>0.71914299999999998</v>
      </c>
      <c r="E120" s="95">
        <f t="shared" si="29"/>
        <v>0.28085700000000002</v>
      </c>
      <c r="F120" s="94">
        <f t="shared" si="29"/>
        <v>0.73718099999999998</v>
      </c>
      <c r="G120" s="96">
        <f t="shared" si="29"/>
        <v>0.26281900000000002</v>
      </c>
      <c r="H120" s="124">
        <f t="shared" si="29"/>
        <v>0.68</v>
      </c>
      <c r="I120" s="125">
        <f t="shared" si="29"/>
        <v>0.32</v>
      </c>
      <c r="J120" s="102">
        <f t="shared" si="29"/>
        <v>0.71243299999999998</v>
      </c>
      <c r="K120" s="103">
        <f t="shared" si="29"/>
        <v>0.28756700000000002</v>
      </c>
      <c r="L120" s="94">
        <f t="shared" si="29"/>
        <v>0.73429199999999994</v>
      </c>
      <c r="M120" s="95">
        <f t="shared" si="29"/>
        <v>0.265708</v>
      </c>
      <c r="N120" s="124">
        <f t="shared" si="29"/>
        <v>0.67693300000000001</v>
      </c>
      <c r="O120" s="125">
        <f t="shared" si="29"/>
        <v>0.32306699999999999</v>
      </c>
      <c r="P120" s="94">
        <f t="shared" si="29"/>
        <v>0.68045500000000003</v>
      </c>
      <c r="Q120" s="96">
        <f t="shared" si="29"/>
        <v>0.31954500000000002</v>
      </c>
      <c r="R120" s="102">
        <f t="shared" si="29"/>
        <v>0.68465399999999998</v>
      </c>
      <c r="S120" s="103">
        <f t="shared" si="29"/>
        <v>0.31534600000000002</v>
      </c>
      <c r="T120" s="94">
        <f t="shared" si="29"/>
        <v>0.69071000000000005</v>
      </c>
      <c r="U120" s="96">
        <f t="shared" si="29"/>
        <v>0.30929000000000001</v>
      </c>
      <c r="V120" s="94">
        <f t="shared" si="29"/>
        <v>0.71360599999999996</v>
      </c>
      <c r="W120" s="96">
        <f t="shared" si="29"/>
        <v>0.28639399999999998</v>
      </c>
      <c r="X120" s="94">
        <f t="shared" si="29"/>
        <v>0.71600399999999997</v>
      </c>
      <c r="Y120" s="96">
        <f t="shared" si="29"/>
        <v>0.28399600000000003</v>
      </c>
      <c r="Z120" s="94">
        <f t="shared" si="29"/>
        <v>0.63316499999999998</v>
      </c>
      <c r="AA120" s="96">
        <f t="shared" si="29"/>
        <v>0.36683500000000002</v>
      </c>
      <c r="AB120" s="102">
        <f t="shared" si="29"/>
        <v>0.66249199999999997</v>
      </c>
      <c r="AC120" s="146">
        <f t="shared" si="29"/>
        <v>0.33750799999999997</v>
      </c>
    </row>
    <row r="121" spans="1:29" x14ac:dyDescent="0.2">
      <c r="A121" s="23" t="s">
        <v>45</v>
      </c>
      <c r="B121" s="94">
        <f t="shared" si="30"/>
        <v>0.54759100000000005</v>
      </c>
      <c r="C121" s="95">
        <f t="shared" si="29"/>
        <v>0.45240900000000001</v>
      </c>
      <c r="D121" s="94">
        <f t="shared" si="29"/>
        <v>0.55754899999999996</v>
      </c>
      <c r="E121" s="95">
        <f t="shared" si="29"/>
        <v>0.44245099999999998</v>
      </c>
      <c r="F121" s="94">
        <f t="shared" si="29"/>
        <v>0.56141799999999997</v>
      </c>
      <c r="G121" s="96">
        <f t="shared" si="29"/>
        <v>0.43858200000000003</v>
      </c>
      <c r="H121" s="124">
        <f t="shared" si="29"/>
        <v>0.48</v>
      </c>
      <c r="I121" s="125">
        <f t="shared" si="29"/>
        <v>0.52</v>
      </c>
      <c r="J121" s="102">
        <f t="shared" si="29"/>
        <v>0.54230500000000004</v>
      </c>
      <c r="K121" s="103">
        <f t="shared" si="29"/>
        <v>0.45769500000000002</v>
      </c>
      <c r="L121" s="94">
        <f t="shared" si="29"/>
        <v>0.56470299999999995</v>
      </c>
      <c r="M121" s="95">
        <f t="shared" si="29"/>
        <v>0.43529699999999999</v>
      </c>
      <c r="N121" s="124">
        <f t="shared" si="29"/>
        <v>0.48999100000000001</v>
      </c>
      <c r="O121" s="125">
        <f t="shared" si="29"/>
        <v>0.51000900000000005</v>
      </c>
      <c r="P121" s="94">
        <f t="shared" si="29"/>
        <v>0.53744199999999998</v>
      </c>
      <c r="Q121" s="96">
        <f t="shared" si="29"/>
        <v>0.46255800000000002</v>
      </c>
      <c r="R121" s="102">
        <f t="shared" si="29"/>
        <v>0.50589600000000001</v>
      </c>
      <c r="S121" s="103">
        <f t="shared" si="29"/>
        <v>0.49410399999999999</v>
      </c>
      <c r="T121" s="94">
        <f t="shared" si="29"/>
        <v>0.54342500000000005</v>
      </c>
      <c r="U121" s="96">
        <f t="shared" si="29"/>
        <v>0.45657500000000001</v>
      </c>
      <c r="V121" s="94">
        <f t="shared" si="29"/>
        <v>0.61175100000000004</v>
      </c>
      <c r="W121" s="96">
        <f t="shared" si="29"/>
        <v>0.38824900000000001</v>
      </c>
      <c r="X121" s="94">
        <f t="shared" si="29"/>
        <v>0.56370100000000001</v>
      </c>
      <c r="Y121" s="96">
        <f t="shared" si="29"/>
        <v>0.43629899999999999</v>
      </c>
      <c r="Z121" s="94">
        <f t="shared" si="29"/>
        <v>0.46569899999999997</v>
      </c>
      <c r="AA121" s="96">
        <f t="shared" si="29"/>
        <v>0.53430100000000003</v>
      </c>
      <c r="AB121" s="102">
        <f t="shared" si="29"/>
        <v>0.52592799999999995</v>
      </c>
      <c r="AC121" s="146">
        <f t="shared" si="29"/>
        <v>0.47407199999999999</v>
      </c>
    </row>
    <row r="122" spans="1:29" x14ac:dyDescent="0.2">
      <c r="A122" s="24" t="s">
        <v>46</v>
      </c>
      <c r="B122" s="94">
        <f t="shared" si="30"/>
        <v>0.408252</v>
      </c>
      <c r="C122" s="95">
        <f t="shared" si="29"/>
        <v>0.59174800000000005</v>
      </c>
      <c r="D122" s="94">
        <f t="shared" si="29"/>
        <v>0.405864</v>
      </c>
      <c r="E122" s="95">
        <f t="shared" si="29"/>
        <v>0.594136</v>
      </c>
      <c r="F122" s="94">
        <f t="shared" si="29"/>
        <v>0.44460899999999998</v>
      </c>
      <c r="G122" s="96">
        <f t="shared" si="29"/>
        <v>0.55539099999999997</v>
      </c>
      <c r="H122" s="124">
        <f t="shared" si="29"/>
        <v>0.38</v>
      </c>
      <c r="I122" s="125">
        <f t="shared" si="29"/>
        <v>0.62</v>
      </c>
      <c r="J122" s="102">
        <f t="shared" si="29"/>
        <v>0.38890799999999998</v>
      </c>
      <c r="K122" s="103">
        <f t="shared" si="29"/>
        <v>0.61109199999999997</v>
      </c>
      <c r="L122" s="94">
        <f t="shared" si="29"/>
        <v>0.41494999999999999</v>
      </c>
      <c r="M122" s="95">
        <f t="shared" si="29"/>
        <v>0.58504999999999996</v>
      </c>
      <c r="N122" s="124">
        <f t="shared" si="29"/>
        <v>0.35178700000000002</v>
      </c>
      <c r="O122" s="125">
        <f t="shared" si="29"/>
        <v>0.64821300000000004</v>
      </c>
      <c r="P122" s="94">
        <f t="shared" si="29"/>
        <v>0.40684500000000001</v>
      </c>
      <c r="Q122" s="96">
        <f t="shared" si="29"/>
        <v>0.59315499999999999</v>
      </c>
      <c r="R122" s="102">
        <f t="shared" si="29"/>
        <v>0.37343799999999999</v>
      </c>
      <c r="S122" s="103">
        <f t="shared" si="29"/>
        <v>0.62656199999999995</v>
      </c>
      <c r="T122" s="94">
        <f t="shared" si="29"/>
        <v>0.41417599999999999</v>
      </c>
      <c r="U122" s="96">
        <f t="shared" si="29"/>
        <v>0.58582400000000001</v>
      </c>
      <c r="V122" s="94">
        <f t="shared" si="29"/>
        <v>0.504942</v>
      </c>
      <c r="W122" s="96">
        <f t="shared" si="29"/>
        <v>0.495058</v>
      </c>
      <c r="X122" s="94">
        <f t="shared" si="29"/>
        <v>0.44725300000000001</v>
      </c>
      <c r="Y122" s="96">
        <f t="shared" si="29"/>
        <v>0.55274699999999999</v>
      </c>
      <c r="Z122" s="94">
        <f t="shared" si="29"/>
        <v>0.32687100000000002</v>
      </c>
      <c r="AA122" s="96">
        <f t="shared" si="29"/>
        <v>0.67312899999999998</v>
      </c>
      <c r="AB122" s="102">
        <f t="shared" si="29"/>
        <v>0.38711899999999999</v>
      </c>
      <c r="AC122" s="146">
        <f t="shared" si="29"/>
        <v>0.61288100000000001</v>
      </c>
    </row>
    <row r="123" spans="1:29" x14ac:dyDescent="0.2">
      <c r="A123" s="25" t="s">
        <v>47</v>
      </c>
      <c r="B123" s="94">
        <f t="shared" si="30"/>
        <v>0.70092299999999996</v>
      </c>
      <c r="C123" s="95">
        <f t="shared" si="29"/>
        <v>0.29907699999999998</v>
      </c>
      <c r="D123" s="94">
        <f t="shared" si="29"/>
        <v>0.71753299999999998</v>
      </c>
      <c r="E123" s="95">
        <f t="shared" si="29"/>
        <v>0.28246700000000002</v>
      </c>
      <c r="F123" s="94">
        <f t="shared" si="29"/>
        <v>0.72468100000000002</v>
      </c>
      <c r="G123" s="96">
        <f t="shared" si="29"/>
        <v>0.27531899999999998</v>
      </c>
      <c r="H123" s="124">
        <f t="shared" si="29"/>
        <v>0.67</v>
      </c>
      <c r="I123" s="125">
        <f t="shared" si="29"/>
        <v>0.33</v>
      </c>
      <c r="J123" s="102">
        <f t="shared" si="29"/>
        <v>0.74471100000000001</v>
      </c>
      <c r="K123" s="103">
        <f t="shared" si="29"/>
        <v>0.25528899999999999</v>
      </c>
      <c r="L123" s="94">
        <f t="shared" si="29"/>
        <v>0.7248</v>
      </c>
      <c r="M123" s="95">
        <f t="shared" si="29"/>
        <v>0.2752</v>
      </c>
      <c r="N123" s="124">
        <f t="shared" si="29"/>
        <v>0.66870600000000002</v>
      </c>
      <c r="O123" s="125">
        <f t="shared" si="29"/>
        <v>0.33129399999999998</v>
      </c>
      <c r="P123" s="94">
        <f t="shared" si="29"/>
        <v>0.66946600000000001</v>
      </c>
      <c r="Q123" s="96">
        <f t="shared" si="29"/>
        <v>0.33053399999999999</v>
      </c>
      <c r="R123" s="102">
        <f t="shared" si="29"/>
        <v>0.67893400000000004</v>
      </c>
      <c r="S123" s="103">
        <f t="shared" si="29"/>
        <v>0.32106600000000002</v>
      </c>
      <c r="T123" s="94">
        <f t="shared" si="29"/>
        <v>0.68664800000000004</v>
      </c>
      <c r="U123" s="96">
        <f t="shared" si="29"/>
        <v>0.31335200000000002</v>
      </c>
      <c r="V123" s="94">
        <f t="shared" si="29"/>
        <v>0.70646500000000001</v>
      </c>
      <c r="W123" s="96">
        <f t="shared" si="29"/>
        <v>0.29353499999999999</v>
      </c>
      <c r="X123" s="94">
        <f t="shared" si="29"/>
        <v>0.71314</v>
      </c>
      <c r="Y123" s="96">
        <f t="shared" si="29"/>
        <v>0.28686</v>
      </c>
      <c r="Z123" s="94">
        <f t="shared" si="29"/>
        <v>0.62536000000000003</v>
      </c>
      <c r="AA123" s="96">
        <f t="shared" si="29"/>
        <v>0.37463999999999997</v>
      </c>
      <c r="AB123" s="102">
        <f t="shared" si="29"/>
        <v>0.66764100000000004</v>
      </c>
      <c r="AC123" s="146">
        <f t="shared" si="29"/>
        <v>0.33235900000000002</v>
      </c>
    </row>
    <row r="124" spans="1:29" x14ac:dyDescent="0.2">
      <c r="A124" s="26" t="s">
        <v>48</v>
      </c>
      <c r="B124" s="94">
        <f t="shared" si="30"/>
        <v>0.69848100000000002</v>
      </c>
      <c r="C124" s="95">
        <f t="shared" si="29"/>
        <v>0.30151899999999998</v>
      </c>
      <c r="D124" s="94">
        <f t="shared" si="29"/>
        <v>0.70972199999999996</v>
      </c>
      <c r="E124" s="95">
        <f t="shared" si="29"/>
        <v>0.29027799999999998</v>
      </c>
      <c r="F124" s="94">
        <f t="shared" si="29"/>
        <v>0.69758699999999996</v>
      </c>
      <c r="G124" s="96">
        <f t="shared" si="29"/>
        <v>0.30241299999999999</v>
      </c>
      <c r="H124" s="124">
        <f t="shared" si="29"/>
        <v>0.59</v>
      </c>
      <c r="I124" s="125">
        <f t="shared" si="29"/>
        <v>0.41</v>
      </c>
      <c r="J124" s="102">
        <f t="shared" si="29"/>
        <v>0.75052399999999997</v>
      </c>
      <c r="K124" s="103">
        <f t="shared" si="29"/>
        <v>0.249476</v>
      </c>
      <c r="L124" s="94">
        <f t="shared" si="29"/>
        <v>0.71260599999999996</v>
      </c>
      <c r="M124" s="95">
        <f t="shared" si="29"/>
        <v>0.28739399999999998</v>
      </c>
      <c r="N124" s="124">
        <f t="shared" si="29"/>
        <v>0.65032999999999996</v>
      </c>
      <c r="O124" s="125">
        <f t="shared" si="29"/>
        <v>0.34966999999999998</v>
      </c>
      <c r="P124" s="94">
        <f t="shared" si="29"/>
        <v>0.70076400000000005</v>
      </c>
      <c r="Q124" s="96">
        <f t="shared" si="29"/>
        <v>0.299236</v>
      </c>
      <c r="R124" s="102">
        <f t="shared" si="29"/>
        <v>0.63862300000000005</v>
      </c>
      <c r="S124" s="103">
        <f t="shared" si="29"/>
        <v>0.361377</v>
      </c>
      <c r="T124" s="94">
        <f t="shared" si="29"/>
        <v>0.70411000000000001</v>
      </c>
      <c r="U124" s="96">
        <f t="shared" si="29"/>
        <v>0.29588999999999999</v>
      </c>
      <c r="V124" s="94">
        <f t="shared" si="29"/>
        <v>0.76287799999999995</v>
      </c>
      <c r="W124" s="96">
        <f t="shared" si="29"/>
        <v>0.237122</v>
      </c>
      <c r="X124" s="94">
        <f t="shared" si="29"/>
        <v>0.71819699999999997</v>
      </c>
      <c r="Y124" s="96">
        <f t="shared" si="29"/>
        <v>0.28180300000000003</v>
      </c>
      <c r="Z124" s="94">
        <f t="shared" si="29"/>
        <v>0.601831</v>
      </c>
      <c r="AA124" s="96">
        <f t="shared" si="29"/>
        <v>0.398169</v>
      </c>
      <c r="AB124" s="102">
        <f t="shared" si="29"/>
        <v>0.69811299999999998</v>
      </c>
      <c r="AC124" s="146">
        <f t="shared" si="29"/>
        <v>0.30188700000000002</v>
      </c>
    </row>
    <row r="125" spans="1:29" x14ac:dyDescent="0.2">
      <c r="A125" s="27" t="s">
        <v>49</v>
      </c>
      <c r="B125" s="94">
        <f t="shared" si="30"/>
        <v>0.52222500000000005</v>
      </c>
      <c r="C125" s="95">
        <f t="shared" si="29"/>
        <v>0.47777500000000001</v>
      </c>
      <c r="D125" s="94">
        <f t="shared" si="29"/>
        <v>0.52017500000000005</v>
      </c>
      <c r="E125" s="95">
        <f t="shared" si="29"/>
        <v>0.479825</v>
      </c>
      <c r="F125" s="94">
        <f t="shared" si="29"/>
        <v>0.52744000000000002</v>
      </c>
      <c r="G125" s="96">
        <f t="shared" si="29"/>
        <v>0.47255999999999998</v>
      </c>
      <c r="H125" s="124">
        <f t="shared" si="29"/>
        <v>0.44</v>
      </c>
      <c r="I125" s="125">
        <f t="shared" si="29"/>
        <v>0.56000000000000005</v>
      </c>
      <c r="J125" s="102">
        <f t="shared" si="29"/>
        <v>0.51681500000000002</v>
      </c>
      <c r="K125" s="103">
        <f t="shared" si="29"/>
        <v>0.48318499999999998</v>
      </c>
      <c r="L125" s="94">
        <f t="shared" si="29"/>
        <v>0.53481199999999995</v>
      </c>
      <c r="M125" s="95">
        <f t="shared" si="29"/>
        <v>0.46518799999999999</v>
      </c>
      <c r="N125" s="124">
        <f t="shared" si="29"/>
        <v>0.46291599999999999</v>
      </c>
      <c r="O125" s="125">
        <f t="shared" si="29"/>
        <v>0.53708400000000001</v>
      </c>
      <c r="P125" s="94">
        <f t="shared" si="29"/>
        <v>0.52640699999999996</v>
      </c>
      <c r="Q125" s="96">
        <f t="shared" si="29"/>
        <v>0.47359299999999999</v>
      </c>
      <c r="R125" s="102">
        <f t="shared" si="29"/>
        <v>0.46762500000000001</v>
      </c>
      <c r="S125" s="103">
        <f t="shared" si="29"/>
        <v>0.53237500000000004</v>
      </c>
      <c r="T125" s="94">
        <f t="shared" si="29"/>
        <v>0.52411799999999997</v>
      </c>
      <c r="U125" s="96">
        <f t="shared" si="29"/>
        <v>0.47588200000000003</v>
      </c>
      <c r="V125" s="94">
        <f t="shared" si="29"/>
        <v>0.60775100000000004</v>
      </c>
      <c r="W125" s="96">
        <f t="shared" si="29"/>
        <v>0.39224900000000001</v>
      </c>
      <c r="X125" s="94">
        <f t="shared" si="29"/>
        <v>0.55560200000000004</v>
      </c>
      <c r="Y125" s="96">
        <f t="shared" si="29"/>
        <v>0.44439800000000002</v>
      </c>
      <c r="Z125" s="94">
        <f t="shared" si="29"/>
        <v>0.41952499999999998</v>
      </c>
      <c r="AA125" s="96">
        <f t="shared" si="29"/>
        <v>0.58047499999999996</v>
      </c>
      <c r="AB125" s="102">
        <f t="shared" si="29"/>
        <v>0.51316300000000004</v>
      </c>
      <c r="AC125" s="146">
        <f t="shared" si="29"/>
        <v>0.48683700000000002</v>
      </c>
    </row>
    <row r="126" spans="1:29" x14ac:dyDescent="0.2">
      <c r="A126" s="28" t="s">
        <v>50</v>
      </c>
      <c r="B126" s="94">
        <f t="shared" si="30"/>
        <v>0.41795900000000002</v>
      </c>
      <c r="C126" s="95">
        <f t="shared" si="29"/>
        <v>0.58204100000000003</v>
      </c>
      <c r="D126" s="94">
        <f t="shared" si="29"/>
        <v>0.42821399999999998</v>
      </c>
      <c r="E126" s="95">
        <f t="shared" si="29"/>
        <v>0.57178600000000002</v>
      </c>
      <c r="F126" s="94">
        <f t="shared" si="29"/>
        <v>0.43525900000000001</v>
      </c>
      <c r="G126" s="96">
        <f t="shared" si="29"/>
        <v>0.56474100000000005</v>
      </c>
      <c r="H126" s="124">
        <f t="shared" si="29"/>
        <v>0.35</v>
      </c>
      <c r="I126" s="125">
        <f t="shared" si="29"/>
        <v>0.65</v>
      </c>
      <c r="J126" s="102">
        <f t="shared" si="29"/>
        <v>0</v>
      </c>
      <c r="K126" s="103">
        <f t="shared" si="29"/>
        <v>1</v>
      </c>
      <c r="L126" s="94">
        <f t="shared" si="29"/>
        <v>0.434803</v>
      </c>
      <c r="M126" s="95">
        <f t="shared" si="29"/>
        <v>0.56519699999999995</v>
      </c>
      <c r="N126" s="124">
        <f t="shared" si="29"/>
        <v>0.35993700000000001</v>
      </c>
      <c r="O126" s="125">
        <f t="shared" si="29"/>
        <v>0.64006300000000005</v>
      </c>
      <c r="P126" s="94">
        <f t="shared" si="29"/>
        <v>0.40718399999999999</v>
      </c>
      <c r="Q126" s="96">
        <f t="shared" si="29"/>
        <v>0.59281600000000001</v>
      </c>
      <c r="R126" s="102">
        <f t="shared" si="29"/>
        <v>0.40965800000000002</v>
      </c>
      <c r="S126" s="103">
        <f t="shared" si="29"/>
        <v>0.59034200000000003</v>
      </c>
      <c r="T126" s="94">
        <f t="shared" si="29"/>
        <v>0.39885700000000002</v>
      </c>
      <c r="U126" s="96">
        <f t="shared" si="29"/>
        <v>0.60114299999999998</v>
      </c>
      <c r="V126" s="94">
        <f t="shared" si="29"/>
        <v>0.42415199999999997</v>
      </c>
      <c r="W126" s="96">
        <f t="shared" si="29"/>
        <v>0.57584800000000003</v>
      </c>
      <c r="X126" s="94">
        <f t="shared" si="29"/>
        <v>0.45597799999999999</v>
      </c>
      <c r="Y126" s="96">
        <f t="shared" si="29"/>
        <v>0.54402200000000001</v>
      </c>
      <c r="Z126" s="94">
        <f t="shared" si="29"/>
        <v>0.33544800000000002</v>
      </c>
      <c r="AA126" s="96">
        <f t="shared" si="29"/>
        <v>0.66455200000000003</v>
      </c>
      <c r="AB126" s="102">
        <f t="shared" si="29"/>
        <v>0.417711</v>
      </c>
      <c r="AC126" s="146">
        <f t="shared" si="29"/>
        <v>0.58228899999999995</v>
      </c>
    </row>
    <row r="127" spans="1:29" x14ac:dyDescent="0.2">
      <c r="A127" s="29" t="s">
        <v>51</v>
      </c>
      <c r="B127" s="94">
        <f t="shared" si="30"/>
        <v>0.569855</v>
      </c>
      <c r="C127" s="95">
        <f t="shared" si="29"/>
        <v>0.430145</v>
      </c>
      <c r="D127" s="94">
        <f t="shared" si="29"/>
        <v>0.590387</v>
      </c>
      <c r="E127" s="95">
        <f t="shared" si="29"/>
        <v>0.409613</v>
      </c>
      <c r="F127" s="94">
        <f t="shared" si="29"/>
        <v>0.58007900000000001</v>
      </c>
      <c r="G127" s="96">
        <f t="shared" si="29"/>
        <v>0.41992099999999999</v>
      </c>
      <c r="H127" s="124">
        <f t="shared" si="29"/>
        <v>0.49</v>
      </c>
      <c r="I127" s="125">
        <f t="shared" si="29"/>
        <v>0.51</v>
      </c>
      <c r="J127" s="102">
        <f t="shared" si="29"/>
        <v>0.55554099999999995</v>
      </c>
      <c r="K127" s="103">
        <f t="shared" si="29"/>
        <v>0.44445899999999999</v>
      </c>
      <c r="L127" s="94">
        <f t="shared" si="29"/>
        <v>0.59606499999999996</v>
      </c>
      <c r="M127" s="95">
        <f t="shared" si="29"/>
        <v>0.40393499999999999</v>
      </c>
      <c r="N127" s="124">
        <f t="shared" si="29"/>
        <v>0.51131099999999996</v>
      </c>
      <c r="O127" s="125">
        <f t="shared" si="29"/>
        <v>0.48868899999999998</v>
      </c>
      <c r="P127" s="94">
        <f t="shared" si="29"/>
        <v>0.54479699999999998</v>
      </c>
      <c r="Q127" s="96">
        <f t="shared" si="29"/>
        <v>0.45520300000000002</v>
      </c>
      <c r="R127" s="102">
        <f t="shared" si="29"/>
        <v>0.51375800000000005</v>
      </c>
      <c r="S127" s="103">
        <f t="shared" si="29"/>
        <v>0.48624200000000001</v>
      </c>
      <c r="T127" s="94">
        <f t="shared" si="29"/>
        <v>0.55674599999999996</v>
      </c>
      <c r="U127" s="96">
        <f t="shared" si="29"/>
        <v>0.44325399999999998</v>
      </c>
      <c r="V127" s="94">
        <f t="shared" si="29"/>
        <v>0.61080699999999999</v>
      </c>
      <c r="W127" s="96">
        <f t="shared" si="29"/>
        <v>0.38919300000000001</v>
      </c>
      <c r="X127" s="94">
        <f t="shared" si="29"/>
        <v>0.58955999999999997</v>
      </c>
      <c r="Y127" s="96">
        <f t="shared" si="29"/>
        <v>0.41044000000000003</v>
      </c>
      <c r="Z127" s="94">
        <f t="shared" si="29"/>
        <v>0.486348</v>
      </c>
      <c r="AA127" s="96">
        <f t="shared" si="29"/>
        <v>0.513652</v>
      </c>
      <c r="AB127" s="102">
        <f t="shared" si="29"/>
        <v>0.53583099999999995</v>
      </c>
      <c r="AC127" s="146">
        <f t="shared" si="29"/>
        <v>0.464169</v>
      </c>
    </row>
    <row r="128" spans="1:29" x14ac:dyDescent="0.2">
      <c r="A128" s="30" t="s">
        <v>52</v>
      </c>
      <c r="B128" s="94">
        <f t="shared" si="30"/>
        <v>0.49783300000000003</v>
      </c>
      <c r="C128" s="95">
        <f t="shared" ref="C128:AC137" si="31">ROUND(C14,6)</f>
        <v>0.50216700000000003</v>
      </c>
      <c r="D128" s="94">
        <f t="shared" si="31"/>
        <v>0.51847600000000005</v>
      </c>
      <c r="E128" s="95">
        <f t="shared" si="31"/>
        <v>0.48152400000000001</v>
      </c>
      <c r="F128" s="94">
        <f t="shared" si="31"/>
        <v>0.51433799999999996</v>
      </c>
      <c r="G128" s="96">
        <f t="shared" si="31"/>
        <v>0.48566199999999998</v>
      </c>
      <c r="H128" s="124">
        <f t="shared" si="31"/>
        <v>0.42</v>
      </c>
      <c r="I128" s="125">
        <f t="shared" si="31"/>
        <v>0.57999999999999996</v>
      </c>
      <c r="J128" s="102">
        <f t="shared" si="31"/>
        <v>0.47291800000000001</v>
      </c>
      <c r="K128" s="103">
        <f t="shared" si="31"/>
        <v>0.52708200000000005</v>
      </c>
      <c r="L128" s="94">
        <f t="shared" si="31"/>
        <v>0.52068700000000001</v>
      </c>
      <c r="M128" s="95">
        <f t="shared" si="31"/>
        <v>0.47931299999999999</v>
      </c>
      <c r="N128" s="124">
        <f t="shared" si="31"/>
        <v>0.42972199999999999</v>
      </c>
      <c r="O128" s="125">
        <f t="shared" si="31"/>
        <v>0.57027799999999995</v>
      </c>
      <c r="P128" s="94">
        <f t="shared" si="31"/>
        <v>0.47167799999999999</v>
      </c>
      <c r="Q128" s="96">
        <f t="shared" si="31"/>
        <v>0.52832199999999996</v>
      </c>
      <c r="R128" s="102">
        <f t="shared" si="31"/>
        <v>0.43685099999999999</v>
      </c>
      <c r="S128" s="103">
        <f t="shared" si="31"/>
        <v>0.56314900000000001</v>
      </c>
      <c r="T128" s="94">
        <f t="shared" si="31"/>
        <v>0.49134899999999998</v>
      </c>
      <c r="U128" s="96">
        <f t="shared" si="31"/>
        <v>0.50865099999999996</v>
      </c>
      <c r="V128" s="94">
        <f t="shared" si="31"/>
        <v>0.56588300000000002</v>
      </c>
      <c r="W128" s="96">
        <f t="shared" si="31"/>
        <v>0.43411699999999998</v>
      </c>
      <c r="X128" s="94">
        <f t="shared" si="31"/>
        <v>0.52356999999999998</v>
      </c>
      <c r="Y128" s="96">
        <f t="shared" si="31"/>
        <v>0.47643000000000002</v>
      </c>
      <c r="Z128" s="94">
        <f t="shared" si="31"/>
        <v>0.42114200000000002</v>
      </c>
      <c r="AA128" s="96">
        <f t="shared" si="31"/>
        <v>0.57885799999999998</v>
      </c>
      <c r="AB128" s="102">
        <f t="shared" si="31"/>
        <v>0.45963900000000002</v>
      </c>
      <c r="AC128" s="146">
        <f t="shared" si="31"/>
        <v>0.54036099999999998</v>
      </c>
    </row>
    <row r="129" spans="1:29" x14ac:dyDescent="0.2">
      <c r="A129" s="31" t="s">
        <v>53</v>
      </c>
      <c r="B129" s="94">
        <f t="shared" si="30"/>
        <v>0.67979400000000001</v>
      </c>
      <c r="C129" s="95">
        <f t="shared" si="31"/>
        <v>0.32020599999999999</v>
      </c>
      <c r="D129" s="94">
        <f t="shared" si="31"/>
        <v>0.69303099999999995</v>
      </c>
      <c r="E129" s="95">
        <f t="shared" si="31"/>
        <v>0.30696899999999999</v>
      </c>
      <c r="F129" s="94">
        <f t="shared" si="31"/>
        <v>0.70726100000000003</v>
      </c>
      <c r="G129" s="96">
        <f t="shared" si="31"/>
        <v>0.29273900000000003</v>
      </c>
      <c r="H129" s="124">
        <f t="shared" si="31"/>
        <v>0.65</v>
      </c>
      <c r="I129" s="125">
        <f t="shared" si="31"/>
        <v>0.35</v>
      </c>
      <c r="J129" s="102">
        <f t="shared" si="31"/>
        <v>0.69731699999999996</v>
      </c>
      <c r="K129" s="103">
        <f t="shared" si="31"/>
        <v>0.30268299999999998</v>
      </c>
      <c r="L129" s="94">
        <f t="shared" si="31"/>
        <v>0.71504299999999998</v>
      </c>
      <c r="M129" s="95">
        <f t="shared" si="31"/>
        <v>0.28495700000000002</v>
      </c>
      <c r="N129" s="124">
        <f t="shared" si="31"/>
        <v>0.63715900000000003</v>
      </c>
      <c r="O129" s="125">
        <f t="shared" si="31"/>
        <v>0.36284100000000002</v>
      </c>
      <c r="P129" s="94">
        <f t="shared" si="31"/>
        <v>0.641374</v>
      </c>
      <c r="Q129" s="96">
        <f t="shared" si="31"/>
        <v>0.358626</v>
      </c>
      <c r="R129" s="102">
        <f t="shared" si="31"/>
        <v>0.64105100000000004</v>
      </c>
      <c r="S129" s="103">
        <f t="shared" si="31"/>
        <v>0.35894900000000002</v>
      </c>
      <c r="T129" s="94">
        <f t="shared" si="31"/>
        <v>0.65964299999999998</v>
      </c>
      <c r="U129" s="96">
        <f t="shared" si="31"/>
        <v>0.34035700000000002</v>
      </c>
      <c r="V129" s="94">
        <f t="shared" si="31"/>
        <v>0.66906600000000005</v>
      </c>
      <c r="W129" s="96">
        <f t="shared" si="31"/>
        <v>0.33093400000000001</v>
      </c>
      <c r="X129" s="94">
        <f t="shared" si="31"/>
        <v>0.69154300000000002</v>
      </c>
      <c r="Y129" s="96">
        <f t="shared" si="31"/>
        <v>0.30845699999999998</v>
      </c>
      <c r="Z129" s="94">
        <f t="shared" si="31"/>
        <v>0.586144</v>
      </c>
      <c r="AA129" s="96">
        <f t="shared" si="31"/>
        <v>0.413856</v>
      </c>
      <c r="AB129" s="102">
        <f t="shared" si="31"/>
        <v>0.63039000000000001</v>
      </c>
      <c r="AC129" s="146">
        <f t="shared" si="31"/>
        <v>0.36960999999999999</v>
      </c>
    </row>
    <row r="130" spans="1:29" x14ac:dyDescent="0.2">
      <c r="A130" s="32" t="s">
        <v>54</v>
      </c>
      <c r="B130" s="94">
        <f t="shared" si="30"/>
        <v>0.86058599999999996</v>
      </c>
      <c r="C130" s="95">
        <f t="shared" si="31"/>
        <v>0.13941400000000001</v>
      </c>
      <c r="D130" s="94">
        <f t="shared" si="31"/>
        <v>0.87073500000000004</v>
      </c>
      <c r="E130" s="95">
        <f t="shared" si="31"/>
        <v>0.12926499999999999</v>
      </c>
      <c r="F130" s="94">
        <f t="shared" si="31"/>
        <v>0.86770599999999998</v>
      </c>
      <c r="G130" s="96">
        <f t="shared" si="31"/>
        <v>0.13229399999999999</v>
      </c>
      <c r="H130" s="124">
        <f t="shared" si="31"/>
        <v>0.85</v>
      </c>
      <c r="I130" s="125">
        <f t="shared" si="31"/>
        <v>0.15</v>
      </c>
      <c r="J130" s="102">
        <f t="shared" si="31"/>
        <v>0.85083900000000001</v>
      </c>
      <c r="K130" s="103">
        <f t="shared" si="31"/>
        <v>0.14916099999999999</v>
      </c>
      <c r="L130" s="94">
        <f t="shared" si="31"/>
        <v>0.88808299999999996</v>
      </c>
      <c r="M130" s="95">
        <f t="shared" si="31"/>
        <v>0.111917</v>
      </c>
      <c r="N130" s="124">
        <f t="shared" si="31"/>
        <v>0.843194</v>
      </c>
      <c r="O130" s="125">
        <f t="shared" si="31"/>
        <v>0.156806</v>
      </c>
      <c r="P130" s="94">
        <f t="shared" si="31"/>
        <v>0.82403199999999999</v>
      </c>
      <c r="Q130" s="96">
        <f t="shared" si="31"/>
        <v>0.17596800000000001</v>
      </c>
      <c r="R130" s="102">
        <f t="shared" si="31"/>
        <v>0.82848200000000005</v>
      </c>
      <c r="S130" s="103">
        <f t="shared" si="31"/>
        <v>0.171518</v>
      </c>
      <c r="T130" s="94">
        <f t="shared" si="31"/>
        <v>0.85342300000000004</v>
      </c>
      <c r="U130" s="96">
        <f t="shared" si="31"/>
        <v>0.14657700000000001</v>
      </c>
      <c r="V130" s="94">
        <f t="shared" si="31"/>
        <v>0.85924400000000001</v>
      </c>
      <c r="W130" s="96">
        <f t="shared" si="31"/>
        <v>0.14075599999999999</v>
      </c>
      <c r="X130" s="94">
        <f t="shared" si="31"/>
        <v>0.86042700000000005</v>
      </c>
      <c r="Y130" s="96">
        <f t="shared" si="31"/>
        <v>0.139573</v>
      </c>
      <c r="Z130" s="94">
        <f t="shared" si="31"/>
        <v>0.78769299999999998</v>
      </c>
      <c r="AA130" s="96">
        <f t="shared" si="31"/>
        <v>0.212307</v>
      </c>
      <c r="AB130" s="102">
        <f t="shared" si="31"/>
        <v>0.80821200000000004</v>
      </c>
      <c r="AC130" s="146">
        <f t="shared" si="31"/>
        <v>0.19178799999999999</v>
      </c>
    </row>
    <row r="131" spans="1:29" x14ac:dyDescent="0.2">
      <c r="A131" s="33" t="s">
        <v>55</v>
      </c>
      <c r="B131" s="94">
        <f t="shared" si="30"/>
        <v>0.89239900000000005</v>
      </c>
      <c r="C131" s="95">
        <f t="shared" si="31"/>
        <v>0.107601</v>
      </c>
      <c r="D131" s="94">
        <f t="shared" si="31"/>
        <v>0.90704600000000002</v>
      </c>
      <c r="E131" s="95">
        <f t="shared" si="31"/>
        <v>9.2953999999999995E-2</v>
      </c>
      <c r="F131" s="94">
        <f t="shared" si="31"/>
        <v>0.89721399999999996</v>
      </c>
      <c r="G131" s="96">
        <f t="shared" si="31"/>
        <v>0.102786</v>
      </c>
      <c r="H131" s="124">
        <f t="shared" si="31"/>
        <v>0.87</v>
      </c>
      <c r="I131" s="125">
        <f t="shared" si="31"/>
        <v>0.13</v>
      </c>
      <c r="J131" s="102">
        <f t="shared" si="31"/>
        <v>1</v>
      </c>
      <c r="K131" s="103">
        <f t="shared" si="31"/>
        <v>0</v>
      </c>
      <c r="L131" s="94">
        <f t="shared" si="31"/>
        <v>0.908613</v>
      </c>
      <c r="M131" s="95">
        <f t="shared" si="31"/>
        <v>9.1386999999999996E-2</v>
      </c>
      <c r="N131" s="124">
        <f t="shared" si="31"/>
        <v>0.88088699999999998</v>
      </c>
      <c r="O131" s="125">
        <f t="shared" si="31"/>
        <v>0.119113</v>
      </c>
      <c r="P131" s="94">
        <f t="shared" si="31"/>
        <v>0.88146400000000003</v>
      </c>
      <c r="Q131" s="96">
        <f t="shared" si="31"/>
        <v>0.118536</v>
      </c>
      <c r="R131" s="102">
        <f t="shared" si="31"/>
        <v>0.86180800000000002</v>
      </c>
      <c r="S131" s="103">
        <f t="shared" si="31"/>
        <v>0.13819200000000001</v>
      </c>
      <c r="T131" s="94">
        <f t="shared" si="31"/>
        <v>0.89078100000000004</v>
      </c>
      <c r="U131" s="96">
        <f t="shared" si="31"/>
        <v>0.109219</v>
      </c>
      <c r="V131" s="94">
        <f t="shared" si="31"/>
        <v>0.89534499999999995</v>
      </c>
      <c r="W131" s="96">
        <f t="shared" si="31"/>
        <v>0.104655</v>
      </c>
      <c r="X131" s="94">
        <f t="shared" si="31"/>
        <v>0.89708699999999997</v>
      </c>
      <c r="Y131" s="96">
        <f t="shared" si="31"/>
        <v>0.102913</v>
      </c>
      <c r="Z131" s="94">
        <f t="shared" si="31"/>
        <v>0.83679499999999996</v>
      </c>
      <c r="AA131" s="96">
        <f t="shared" si="31"/>
        <v>0.16320499999999999</v>
      </c>
      <c r="AB131" s="102">
        <f t="shared" si="31"/>
        <v>0.86531999999999998</v>
      </c>
      <c r="AC131" s="146">
        <f t="shared" si="31"/>
        <v>0.13467999999999999</v>
      </c>
    </row>
    <row r="132" spans="1:29" x14ac:dyDescent="0.2">
      <c r="A132" s="34" t="s">
        <v>56</v>
      </c>
      <c r="B132" s="94">
        <f t="shared" si="30"/>
        <v>0.75042799999999998</v>
      </c>
      <c r="C132" s="95">
        <f t="shared" si="31"/>
        <v>0.24957199999999999</v>
      </c>
      <c r="D132" s="94">
        <f t="shared" si="31"/>
        <v>0.75907100000000005</v>
      </c>
      <c r="E132" s="95">
        <f t="shared" si="31"/>
        <v>0.240929</v>
      </c>
      <c r="F132" s="94">
        <f t="shared" si="31"/>
        <v>0.74964500000000001</v>
      </c>
      <c r="G132" s="96">
        <f t="shared" si="31"/>
        <v>0.25035499999999999</v>
      </c>
      <c r="H132" s="124">
        <f t="shared" si="31"/>
        <v>0.72</v>
      </c>
      <c r="I132" s="125">
        <f t="shared" si="31"/>
        <v>0.28000000000000003</v>
      </c>
      <c r="J132" s="102">
        <f t="shared" si="31"/>
        <v>0.78916200000000003</v>
      </c>
      <c r="K132" s="103">
        <f t="shared" si="31"/>
        <v>0.210838</v>
      </c>
      <c r="L132" s="94">
        <f t="shared" si="31"/>
        <v>0.79347800000000002</v>
      </c>
      <c r="M132" s="95">
        <f t="shared" si="31"/>
        <v>0.20652200000000001</v>
      </c>
      <c r="N132" s="124">
        <f t="shared" si="31"/>
        <v>0.70979499999999995</v>
      </c>
      <c r="O132" s="125">
        <f t="shared" si="31"/>
        <v>0.29020499999999999</v>
      </c>
      <c r="P132" s="94">
        <f t="shared" si="31"/>
        <v>0.69957499999999995</v>
      </c>
      <c r="Q132" s="96">
        <f t="shared" si="31"/>
        <v>0.300425</v>
      </c>
      <c r="R132" s="102">
        <f t="shared" si="31"/>
        <v>0.70160999999999996</v>
      </c>
      <c r="S132" s="103">
        <f t="shared" si="31"/>
        <v>0.29838999999999999</v>
      </c>
      <c r="T132" s="94">
        <f t="shared" si="31"/>
        <v>0.72667400000000004</v>
      </c>
      <c r="U132" s="96">
        <f t="shared" si="31"/>
        <v>0.27332600000000001</v>
      </c>
      <c r="V132" s="94">
        <f t="shared" si="31"/>
        <v>0.74090699999999998</v>
      </c>
      <c r="W132" s="96">
        <f t="shared" si="31"/>
        <v>0.25909300000000002</v>
      </c>
      <c r="X132" s="94">
        <f t="shared" si="31"/>
        <v>0.75101700000000005</v>
      </c>
      <c r="Y132" s="96">
        <f t="shared" si="31"/>
        <v>0.24898300000000001</v>
      </c>
      <c r="Z132" s="94">
        <f t="shared" si="31"/>
        <v>0.63663700000000001</v>
      </c>
      <c r="AA132" s="96">
        <f t="shared" si="31"/>
        <v>0.36336299999999999</v>
      </c>
      <c r="AB132" s="102">
        <f t="shared" si="31"/>
        <v>0.69280299999999995</v>
      </c>
      <c r="AC132" s="146">
        <f t="shared" si="31"/>
        <v>0.307197</v>
      </c>
    </row>
    <row r="133" spans="1:29" x14ac:dyDescent="0.2">
      <c r="A133" s="35" t="s">
        <v>57</v>
      </c>
      <c r="B133" s="94">
        <f t="shared" si="30"/>
        <v>0.67250200000000004</v>
      </c>
      <c r="C133" s="95">
        <f t="shared" si="31"/>
        <v>0.32749800000000001</v>
      </c>
      <c r="D133" s="94">
        <f t="shared" si="31"/>
        <v>0.69509500000000002</v>
      </c>
      <c r="E133" s="95">
        <f t="shared" si="31"/>
        <v>0.30490499999999998</v>
      </c>
      <c r="F133" s="94">
        <f t="shared" si="31"/>
        <v>0.68967100000000003</v>
      </c>
      <c r="G133" s="96">
        <f t="shared" si="31"/>
        <v>0.31032900000000002</v>
      </c>
      <c r="H133" s="124">
        <f t="shared" si="31"/>
        <v>0.63</v>
      </c>
      <c r="I133" s="125">
        <f t="shared" si="31"/>
        <v>0.37</v>
      </c>
      <c r="J133" s="102">
        <f t="shared" si="31"/>
        <v>1</v>
      </c>
      <c r="K133" s="103">
        <f t="shared" si="31"/>
        <v>0</v>
      </c>
      <c r="L133" s="94">
        <f t="shared" si="31"/>
        <v>0.70684800000000003</v>
      </c>
      <c r="M133" s="95">
        <f t="shared" si="31"/>
        <v>0.29315200000000002</v>
      </c>
      <c r="N133" s="124">
        <f t="shared" si="31"/>
        <v>0.63162399999999996</v>
      </c>
      <c r="O133" s="125">
        <f t="shared" si="31"/>
        <v>0.36837599999999998</v>
      </c>
      <c r="P133" s="94">
        <f t="shared" si="31"/>
        <v>0.62394000000000005</v>
      </c>
      <c r="Q133" s="96">
        <f t="shared" si="31"/>
        <v>0.37606000000000001</v>
      </c>
      <c r="R133" s="102">
        <f t="shared" si="31"/>
        <v>0.637768</v>
      </c>
      <c r="S133" s="103">
        <f t="shared" si="31"/>
        <v>0.362232</v>
      </c>
      <c r="T133" s="94">
        <f t="shared" si="31"/>
        <v>0.65216099999999999</v>
      </c>
      <c r="U133" s="96">
        <f t="shared" si="31"/>
        <v>0.34783900000000001</v>
      </c>
      <c r="V133" s="94">
        <f t="shared" si="31"/>
        <v>0.66505400000000003</v>
      </c>
      <c r="W133" s="96">
        <f t="shared" si="31"/>
        <v>0.33494600000000002</v>
      </c>
      <c r="X133" s="94">
        <f t="shared" si="31"/>
        <v>0.68235000000000001</v>
      </c>
      <c r="Y133" s="96">
        <f t="shared" si="31"/>
        <v>0.31764999999999999</v>
      </c>
      <c r="Z133" s="94">
        <f t="shared" si="31"/>
        <v>0.58146799999999998</v>
      </c>
      <c r="AA133" s="96">
        <f t="shared" si="31"/>
        <v>0.41853200000000002</v>
      </c>
      <c r="AB133" s="102">
        <f t="shared" si="31"/>
        <v>0.63087800000000005</v>
      </c>
      <c r="AC133" s="146">
        <f t="shared" si="31"/>
        <v>0.36912200000000001</v>
      </c>
    </row>
    <row r="134" spans="1:29" x14ac:dyDescent="0.2">
      <c r="A134" s="36" t="s">
        <v>58</v>
      </c>
      <c r="B134" s="94">
        <f t="shared" si="30"/>
        <v>0.56089199999999995</v>
      </c>
      <c r="C134" s="95">
        <f t="shared" si="31"/>
        <v>0.439108</v>
      </c>
      <c r="D134" s="94">
        <f t="shared" si="31"/>
        <v>0.59801300000000002</v>
      </c>
      <c r="E134" s="95">
        <f t="shared" si="31"/>
        <v>0.40198699999999998</v>
      </c>
      <c r="F134" s="94">
        <f t="shared" si="31"/>
        <v>0.59430400000000005</v>
      </c>
      <c r="G134" s="96">
        <f t="shared" si="31"/>
        <v>0.405696</v>
      </c>
      <c r="H134" s="124">
        <f t="shared" si="31"/>
        <v>0.48</v>
      </c>
      <c r="I134" s="125">
        <f t="shared" si="31"/>
        <v>0.52</v>
      </c>
      <c r="J134" s="102">
        <f t="shared" si="31"/>
        <v>0.57408599999999999</v>
      </c>
      <c r="K134" s="103">
        <f t="shared" si="31"/>
        <v>0.42591400000000001</v>
      </c>
      <c r="L134" s="94">
        <f t="shared" si="31"/>
        <v>0.59313899999999997</v>
      </c>
      <c r="M134" s="95">
        <f t="shared" si="31"/>
        <v>0.40686099999999997</v>
      </c>
      <c r="N134" s="124">
        <f t="shared" si="31"/>
        <v>0.48123100000000002</v>
      </c>
      <c r="O134" s="125">
        <f t="shared" si="31"/>
        <v>0.51876900000000004</v>
      </c>
      <c r="P134" s="94">
        <f t="shared" si="31"/>
        <v>0.54106200000000004</v>
      </c>
      <c r="Q134" s="96">
        <f t="shared" si="31"/>
        <v>0.45893800000000001</v>
      </c>
      <c r="R134" s="102">
        <f t="shared" si="31"/>
        <v>0.468584</v>
      </c>
      <c r="S134" s="103">
        <f t="shared" si="31"/>
        <v>0.531416</v>
      </c>
      <c r="T134" s="94">
        <f t="shared" si="31"/>
        <v>0.54494799999999999</v>
      </c>
      <c r="U134" s="96">
        <f t="shared" si="31"/>
        <v>0.45505200000000001</v>
      </c>
      <c r="V134" s="94">
        <f t="shared" si="31"/>
        <v>0.60228599999999999</v>
      </c>
      <c r="W134" s="96">
        <f t="shared" si="31"/>
        <v>0.39771400000000001</v>
      </c>
      <c r="X134" s="94">
        <f t="shared" si="31"/>
        <v>0.59566699999999995</v>
      </c>
      <c r="Y134" s="96">
        <f t="shared" si="31"/>
        <v>0.404333</v>
      </c>
      <c r="Z134" s="94">
        <f t="shared" si="31"/>
        <v>0.482317</v>
      </c>
      <c r="AA134" s="96">
        <f t="shared" si="31"/>
        <v>0.517683</v>
      </c>
      <c r="AB134" s="102">
        <f t="shared" si="31"/>
        <v>0.51305699999999999</v>
      </c>
      <c r="AC134" s="146">
        <f t="shared" si="31"/>
        <v>0.48694300000000001</v>
      </c>
    </row>
    <row r="135" spans="1:29" x14ac:dyDescent="0.2">
      <c r="A135" s="37" t="s">
        <v>59</v>
      </c>
      <c r="B135" s="94">
        <f t="shared" si="30"/>
        <v>0.71193799999999996</v>
      </c>
      <c r="C135" s="95">
        <f t="shared" si="31"/>
        <v>0.28806199999999998</v>
      </c>
      <c r="D135" s="94">
        <f t="shared" si="31"/>
        <v>0.73793399999999998</v>
      </c>
      <c r="E135" s="95">
        <f t="shared" si="31"/>
        <v>0.26206600000000002</v>
      </c>
      <c r="F135" s="94">
        <f t="shared" si="31"/>
        <v>0.71217699999999995</v>
      </c>
      <c r="G135" s="96">
        <f t="shared" si="31"/>
        <v>0.287823</v>
      </c>
      <c r="H135" s="124">
        <f t="shared" si="31"/>
        <v>0.66</v>
      </c>
      <c r="I135" s="125">
        <f t="shared" si="31"/>
        <v>0.34</v>
      </c>
      <c r="J135" s="102">
        <f t="shared" si="31"/>
        <v>0.73544699999999996</v>
      </c>
      <c r="K135" s="103">
        <f t="shared" si="31"/>
        <v>0.26455299999999998</v>
      </c>
      <c r="L135" s="94">
        <f t="shared" si="31"/>
        <v>0.747807</v>
      </c>
      <c r="M135" s="95">
        <f t="shared" si="31"/>
        <v>0.252193</v>
      </c>
      <c r="N135" s="124">
        <f t="shared" si="31"/>
        <v>0.68178399999999995</v>
      </c>
      <c r="O135" s="125">
        <f t="shared" si="31"/>
        <v>0.318216</v>
      </c>
      <c r="P135" s="94">
        <f t="shared" si="31"/>
        <v>0.64387300000000003</v>
      </c>
      <c r="Q135" s="96">
        <f t="shared" si="31"/>
        <v>0.35612700000000003</v>
      </c>
      <c r="R135" s="102">
        <f t="shared" si="31"/>
        <v>0.67696100000000003</v>
      </c>
      <c r="S135" s="103">
        <f t="shared" si="31"/>
        <v>0.32303900000000002</v>
      </c>
      <c r="T135" s="94">
        <f t="shared" si="31"/>
        <v>0.69666499999999998</v>
      </c>
      <c r="U135" s="96">
        <f t="shared" si="31"/>
        <v>0.30333500000000002</v>
      </c>
      <c r="V135" s="94">
        <f t="shared" si="31"/>
        <v>0.70613999999999999</v>
      </c>
      <c r="W135" s="96">
        <f t="shared" si="31"/>
        <v>0.29386000000000001</v>
      </c>
      <c r="X135" s="94">
        <f t="shared" si="31"/>
        <v>0.70956799999999998</v>
      </c>
      <c r="Y135" s="96">
        <f t="shared" si="31"/>
        <v>0.29043200000000002</v>
      </c>
      <c r="Z135" s="94">
        <f t="shared" si="31"/>
        <v>0.61848700000000001</v>
      </c>
      <c r="AA135" s="96">
        <f t="shared" si="31"/>
        <v>0.38151299999999999</v>
      </c>
      <c r="AB135" s="102">
        <f t="shared" si="31"/>
        <v>0.67507499999999998</v>
      </c>
      <c r="AC135" s="146">
        <f t="shared" si="31"/>
        <v>0.32492500000000002</v>
      </c>
    </row>
    <row r="136" spans="1:29" x14ac:dyDescent="0.2">
      <c r="A136" s="38" t="s">
        <v>60</v>
      </c>
      <c r="B136" s="94">
        <f t="shared" si="30"/>
        <v>0.68127899999999997</v>
      </c>
      <c r="C136" s="95">
        <f t="shared" si="31"/>
        <v>0.31872099999999998</v>
      </c>
      <c r="D136" s="94">
        <f t="shared" si="31"/>
        <v>0.70226900000000003</v>
      </c>
      <c r="E136" s="95">
        <f t="shared" si="31"/>
        <v>0.29773100000000002</v>
      </c>
      <c r="F136" s="94">
        <f t="shared" si="31"/>
        <v>0.71801099999999995</v>
      </c>
      <c r="G136" s="96">
        <f t="shared" si="31"/>
        <v>0.28198899999999999</v>
      </c>
      <c r="H136" s="124">
        <f t="shared" si="31"/>
        <v>0.66</v>
      </c>
      <c r="I136" s="125">
        <f t="shared" si="31"/>
        <v>0.34</v>
      </c>
      <c r="J136" s="102">
        <f t="shared" si="31"/>
        <v>0.70491599999999999</v>
      </c>
      <c r="K136" s="103">
        <f t="shared" si="31"/>
        <v>0.29508400000000001</v>
      </c>
      <c r="L136" s="94">
        <f t="shared" si="31"/>
        <v>0.71553699999999998</v>
      </c>
      <c r="M136" s="95">
        <f t="shared" si="31"/>
        <v>0.28446300000000002</v>
      </c>
      <c r="N136" s="124">
        <f t="shared" si="31"/>
        <v>0.65459800000000001</v>
      </c>
      <c r="O136" s="125">
        <f t="shared" si="31"/>
        <v>0.34540199999999999</v>
      </c>
      <c r="P136" s="94">
        <f t="shared" si="31"/>
        <v>0.63153499999999996</v>
      </c>
      <c r="Q136" s="96">
        <f t="shared" si="31"/>
        <v>0.36846499999999999</v>
      </c>
      <c r="R136" s="102">
        <f t="shared" si="31"/>
        <v>0.64956499999999995</v>
      </c>
      <c r="S136" s="103">
        <f t="shared" si="31"/>
        <v>0.350435</v>
      </c>
      <c r="T136" s="94">
        <f t="shared" si="31"/>
        <v>0.66432999999999998</v>
      </c>
      <c r="U136" s="96">
        <f t="shared" si="31"/>
        <v>0.33567000000000002</v>
      </c>
      <c r="V136" s="94">
        <f t="shared" si="31"/>
        <v>0.66499799999999998</v>
      </c>
      <c r="W136" s="96">
        <f t="shared" si="31"/>
        <v>0.33500200000000002</v>
      </c>
      <c r="X136" s="94">
        <f t="shared" si="31"/>
        <v>0.68346300000000004</v>
      </c>
      <c r="Y136" s="96">
        <f t="shared" si="31"/>
        <v>0.31653700000000001</v>
      </c>
      <c r="Z136" s="94">
        <f t="shared" si="31"/>
        <v>0.58941200000000005</v>
      </c>
      <c r="AA136" s="96">
        <f t="shared" si="31"/>
        <v>0.41058800000000001</v>
      </c>
      <c r="AB136" s="102">
        <f t="shared" si="31"/>
        <v>0.63826300000000002</v>
      </c>
      <c r="AC136" s="146">
        <f t="shared" si="31"/>
        <v>0.36173699999999998</v>
      </c>
    </row>
    <row r="137" spans="1:29" x14ac:dyDescent="0.2">
      <c r="A137" s="39" t="s">
        <v>61</v>
      </c>
      <c r="B137" s="94">
        <f t="shared" si="30"/>
        <v>0.69792299999999996</v>
      </c>
      <c r="C137" s="95">
        <f t="shared" si="31"/>
        <v>0.30207699999999998</v>
      </c>
      <c r="D137" s="94">
        <f t="shared" si="31"/>
        <v>0.72865199999999997</v>
      </c>
      <c r="E137" s="95">
        <f t="shared" si="31"/>
        <v>0.27134799999999998</v>
      </c>
      <c r="F137" s="94">
        <f t="shared" si="31"/>
        <v>0.69905700000000004</v>
      </c>
      <c r="G137" s="96">
        <f t="shared" si="31"/>
        <v>0.30094300000000002</v>
      </c>
      <c r="H137" s="124">
        <f t="shared" si="31"/>
        <v>0.63</v>
      </c>
      <c r="I137" s="125">
        <f t="shared" si="31"/>
        <v>0.37</v>
      </c>
      <c r="J137" s="102">
        <f t="shared" si="31"/>
        <v>0.73235799999999995</v>
      </c>
      <c r="K137" s="103">
        <f t="shared" si="31"/>
        <v>0.26764199999999999</v>
      </c>
      <c r="L137" s="94">
        <f t="shared" si="31"/>
        <v>0.73513799999999996</v>
      </c>
      <c r="M137" s="95">
        <f t="shared" si="31"/>
        <v>0.26486199999999999</v>
      </c>
      <c r="N137" s="124">
        <f t="shared" si="31"/>
        <v>0.66764299999999999</v>
      </c>
      <c r="O137" s="125">
        <f t="shared" ref="C137:AC146" si="32">ROUND(O23,6)</f>
        <v>0.33235700000000001</v>
      </c>
      <c r="P137" s="94">
        <f t="shared" si="32"/>
        <v>0.64393</v>
      </c>
      <c r="Q137" s="96">
        <f t="shared" si="32"/>
        <v>0.35607</v>
      </c>
      <c r="R137" s="102">
        <f t="shared" si="32"/>
        <v>0.65258899999999997</v>
      </c>
      <c r="S137" s="103">
        <f t="shared" si="32"/>
        <v>0.34741100000000003</v>
      </c>
      <c r="T137" s="94">
        <f t="shared" si="32"/>
        <v>0.67795799999999995</v>
      </c>
      <c r="U137" s="96">
        <f t="shared" si="32"/>
        <v>0.32204199999999999</v>
      </c>
      <c r="V137" s="94">
        <f t="shared" si="32"/>
        <v>0.66724600000000001</v>
      </c>
      <c r="W137" s="96">
        <f t="shared" si="32"/>
        <v>0.33275399999999999</v>
      </c>
      <c r="X137" s="94">
        <f t="shared" si="32"/>
        <v>0.70200300000000004</v>
      </c>
      <c r="Y137" s="96">
        <f t="shared" si="32"/>
        <v>0.29799700000000001</v>
      </c>
      <c r="Z137" s="94">
        <f t="shared" si="32"/>
        <v>0.61102000000000001</v>
      </c>
      <c r="AA137" s="96">
        <f t="shared" si="32"/>
        <v>0.38897999999999999</v>
      </c>
      <c r="AB137" s="102">
        <f t="shared" si="32"/>
        <v>0.66327100000000005</v>
      </c>
      <c r="AC137" s="146">
        <f t="shared" si="32"/>
        <v>0.336729</v>
      </c>
    </row>
    <row r="138" spans="1:29" x14ac:dyDescent="0.2">
      <c r="A138" s="40" t="s">
        <v>62</v>
      </c>
      <c r="B138" s="94">
        <f t="shared" si="30"/>
        <v>0.70163399999999998</v>
      </c>
      <c r="C138" s="95">
        <f t="shared" si="32"/>
        <v>0.29836600000000002</v>
      </c>
      <c r="D138" s="94">
        <f t="shared" si="32"/>
        <v>0.73020099999999999</v>
      </c>
      <c r="E138" s="95">
        <f t="shared" si="32"/>
        <v>0.26979900000000001</v>
      </c>
      <c r="F138" s="94">
        <f t="shared" si="32"/>
        <v>0.73423700000000003</v>
      </c>
      <c r="G138" s="96">
        <f t="shared" si="32"/>
        <v>0.26576300000000003</v>
      </c>
      <c r="H138" s="124">
        <f t="shared" si="32"/>
        <v>0.66</v>
      </c>
      <c r="I138" s="125">
        <f t="shared" si="32"/>
        <v>0.34</v>
      </c>
      <c r="J138" s="102">
        <f t="shared" si="32"/>
        <v>0.74068599999999996</v>
      </c>
      <c r="K138" s="103">
        <f t="shared" si="32"/>
        <v>0.25931399999999999</v>
      </c>
      <c r="L138" s="94">
        <f t="shared" si="32"/>
        <v>0.73129100000000002</v>
      </c>
      <c r="M138" s="95">
        <f t="shared" si="32"/>
        <v>0.26870899999999998</v>
      </c>
      <c r="N138" s="124">
        <f t="shared" si="32"/>
        <v>0.66659400000000002</v>
      </c>
      <c r="O138" s="125">
        <f t="shared" si="32"/>
        <v>0.33340599999999998</v>
      </c>
      <c r="P138" s="94">
        <f t="shared" si="32"/>
        <v>0.66891500000000004</v>
      </c>
      <c r="Q138" s="96">
        <f t="shared" si="32"/>
        <v>0.33108500000000002</v>
      </c>
      <c r="R138" s="102">
        <f t="shared" si="32"/>
        <v>0.61920600000000003</v>
      </c>
      <c r="S138" s="103">
        <f t="shared" si="32"/>
        <v>0.38079400000000002</v>
      </c>
      <c r="T138" s="94">
        <f t="shared" si="32"/>
        <v>0.69194500000000003</v>
      </c>
      <c r="U138" s="96">
        <f t="shared" si="32"/>
        <v>0.30805500000000002</v>
      </c>
      <c r="V138" s="94">
        <f t="shared" si="32"/>
        <v>0.70119200000000004</v>
      </c>
      <c r="W138" s="96">
        <f t="shared" si="32"/>
        <v>0.29880800000000002</v>
      </c>
      <c r="X138" s="94">
        <f t="shared" si="32"/>
        <v>0.71780500000000003</v>
      </c>
      <c r="Y138" s="96">
        <f t="shared" si="32"/>
        <v>0.28219499999999997</v>
      </c>
      <c r="Z138" s="94">
        <f t="shared" si="32"/>
        <v>0.63786900000000002</v>
      </c>
      <c r="AA138" s="96">
        <f t="shared" si="32"/>
        <v>0.36213099999999998</v>
      </c>
      <c r="AB138" s="102">
        <f t="shared" si="32"/>
        <v>0.67227999999999999</v>
      </c>
      <c r="AC138" s="146">
        <f t="shared" si="32"/>
        <v>0.32772000000000001</v>
      </c>
    </row>
    <row r="139" spans="1:29" x14ac:dyDescent="0.2">
      <c r="A139" s="41" t="s">
        <v>63</v>
      </c>
      <c r="B139" s="94">
        <f t="shared" si="30"/>
        <v>0.52285899999999996</v>
      </c>
      <c r="C139" s="95">
        <f t="shared" si="32"/>
        <v>0.47714099999999998</v>
      </c>
      <c r="D139" s="94">
        <f t="shared" si="32"/>
        <v>0.556504</v>
      </c>
      <c r="E139" s="95">
        <f t="shared" si="32"/>
        <v>0.443496</v>
      </c>
      <c r="F139" s="94">
        <f t="shared" si="32"/>
        <v>0.53627599999999997</v>
      </c>
      <c r="G139" s="96">
        <f t="shared" si="32"/>
        <v>0.46372400000000003</v>
      </c>
      <c r="H139" s="124">
        <f t="shared" si="32"/>
        <v>0.43</v>
      </c>
      <c r="I139" s="125">
        <f t="shared" si="32"/>
        <v>0.56999999999999995</v>
      </c>
      <c r="J139" s="102">
        <f t="shared" si="32"/>
        <v>0.42240899999999998</v>
      </c>
      <c r="K139" s="103">
        <f t="shared" si="32"/>
        <v>0.57759099999999997</v>
      </c>
      <c r="L139" s="94">
        <f t="shared" si="32"/>
        <v>0.55636300000000005</v>
      </c>
      <c r="M139" s="95">
        <f t="shared" si="32"/>
        <v>0.443637</v>
      </c>
      <c r="N139" s="124">
        <f t="shared" si="32"/>
        <v>0.44151200000000002</v>
      </c>
      <c r="O139" s="125">
        <f t="shared" si="32"/>
        <v>0.55848799999999998</v>
      </c>
      <c r="P139" s="94">
        <f t="shared" si="32"/>
        <v>0.52095599999999997</v>
      </c>
      <c r="Q139" s="96">
        <f t="shared" si="32"/>
        <v>0.47904400000000003</v>
      </c>
      <c r="R139" s="102">
        <f t="shared" si="32"/>
        <v>0.399227</v>
      </c>
      <c r="S139" s="103">
        <f t="shared" si="32"/>
        <v>0.600773</v>
      </c>
      <c r="T139" s="94">
        <f t="shared" si="32"/>
        <v>0.50900500000000004</v>
      </c>
      <c r="U139" s="96">
        <f t="shared" si="32"/>
        <v>0.49099500000000001</v>
      </c>
      <c r="V139" s="94">
        <f t="shared" si="32"/>
        <v>0.57022300000000004</v>
      </c>
      <c r="W139" s="96">
        <f t="shared" si="32"/>
        <v>0.42977700000000002</v>
      </c>
      <c r="X139" s="94">
        <f t="shared" si="32"/>
        <v>0.561913</v>
      </c>
      <c r="Y139" s="96">
        <f t="shared" si="32"/>
        <v>0.438087</v>
      </c>
      <c r="Z139" s="94">
        <f t="shared" si="32"/>
        <v>0.43336599999999997</v>
      </c>
      <c r="AA139" s="96">
        <f t="shared" si="32"/>
        <v>0.56663399999999997</v>
      </c>
      <c r="AB139" s="102">
        <f t="shared" si="32"/>
        <v>0.478634</v>
      </c>
      <c r="AC139" s="146">
        <f t="shared" si="32"/>
        <v>0.521366</v>
      </c>
    </row>
    <row r="140" spans="1:29" x14ac:dyDescent="0.2">
      <c r="A140" s="42" t="s">
        <v>64</v>
      </c>
      <c r="B140" s="94">
        <f t="shared" si="30"/>
        <v>0.39981</v>
      </c>
      <c r="C140" s="95">
        <f t="shared" si="32"/>
        <v>0.60019</v>
      </c>
      <c r="D140" s="94">
        <f t="shared" si="32"/>
        <v>0.42356100000000002</v>
      </c>
      <c r="E140" s="95">
        <f t="shared" si="32"/>
        <v>0.57643900000000003</v>
      </c>
      <c r="F140" s="94">
        <f t="shared" si="32"/>
        <v>0.43823200000000001</v>
      </c>
      <c r="G140" s="96">
        <f t="shared" si="32"/>
        <v>0.56176800000000005</v>
      </c>
      <c r="H140" s="124">
        <f t="shared" si="32"/>
        <v>0.34</v>
      </c>
      <c r="I140" s="125">
        <f t="shared" si="32"/>
        <v>0.66</v>
      </c>
      <c r="J140" s="102">
        <f t="shared" si="32"/>
        <v>0.38120300000000001</v>
      </c>
      <c r="K140" s="103">
        <f t="shared" si="32"/>
        <v>0.61879700000000004</v>
      </c>
      <c r="L140" s="94">
        <f t="shared" si="32"/>
        <v>0.43236000000000002</v>
      </c>
      <c r="M140" s="95">
        <f t="shared" si="32"/>
        <v>0.56764000000000003</v>
      </c>
      <c r="N140" s="124">
        <f t="shared" si="32"/>
        <v>0.31968099999999999</v>
      </c>
      <c r="O140" s="125">
        <f t="shared" si="32"/>
        <v>0.68031900000000001</v>
      </c>
      <c r="P140" s="94">
        <f t="shared" si="32"/>
        <v>0.377303</v>
      </c>
      <c r="Q140" s="96">
        <f t="shared" si="32"/>
        <v>0.62269699999999994</v>
      </c>
      <c r="R140" s="102">
        <f t="shared" si="32"/>
        <v>0.32496199999999997</v>
      </c>
      <c r="S140" s="103">
        <f t="shared" si="32"/>
        <v>0.67503800000000003</v>
      </c>
      <c r="T140" s="94">
        <f t="shared" si="32"/>
        <v>0.384156</v>
      </c>
      <c r="U140" s="96">
        <f t="shared" si="32"/>
        <v>0.61584399999999995</v>
      </c>
      <c r="V140" s="94">
        <f t="shared" si="32"/>
        <v>0.447515</v>
      </c>
      <c r="W140" s="96">
        <f t="shared" si="32"/>
        <v>0.552485</v>
      </c>
      <c r="X140" s="94">
        <f t="shared" si="32"/>
        <v>0.431695</v>
      </c>
      <c r="Y140" s="96">
        <f t="shared" si="32"/>
        <v>0.56830499999999995</v>
      </c>
      <c r="Z140" s="94">
        <f t="shared" si="32"/>
        <v>0.31373200000000001</v>
      </c>
      <c r="AA140" s="96">
        <f t="shared" si="32"/>
        <v>0.68626799999999999</v>
      </c>
      <c r="AB140" s="102">
        <f t="shared" si="32"/>
        <v>0.33904000000000001</v>
      </c>
      <c r="AC140" s="146">
        <f t="shared" si="32"/>
        <v>0.66095999999999999</v>
      </c>
    </row>
    <row r="141" spans="1:29" x14ac:dyDescent="0.2">
      <c r="A141" s="43" t="s">
        <v>65</v>
      </c>
      <c r="B141" s="94">
        <f t="shared" si="30"/>
        <v>0.35879299999999997</v>
      </c>
      <c r="C141" s="95">
        <f t="shared" si="32"/>
        <v>0.64120699999999997</v>
      </c>
      <c r="D141" s="94">
        <f t="shared" si="32"/>
        <v>0.37001400000000001</v>
      </c>
      <c r="E141" s="95">
        <f t="shared" si="32"/>
        <v>0.62998600000000005</v>
      </c>
      <c r="F141" s="94">
        <f t="shared" si="32"/>
        <v>0.37460900000000003</v>
      </c>
      <c r="G141" s="96">
        <f t="shared" si="32"/>
        <v>0.62539100000000003</v>
      </c>
      <c r="H141" s="124">
        <f t="shared" si="32"/>
        <v>0.28999999999999998</v>
      </c>
      <c r="I141" s="125">
        <f t="shared" si="32"/>
        <v>0.71</v>
      </c>
      <c r="J141" s="102">
        <f t="shared" si="32"/>
        <v>0</v>
      </c>
      <c r="K141" s="103">
        <f t="shared" si="32"/>
        <v>1</v>
      </c>
      <c r="L141" s="94">
        <f t="shared" si="32"/>
        <v>0.380133</v>
      </c>
      <c r="M141" s="95">
        <f t="shared" si="32"/>
        <v>0.61986699999999995</v>
      </c>
      <c r="N141" s="124">
        <f t="shared" si="32"/>
        <v>0.289433</v>
      </c>
      <c r="O141" s="125">
        <f t="shared" si="32"/>
        <v>0.71056699999999995</v>
      </c>
      <c r="P141" s="94">
        <f t="shared" si="32"/>
        <v>0.36354500000000001</v>
      </c>
      <c r="Q141" s="96">
        <f t="shared" si="32"/>
        <v>0.63645499999999999</v>
      </c>
      <c r="R141" s="102">
        <f t="shared" si="32"/>
        <v>0.29832599999999998</v>
      </c>
      <c r="S141" s="103">
        <f t="shared" si="32"/>
        <v>0.70167400000000002</v>
      </c>
      <c r="T141" s="94">
        <f t="shared" si="32"/>
        <v>0.35777199999999998</v>
      </c>
      <c r="U141" s="96">
        <f t="shared" si="32"/>
        <v>0.64222800000000002</v>
      </c>
      <c r="V141" s="94">
        <f t="shared" si="32"/>
        <v>0.39080399999999998</v>
      </c>
      <c r="W141" s="96">
        <f t="shared" si="32"/>
        <v>0.60919599999999996</v>
      </c>
      <c r="X141" s="94">
        <f t="shared" si="32"/>
        <v>0.40564299999999998</v>
      </c>
      <c r="Y141" s="96">
        <f t="shared" si="32"/>
        <v>0.59435700000000002</v>
      </c>
      <c r="Z141" s="94">
        <f t="shared" si="32"/>
        <v>0.26838000000000001</v>
      </c>
      <c r="AA141" s="96">
        <f t="shared" si="32"/>
        <v>0.73162000000000005</v>
      </c>
      <c r="AB141" s="102">
        <f t="shared" si="32"/>
        <v>0.32571899999999998</v>
      </c>
      <c r="AC141" s="146">
        <f t="shared" si="32"/>
        <v>0.67428100000000002</v>
      </c>
    </row>
    <row r="142" spans="1:29" x14ac:dyDescent="0.2">
      <c r="A142" s="44" t="s">
        <v>66</v>
      </c>
      <c r="B142" s="94">
        <f t="shared" si="30"/>
        <v>0.53069599999999995</v>
      </c>
      <c r="C142" s="95">
        <f t="shared" si="32"/>
        <v>0.469304</v>
      </c>
      <c r="D142" s="94">
        <f t="shared" si="32"/>
        <v>0.55642800000000003</v>
      </c>
      <c r="E142" s="95">
        <f t="shared" si="32"/>
        <v>0.44357200000000002</v>
      </c>
      <c r="F142" s="94">
        <f t="shared" si="32"/>
        <v>0.57830499999999996</v>
      </c>
      <c r="G142" s="96">
        <f t="shared" si="32"/>
        <v>0.42169499999999999</v>
      </c>
      <c r="H142" s="124">
        <f t="shared" si="32"/>
        <v>0.51</v>
      </c>
      <c r="I142" s="125">
        <f t="shared" si="32"/>
        <v>0.49</v>
      </c>
      <c r="J142" s="102">
        <f t="shared" si="32"/>
        <v>0.55097300000000005</v>
      </c>
      <c r="K142" s="103">
        <f t="shared" si="32"/>
        <v>0.44902700000000001</v>
      </c>
      <c r="L142" s="94">
        <f t="shared" si="32"/>
        <v>0.55898099999999995</v>
      </c>
      <c r="M142" s="95">
        <f t="shared" si="32"/>
        <v>0.44101899999999999</v>
      </c>
      <c r="N142" s="124">
        <f t="shared" si="32"/>
        <v>0.49365100000000001</v>
      </c>
      <c r="O142" s="125">
        <f t="shared" si="32"/>
        <v>0.50634900000000005</v>
      </c>
      <c r="P142" s="94">
        <f t="shared" si="32"/>
        <v>0.50346599999999997</v>
      </c>
      <c r="Q142" s="96">
        <f t="shared" si="32"/>
        <v>0.49653399999999998</v>
      </c>
      <c r="R142" s="102">
        <f t="shared" si="32"/>
        <v>0.44645000000000001</v>
      </c>
      <c r="S142" s="103">
        <f t="shared" si="32"/>
        <v>0.55354999999999999</v>
      </c>
      <c r="T142" s="94">
        <f t="shared" si="32"/>
        <v>0.52819899999999997</v>
      </c>
      <c r="U142" s="96">
        <f t="shared" si="32"/>
        <v>0.47180100000000003</v>
      </c>
      <c r="V142" s="94">
        <f t="shared" si="32"/>
        <v>0.538103</v>
      </c>
      <c r="W142" s="96">
        <f t="shared" si="32"/>
        <v>0.461897</v>
      </c>
      <c r="X142" s="94">
        <f t="shared" si="32"/>
        <v>0.55993300000000001</v>
      </c>
      <c r="Y142" s="96">
        <f t="shared" si="32"/>
        <v>0.44006699999999999</v>
      </c>
      <c r="Z142" s="94">
        <f t="shared" si="32"/>
        <v>0.45463100000000001</v>
      </c>
      <c r="AA142" s="96">
        <f t="shared" si="32"/>
        <v>0.54536899999999999</v>
      </c>
      <c r="AB142" s="102">
        <f t="shared" si="32"/>
        <v>0.49485000000000001</v>
      </c>
      <c r="AC142" s="146">
        <f t="shared" si="32"/>
        <v>0.50514999999999999</v>
      </c>
    </row>
    <row r="143" spans="1:29" x14ac:dyDescent="0.2">
      <c r="A143" s="45" t="s">
        <v>67</v>
      </c>
      <c r="B143" s="94">
        <f t="shared" si="30"/>
        <v>0.46021400000000001</v>
      </c>
      <c r="C143" s="95">
        <f t="shared" si="32"/>
        <v>0.53978599999999999</v>
      </c>
      <c r="D143" s="94">
        <f t="shared" si="32"/>
        <v>0.49073600000000001</v>
      </c>
      <c r="E143" s="95">
        <f t="shared" si="32"/>
        <v>0.50926400000000005</v>
      </c>
      <c r="F143" s="94">
        <f t="shared" si="32"/>
        <v>0.50739400000000001</v>
      </c>
      <c r="G143" s="96">
        <f t="shared" si="32"/>
        <v>0.49260599999999999</v>
      </c>
      <c r="H143" s="124">
        <f t="shared" si="32"/>
        <v>0.41</v>
      </c>
      <c r="I143" s="125">
        <f t="shared" si="32"/>
        <v>0.59</v>
      </c>
      <c r="J143" s="102">
        <f t="shared" si="32"/>
        <v>0.452212</v>
      </c>
      <c r="K143" s="103">
        <f t="shared" si="32"/>
        <v>0.54778800000000005</v>
      </c>
      <c r="L143" s="94">
        <f t="shared" si="32"/>
        <v>0.49195299999999997</v>
      </c>
      <c r="M143" s="95">
        <f t="shared" si="32"/>
        <v>0.50804700000000003</v>
      </c>
      <c r="N143" s="124">
        <f t="shared" si="32"/>
        <v>0.40689900000000001</v>
      </c>
      <c r="O143" s="125">
        <f t="shared" si="32"/>
        <v>0.59310099999999999</v>
      </c>
      <c r="P143" s="94">
        <f t="shared" si="32"/>
        <v>0.427236</v>
      </c>
      <c r="Q143" s="96">
        <f t="shared" si="32"/>
        <v>0.57276400000000005</v>
      </c>
      <c r="R143" s="102">
        <f t="shared" si="32"/>
        <v>0.45123099999999999</v>
      </c>
      <c r="S143" s="103">
        <f t="shared" si="32"/>
        <v>0.54876899999999995</v>
      </c>
      <c r="T143" s="94">
        <f t="shared" si="32"/>
        <v>0.43270599999999998</v>
      </c>
      <c r="U143" s="96">
        <f t="shared" si="32"/>
        <v>0.56729399999999996</v>
      </c>
      <c r="V143" s="94">
        <f t="shared" si="32"/>
        <v>0.43252400000000002</v>
      </c>
      <c r="W143" s="96">
        <f t="shared" si="32"/>
        <v>0.56747599999999998</v>
      </c>
      <c r="X143" s="94">
        <f t="shared" si="32"/>
        <v>0.47741600000000001</v>
      </c>
      <c r="Y143" s="96">
        <f t="shared" si="32"/>
        <v>0.52258400000000005</v>
      </c>
      <c r="Z143" s="94">
        <f t="shared" si="32"/>
        <v>0.34561500000000001</v>
      </c>
      <c r="AA143" s="96">
        <f t="shared" si="32"/>
        <v>0.65438499999999999</v>
      </c>
      <c r="AB143" s="102">
        <f t="shared" si="32"/>
        <v>0.45416899999999999</v>
      </c>
      <c r="AC143" s="146">
        <f t="shared" si="32"/>
        <v>0.54583099999999996</v>
      </c>
    </row>
    <row r="144" spans="1:29" x14ac:dyDescent="0.2">
      <c r="A144" s="46" t="s">
        <v>68</v>
      </c>
      <c r="B144" s="94">
        <f t="shared" si="30"/>
        <v>0.53404300000000005</v>
      </c>
      <c r="C144" s="95">
        <f t="shared" si="32"/>
        <v>0.46595700000000001</v>
      </c>
      <c r="D144" s="94">
        <f t="shared" si="32"/>
        <v>0.55249199999999998</v>
      </c>
      <c r="E144" s="95">
        <f t="shared" si="32"/>
        <v>0.44750800000000002</v>
      </c>
      <c r="F144" s="94">
        <f t="shared" si="32"/>
        <v>0.57753299999999996</v>
      </c>
      <c r="G144" s="96">
        <f t="shared" si="32"/>
        <v>0.42246699999999998</v>
      </c>
      <c r="H144" s="124">
        <f t="shared" si="32"/>
        <v>0.49</v>
      </c>
      <c r="I144" s="125">
        <f t="shared" si="32"/>
        <v>0.51</v>
      </c>
      <c r="J144" s="102">
        <f t="shared" si="32"/>
        <v>0.526918</v>
      </c>
      <c r="K144" s="103">
        <f t="shared" si="32"/>
        <v>0.473082</v>
      </c>
      <c r="L144" s="94">
        <f t="shared" si="32"/>
        <v>0.56196800000000002</v>
      </c>
      <c r="M144" s="95">
        <f t="shared" si="32"/>
        <v>0.43803199999999998</v>
      </c>
      <c r="N144" s="124">
        <f t="shared" si="32"/>
        <v>0.49018499999999998</v>
      </c>
      <c r="O144" s="125">
        <f t="shared" si="32"/>
        <v>0.50981500000000002</v>
      </c>
      <c r="P144" s="94">
        <f t="shared" si="32"/>
        <v>0.49441099999999999</v>
      </c>
      <c r="Q144" s="96">
        <f t="shared" si="32"/>
        <v>0.50558899999999996</v>
      </c>
      <c r="R144" s="102">
        <f t="shared" si="32"/>
        <v>0.50787899999999997</v>
      </c>
      <c r="S144" s="103">
        <f t="shared" si="32"/>
        <v>0.49212099999999998</v>
      </c>
      <c r="T144" s="94">
        <f t="shared" si="32"/>
        <v>0.51483299999999999</v>
      </c>
      <c r="U144" s="96">
        <f t="shared" si="32"/>
        <v>0.48516700000000001</v>
      </c>
      <c r="V144" s="94">
        <f t="shared" si="32"/>
        <v>0.518868</v>
      </c>
      <c r="W144" s="96">
        <f t="shared" si="32"/>
        <v>0.481132</v>
      </c>
      <c r="X144" s="94">
        <f t="shared" si="32"/>
        <v>0.56008400000000003</v>
      </c>
      <c r="Y144" s="96">
        <f t="shared" si="32"/>
        <v>0.43991599999999997</v>
      </c>
      <c r="Z144" s="94">
        <f t="shared" si="32"/>
        <v>0.44133600000000001</v>
      </c>
      <c r="AA144" s="96">
        <f t="shared" si="32"/>
        <v>0.55866400000000005</v>
      </c>
      <c r="AB144" s="102">
        <f t="shared" si="32"/>
        <v>0.521343</v>
      </c>
      <c r="AC144" s="146">
        <f t="shared" si="32"/>
        <v>0.478657</v>
      </c>
    </row>
    <row r="145" spans="1:29" x14ac:dyDescent="0.2">
      <c r="A145" s="47" t="s">
        <v>69</v>
      </c>
      <c r="B145" s="94">
        <f t="shared" si="30"/>
        <v>0.62058500000000005</v>
      </c>
      <c r="C145" s="95">
        <f t="shared" si="32"/>
        <v>0.379415</v>
      </c>
      <c r="D145" s="94">
        <f t="shared" si="32"/>
        <v>0.64147799999999999</v>
      </c>
      <c r="E145" s="95">
        <f t="shared" si="32"/>
        <v>0.35852200000000001</v>
      </c>
      <c r="F145" s="94">
        <f t="shared" si="32"/>
        <v>0.63071900000000003</v>
      </c>
      <c r="G145" s="96">
        <f t="shared" si="32"/>
        <v>0.36928100000000003</v>
      </c>
      <c r="H145" s="124">
        <f t="shared" si="32"/>
        <v>0.56999999999999995</v>
      </c>
      <c r="I145" s="125">
        <f t="shared" si="32"/>
        <v>0.43</v>
      </c>
      <c r="J145" s="102">
        <f t="shared" si="32"/>
        <v>0.63977499999999998</v>
      </c>
      <c r="K145" s="103">
        <f t="shared" si="32"/>
        <v>0.36022500000000002</v>
      </c>
      <c r="L145" s="94">
        <f t="shared" si="32"/>
        <v>0.65151800000000004</v>
      </c>
      <c r="M145" s="95">
        <f t="shared" si="32"/>
        <v>0.34848200000000001</v>
      </c>
      <c r="N145" s="124">
        <f t="shared" si="32"/>
        <v>0.57877599999999996</v>
      </c>
      <c r="O145" s="125">
        <f t="shared" si="32"/>
        <v>0.42122399999999999</v>
      </c>
      <c r="P145" s="94">
        <f t="shared" si="32"/>
        <v>0.58372999999999997</v>
      </c>
      <c r="Q145" s="96">
        <f t="shared" si="32"/>
        <v>0.41626999999999997</v>
      </c>
      <c r="R145" s="102">
        <f t="shared" si="32"/>
        <v>0.59650199999999998</v>
      </c>
      <c r="S145" s="103">
        <f t="shared" si="32"/>
        <v>0.40349800000000002</v>
      </c>
      <c r="T145" s="94">
        <f t="shared" si="32"/>
        <v>0.60587100000000005</v>
      </c>
      <c r="U145" s="96">
        <f t="shared" si="32"/>
        <v>0.39412900000000001</v>
      </c>
      <c r="V145" s="94">
        <f t="shared" si="32"/>
        <v>0.62359699999999996</v>
      </c>
      <c r="W145" s="96">
        <f t="shared" si="32"/>
        <v>0.37640299999999999</v>
      </c>
      <c r="X145" s="94">
        <f t="shared" si="32"/>
        <v>0.63385000000000002</v>
      </c>
      <c r="Y145" s="96">
        <f t="shared" si="32"/>
        <v>0.36614999999999998</v>
      </c>
      <c r="Z145" s="94">
        <f t="shared" si="32"/>
        <v>0.486844</v>
      </c>
      <c r="AA145" s="96">
        <f t="shared" si="32"/>
        <v>0.51315599999999995</v>
      </c>
      <c r="AB145" s="102">
        <f t="shared" si="32"/>
        <v>0.60804899999999995</v>
      </c>
      <c r="AC145" s="146">
        <f t="shared" si="32"/>
        <v>0.39195099999999999</v>
      </c>
    </row>
    <row r="146" spans="1:29" x14ac:dyDescent="0.2">
      <c r="A146" s="48" t="s">
        <v>70</v>
      </c>
      <c r="B146" s="94">
        <f t="shared" si="30"/>
        <v>0.70377100000000004</v>
      </c>
      <c r="C146" s="95">
        <f t="shared" si="32"/>
        <v>0.29622900000000002</v>
      </c>
      <c r="D146" s="94">
        <f t="shared" si="32"/>
        <v>0.72595799999999999</v>
      </c>
      <c r="E146" s="95">
        <f t="shared" si="32"/>
        <v>0.27404200000000001</v>
      </c>
      <c r="F146" s="94">
        <f t="shared" si="32"/>
        <v>0.72092199999999995</v>
      </c>
      <c r="G146" s="96">
        <f t="shared" si="32"/>
        <v>0.27907799999999999</v>
      </c>
      <c r="H146" s="124">
        <f t="shared" si="32"/>
        <v>0.67</v>
      </c>
      <c r="I146" s="125">
        <f t="shared" si="32"/>
        <v>0.33</v>
      </c>
      <c r="J146" s="102">
        <f t="shared" si="32"/>
        <v>0.76487499999999997</v>
      </c>
      <c r="K146" s="103">
        <f t="shared" si="32"/>
        <v>0.235125</v>
      </c>
      <c r="L146" s="94">
        <f t="shared" si="32"/>
        <v>0.73406899999999997</v>
      </c>
      <c r="M146" s="95">
        <f t="shared" si="32"/>
        <v>0.26593099999999997</v>
      </c>
      <c r="N146" s="124">
        <f t="shared" si="32"/>
        <v>0.67995700000000003</v>
      </c>
      <c r="O146" s="125">
        <f t="shared" si="32"/>
        <v>0.32004300000000002</v>
      </c>
      <c r="P146" s="94">
        <f t="shared" si="32"/>
        <v>0.66901100000000002</v>
      </c>
      <c r="Q146" s="96">
        <f t="shared" si="32"/>
        <v>0.33098899999999998</v>
      </c>
      <c r="R146" s="102">
        <f t="shared" si="32"/>
        <v>0.68660100000000002</v>
      </c>
      <c r="S146" s="103">
        <f t="shared" si="32"/>
        <v>0.31339899999999998</v>
      </c>
      <c r="T146" s="94">
        <f t="shared" si="32"/>
        <v>0.68959099999999995</v>
      </c>
      <c r="U146" s="96">
        <f t="shared" si="32"/>
        <v>0.31040899999999999</v>
      </c>
      <c r="V146" s="94">
        <f t="shared" si="32"/>
        <v>0.69091800000000003</v>
      </c>
      <c r="W146" s="96">
        <f t="shared" si="32"/>
        <v>0.30908200000000002</v>
      </c>
      <c r="X146" s="94">
        <f t="shared" si="32"/>
        <v>0.70340999999999998</v>
      </c>
      <c r="Y146" s="96">
        <f t="shared" si="32"/>
        <v>0.29659000000000002</v>
      </c>
      <c r="Z146" s="94">
        <f t="shared" si="32"/>
        <v>0.58446399999999998</v>
      </c>
      <c r="AA146" s="96">
        <f t="shared" ref="C146:AC156" si="33">ROUND(AA32,6)</f>
        <v>0.41553600000000002</v>
      </c>
      <c r="AB146" s="102">
        <f t="shared" si="33"/>
        <v>0.68384100000000003</v>
      </c>
      <c r="AC146" s="146">
        <f t="shared" si="33"/>
        <v>0.31615900000000002</v>
      </c>
    </row>
    <row r="147" spans="1:29" x14ac:dyDescent="0.2">
      <c r="A147" s="49" t="s">
        <v>71</v>
      </c>
      <c r="B147" s="94">
        <f t="shared" si="30"/>
        <v>0.75301499999999999</v>
      </c>
      <c r="C147" s="95">
        <f t="shared" si="33"/>
        <v>0.24698500000000001</v>
      </c>
      <c r="D147" s="94">
        <f t="shared" si="33"/>
        <v>0.78962900000000003</v>
      </c>
      <c r="E147" s="95">
        <f t="shared" si="33"/>
        <v>0.210371</v>
      </c>
      <c r="F147" s="94">
        <f t="shared" si="33"/>
        <v>0.76015900000000003</v>
      </c>
      <c r="G147" s="96">
        <f t="shared" si="33"/>
        <v>0.239841</v>
      </c>
      <c r="H147" s="124">
        <f t="shared" si="33"/>
        <v>0.68</v>
      </c>
      <c r="I147" s="125">
        <f t="shared" si="33"/>
        <v>0.32</v>
      </c>
      <c r="J147" s="102">
        <f t="shared" si="33"/>
        <v>1</v>
      </c>
      <c r="K147" s="103">
        <f t="shared" si="33"/>
        <v>0</v>
      </c>
      <c r="L147" s="94">
        <f t="shared" si="33"/>
        <v>0.77790700000000002</v>
      </c>
      <c r="M147" s="95">
        <f t="shared" si="33"/>
        <v>0.22209300000000001</v>
      </c>
      <c r="N147" s="124">
        <f t="shared" si="33"/>
        <v>0.73914000000000002</v>
      </c>
      <c r="O147" s="125">
        <f t="shared" si="33"/>
        <v>0.26085999999999998</v>
      </c>
      <c r="P147" s="94">
        <f t="shared" si="33"/>
        <v>0.73127299999999995</v>
      </c>
      <c r="Q147" s="96">
        <f t="shared" si="33"/>
        <v>0.26872699999999999</v>
      </c>
      <c r="R147" s="102">
        <f t="shared" si="33"/>
        <v>0.69333199999999995</v>
      </c>
      <c r="S147" s="103">
        <f t="shared" si="33"/>
        <v>0.306668</v>
      </c>
      <c r="T147" s="94">
        <f t="shared" si="33"/>
        <v>0.75094499999999997</v>
      </c>
      <c r="U147" s="96">
        <f t="shared" si="33"/>
        <v>0.249055</v>
      </c>
      <c r="V147" s="94">
        <f t="shared" si="33"/>
        <v>0.74839299999999997</v>
      </c>
      <c r="W147" s="96">
        <f t="shared" si="33"/>
        <v>0.25160700000000003</v>
      </c>
      <c r="X147" s="94">
        <f t="shared" si="33"/>
        <v>0.76185800000000004</v>
      </c>
      <c r="Y147" s="96">
        <f t="shared" si="33"/>
        <v>0.23814199999999999</v>
      </c>
      <c r="Z147" s="94">
        <f t="shared" si="33"/>
        <v>0.65229099999999995</v>
      </c>
      <c r="AA147" s="96">
        <f t="shared" si="33"/>
        <v>0.34770899999999999</v>
      </c>
      <c r="AB147" s="102">
        <f t="shared" si="33"/>
        <v>0.74774399999999996</v>
      </c>
      <c r="AC147" s="146">
        <f t="shared" si="33"/>
        <v>0.25225599999999998</v>
      </c>
    </row>
    <row r="148" spans="1:29" x14ac:dyDescent="0.2">
      <c r="A148" s="50" t="s">
        <v>72</v>
      </c>
      <c r="B148" s="94">
        <f t="shared" si="30"/>
        <v>0.65213699999999997</v>
      </c>
      <c r="C148" s="95">
        <f t="shared" si="33"/>
        <v>0.34786299999999998</v>
      </c>
      <c r="D148" s="94">
        <f t="shared" si="33"/>
        <v>0.67019300000000004</v>
      </c>
      <c r="E148" s="95">
        <f t="shared" si="33"/>
        <v>0.32980700000000002</v>
      </c>
      <c r="F148" s="94">
        <f t="shared" si="33"/>
        <v>0.67333900000000002</v>
      </c>
      <c r="G148" s="96">
        <f t="shared" si="33"/>
        <v>0.32666099999999998</v>
      </c>
      <c r="H148" s="124">
        <f t="shared" si="33"/>
        <v>0.62</v>
      </c>
      <c r="I148" s="125">
        <f t="shared" si="33"/>
        <v>0.38</v>
      </c>
      <c r="J148" s="102">
        <f t="shared" si="33"/>
        <v>1</v>
      </c>
      <c r="K148" s="103">
        <f t="shared" si="33"/>
        <v>0</v>
      </c>
      <c r="L148" s="94">
        <f t="shared" si="33"/>
        <v>0.68562400000000001</v>
      </c>
      <c r="M148" s="95">
        <f t="shared" si="33"/>
        <v>0.31437599999999999</v>
      </c>
      <c r="N148" s="124">
        <f t="shared" si="33"/>
        <v>0.61674099999999998</v>
      </c>
      <c r="O148" s="125">
        <f t="shared" si="33"/>
        <v>0.38325900000000002</v>
      </c>
      <c r="P148" s="94">
        <f t="shared" si="33"/>
        <v>0.60709199999999996</v>
      </c>
      <c r="Q148" s="96">
        <f t="shared" si="33"/>
        <v>0.39290799999999998</v>
      </c>
      <c r="R148" s="102">
        <f t="shared" si="33"/>
        <v>0.64171900000000004</v>
      </c>
      <c r="S148" s="103">
        <f t="shared" si="33"/>
        <v>0.35828100000000002</v>
      </c>
      <c r="T148" s="94">
        <f t="shared" si="33"/>
        <v>0.63683299999999998</v>
      </c>
      <c r="U148" s="96">
        <f t="shared" si="33"/>
        <v>0.36316700000000002</v>
      </c>
      <c r="V148" s="94">
        <f t="shared" si="33"/>
        <v>0.63666199999999995</v>
      </c>
      <c r="W148" s="96">
        <f t="shared" si="33"/>
        <v>0.36333799999999999</v>
      </c>
      <c r="X148" s="94">
        <f t="shared" si="33"/>
        <v>0.66094200000000003</v>
      </c>
      <c r="Y148" s="96">
        <f t="shared" si="33"/>
        <v>0.33905800000000003</v>
      </c>
      <c r="Z148" s="94">
        <f t="shared" si="33"/>
        <v>0.513768</v>
      </c>
      <c r="AA148" s="96">
        <f t="shared" si="33"/>
        <v>0.486232</v>
      </c>
      <c r="AB148" s="102">
        <f t="shared" si="33"/>
        <v>0.63544900000000004</v>
      </c>
      <c r="AC148" s="146">
        <f t="shared" si="33"/>
        <v>0.36455100000000001</v>
      </c>
    </row>
    <row r="149" spans="1:29" x14ac:dyDescent="0.2">
      <c r="A149" s="51" t="s">
        <v>73</v>
      </c>
      <c r="B149" s="94">
        <f t="shared" si="30"/>
        <v>0.56195499999999998</v>
      </c>
      <c r="C149" s="95">
        <f t="shared" si="33"/>
        <v>0.43804500000000002</v>
      </c>
      <c r="D149" s="94">
        <f t="shared" si="33"/>
        <v>0.584762</v>
      </c>
      <c r="E149" s="95">
        <f t="shared" si="33"/>
        <v>0.415238</v>
      </c>
      <c r="F149" s="94">
        <f t="shared" si="33"/>
        <v>0.579955</v>
      </c>
      <c r="G149" s="96">
        <f t="shared" si="33"/>
        <v>0.420045</v>
      </c>
      <c r="H149" s="124">
        <f t="shared" si="33"/>
        <v>0.48</v>
      </c>
      <c r="I149" s="125">
        <f t="shared" si="33"/>
        <v>0.52</v>
      </c>
      <c r="J149" s="102">
        <f t="shared" si="33"/>
        <v>0</v>
      </c>
      <c r="K149" s="103">
        <f t="shared" si="33"/>
        <v>1</v>
      </c>
      <c r="L149" s="94">
        <f t="shared" si="33"/>
        <v>0.58669099999999996</v>
      </c>
      <c r="M149" s="95">
        <f t="shared" si="33"/>
        <v>0.41330899999999998</v>
      </c>
      <c r="N149" s="124">
        <f t="shared" si="33"/>
        <v>0.51024000000000003</v>
      </c>
      <c r="O149" s="125">
        <f t="shared" si="33"/>
        <v>0.48975999999999997</v>
      </c>
      <c r="P149" s="94">
        <f t="shared" si="33"/>
        <v>0.53951199999999999</v>
      </c>
      <c r="Q149" s="96">
        <f t="shared" si="33"/>
        <v>0.46048800000000001</v>
      </c>
      <c r="R149" s="102">
        <f t="shared" si="33"/>
        <v>0.53708699999999998</v>
      </c>
      <c r="S149" s="103">
        <f t="shared" si="33"/>
        <v>0.46291300000000002</v>
      </c>
      <c r="T149" s="94">
        <f t="shared" si="33"/>
        <v>0.54787300000000005</v>
      </c>
      <c r="U149" s="96">
        <f t="shared" si="33"/>
        <v>0.452127</v>
      </c>
      <c r="V149" s="94">
        <f t="shared" si="33"/>
        <v>0.55388400000000004</v>
      </c>
      <c r="W149" s="96">
        <f t="shared" si="33"/>
        <v>0.44611600000000001</v>
      </c>
      <c r="X149" s="94">
        <f t="shared" si="33"/>
        <v>0.58460999999999996</v>
      </c>
      <c r="Y149" s="96">
        <f t="shared" si="33"/>
        <v>0.41538999999999998</v>
      </c>
      <c r="Z149" s="94">
        <f t="shared" si="33"/>
        <v>0.45724500000000001</v>
      </c>
      <c r="AA149" s="96">
        <f t="shared" si="33"/>
        <v>0.54275499999999999</v>
      </c>
      <c r="AB149" s="102">
        <f t="shared" si="33"/>
        <v>0.56730899999999995</v>
      </c>
      <c r="AC149" s="146">
        <f t="shared" si="33"/>
        <v>0.43269099999999999</v>
      </c>
    </row>
    <row r="150" spans="1:29" x14ac:dyDescent="0.2">
      <c r="A150" s="52" t="s">
        <v>74</v>
      </c>
      <c r="B150" s="94">
        <f t="shared" si="30"/>
        <v>0.64017400000000002</v>
      </c>
      <c r="C150" s="95">
        <f t="shared" si="33"/>
        <v>0.35982599999999998</v>
      </c>
      <c r="D150" s="94">
        <f t="shared" si="33"/>
        <v>0.66754100000000005</v>
      </c>
      <c r="E150" s="95">
        <f t="shared" si="33"/>
        <v>0.332459</v>
      </c>
      <c r="F150" s="94">
        <f t="shared" si="33"/>
        <v>0.64349199999999995</v>
      </c>
      <c r="G150" s="96">
        <f t="shared" si="33"/>
        <v>0.35650799999999999</v>
      </c>
      <c r="H150" s="124">
        <f t="shared" si="33"/>
        <v>0.56000000000000005</v>
      </c>
      <c r="I150" s="125">
        <f t="shared" si="33"/>
        <v>0.44</v>
      </c>
      <c r="J150" s="102">
        <f t="shared" si="33"/>
        <v>0.65700000000000003</v>
      </c>
      <c r="K150" s="103">
        <f t="shared" si="33"/>
        <v>0.34300000000000003</v>
      </c>
      <c r="L150" s="94">
        <f t="shared" si="33"/>
        <v>0.66668700000000003</v>
      </c>
      <c r="M150" s="95">
        <f t="shared" si="33"/>
        <v>0.33331300000000003</v>
      </c>
      <c r="N150" s="124">
        <f t="shared" si="33"/>
        <v>0.60676300000000005</v>
      </c>
      <c r="O150" s="125">
        <f t="shared" si="33"/>
        <v>0.393237</v>
      </c>
      <c r="P150" s="94">
        <f t="shared" si="33"/>
        <v>0.61901700000000004</v>
      </c>
      <c r="Q150" s="96">
        <f t="shared" si="33"/>
        <v>0.38098300000000002</v>
      </c>
      <c r="R150" s="102">
        <f t="shared" si="33"/>
        <v>0.59527099999999999</v>
      </c>
      <c r="S150" s="103">
        <f t="shared" si="33"/>
        <v>0.40472900000000001</v>
      </c>
      <c r="T150" s="94">
        <f t="shared" si="33"/>
        <v>0.63067200000000001</v>
      </c>
      <c r="U150" s="96">
        <f t="shared" si="33"/>
        <v>0.36932799999999999</v>
      </c>
      <c r="V150" s="94">
        <f t="shared" si="33"/>
        <v>0.63275999999999999</v>
      </c>
      <c r="W150" s="96">
        <f t="shared" si="33"/>
        <v>0.36724000000000001</v>
      </c>
      <c r="X150" s="94">
        <f t="shared" si="33"/>
        <v>0.66241300000000003</v>
      </c>
      <c r="Y150" s="96">
        <f t="shared" si="33"/>
        <v>0.33758700000000003</v>
      </c>
      <c r="Z150" s="94">
        <f t="shared" si="33"/>
        <v>0.52219400000000005</v>
      </c>
      <c r="AA150" s="96">
        <f t="shared" si="33"/>
        <v>0.47780600000000001</v>
      </c>
      <c r="AB150" s="102">
        <f t="shared" si="33"/>
        <v>0.64020500000000002</v>
      </c>
      <c r="AC150" s="146">
        <f t="shared" si="33"/>
        <v>0.35979499999999998</v>
      </c>
    </row>
    <row r="151" spans="1:29" x14ac:dyDescent="0.2">
      <c r="A151" s="53" t="s">
        <v>75</v>
      </c>
      <c r="B151" s="94">
        <f t="shared" si="30"/>
        <v>0.61494899999999997</v>
      </c>
      <c r="C151" s="95">
        <f t="shared" si="33"/>
        <v>0.38505099999999998</v>
      </c>
      <c r="D151" s="94">
        <f t="shared" si="33"/>
        <v>0.62237900000000002</v>
      </c>
      <c r="E151" s="95">
        <f t="shared" si="33"/>
        <v>0.37762099999999998</v>
      </c>
      <c r="F151" s="94">
        <f t="shared" si="33"/>
        <v>0.655366</v>
      </c>
      <c r="G151" s="96">
        <f t="shared" si="33"/>
        <v>0.344634</v>
      </c>
      <c r="H151" s="124">
        <f t="shared" si="33"/>
        <v>0.62</v>
      </c>
      <c r="I151" s="125">
        <f t="shared" si="33"/>
        <v>0.38</v>
      </c>
      <c r="J151" s="102">
        <f t="shared" si="33"/>
        <v>0.53955799999999998</v>
      </c>
      <c r="K151" s="103">
        <f t="shared" si="33"/>
        <v>0.46044200000000002</v>
      </c>
      <c r="L151" s="94">
        <f t="shared" si="33"/>
        <v>0.64502099999999996</v>
      </c>
      <c r="M151" s="95">
        <f t="shared" si="33"/>
        <v>0.35497899999999999</v>
      </c>
      <c r="N151" s="124">
        <f t="shared" si="33"/>
        <v>0.58230099999999996</v>
      </c>
      <c r="O151" s="125">
        <f t="shared" si="33"/>
        <v>0.41769899999999999</v>
      </c>
      <c r="P151" s="94">
        <f t="shared" si="33"/>
        <v>0.57201900000000006</v>
      </c>
      <c r="Q151" s="96">
        <f t="shared" si="33"/>
        <v>0.427981</v>
      </c>
      <c r="R151" s="102">
        <f t="shared" si="33"/>
        <v>0.61051299999999997</v>
      </c>
      <c r="S151" s="103">
        <f t="shared" si="33"/>
        <v>0.38948700000000003</v>
      </c>
      <c r="T151" s="94">
        <f t="shared" si="33"/>
        <v>0.60388900000000001</v>
      </c>
      <c r="U151" s="96">
        <f t="shared" si="33"/>
        <v>0.39611099999999999</v>
      </c>
      <c r="V151" s="94">
        <f t="shared" si="33"/>
        <v>0.60026900000000005</v>
      </c>
      <c r="W151" s="96">
        <f t="shared" si="33"/>
        <v>0.399731</v>
      </c>
      <c r="X151" s="94">
        <f t="shared" si="33"/>
        <v>0.62376799999999999</v>
      </c>
      <c r="Y151" s="96">
        <f t="shared" si="33"/>
        <v>0.37623200000000001</v>
      </c>
      <c r="Z151" s="94">
        <f t="shared" si="33"/>
        <v>0.48807699999999998</v>
      </c>
      <c r="AA151" s="96">
        <f t="shared" si="33"/>
        <v>0.51192300000000002</v>
      </c>
      <c r="AB151" s="102">
        <f t="shared" si="33"/>
        <v>0.598186</v>
      </c>
      <c r="AC151" s="146">
        <f t="shared" si="33"/>
        <v>0.401814</v>
      </c>
    </row>
    <row r="152" spans="1:29" x14ac:dyDescent="0.2">
      <c r="A152" s="54" t="s">
        <v>76</v>
      </c>
      <c r="B152" s="94">
        <f t="shared" si="30"/>
        <v>0.82664899999999997</v>
      </c>
      <c r="C152" s="95">
        <f t="shared" si="33"/>
        <v>0.17335100000000001</v>
      </c>
      <c r="D152" s="94">
        <f t="shared" si="33"/>
        <v>0.85434399999999999</v>
      </c>
      <c r="E152" s="95">
        <f t="shared" si="33"/>
        <v>0.14565600000000001</v>
      </c>
      <c r="F152" s="94">
        <f t="shared" si="33"/>
        <v>0.79624300000000003</v>
      </c>
      <c r="G152" s="96">
        <f t="shared" si="33"/>
        <v>0.20375699999999999</v>
      </c>
      <c r="H152" s="124">
        <f t="shared" si="33"/>
        <v>0.77</v>
      </c>
      <c r="I152" s="125">
        <f t="shared" si="33"/>
        <v>0.23</v>
      </c>
      <c r="J152" s="102">
        <f t="shared" si="33"/>
        <v>0.85615600000000003</v>
      </c>
      <c r="K152" s="103">
        <f t="shared" si="33"/>
        <v>0.143844</v>
      </c>
      <c r="L152" s="94">
        <f t="shared" si="33"/>
        <v>0.84597900000000004</v>
      </c>
      <c r="M152" s="95">
        <f t="shared" si="33"/>
        <v>0.15402099999999999</v>
      </c>
      <c r="N152" s="124">
        <f t="shared" si="33"/>
        <v>0.82499999999999996</v>
      </c>
      <c r="O152" s="125">
        <f t="shared" si="33"/>
        <v>0.17499999999999999</v>
      </c>
      <c r="P152" s="94">
        <f t="shared" si="33"/>
        <v>0.81194200000000005</v>
      </c>
      <c r="Q152" s="96">
        <f t="shared" si="33"/>
        <v>0.188058</v>
      </c>
      <c r="R152" s="102">
        <f t="shared" si="33"/>
        <v>0.77144999999999997</v>
      </c>
      <c r="S152" s="103">
        <f t="shared" si="33"/>
        <v>0.22855</v>
      </c>
      <c r="T152" s="94">
        <f t="shared" si="33"/>
        <v>0.83182999999999996</v>
      </c>
      <c r="U152" s="96">
        <f t="shared" si="33"/>
        <v>0.16816999999999999</v>
      </c>
      <c r="V152" s="94">
        <f t="shared" si="33"/>
        <v>0.83199400000000001</v>
      </c>
      <c r="W152" s="96">
        <f t="shared" si="33"/>
        <v>0.16800599999999999</v>
      </c>
      <c r="X152" s="94">
        <f t="shared" si="33"/>
        <v>0.83032099999999998</v>
      </c>
      <c r="Y152" s="96">
        <f t="shared" si="33"/>
        <v>0.169679</v>
      </c>
      <c r="Z152" s="94">
        <f t="shared" si="33"/>
        <v>0.73050800000000005</v>
      </c>
      <c r="AA152" s="96">
        <f t="shared" si="33"/>
        <v>0.26949200000000001</v>
      </c>
      <c r="AB152" s="102">
        <f t="shared" si="33"/>
        <v>0.82550400000000002</v>
      </c>
      <c r="AC152" s="146">
        <f t="shared" si="33"/>
        <v>0.17449600000000001</v>
      </c>
    </row>
    <row r="153" spans="1:29" x14ac:dyDescent="0.2">
      <c r="A153" s="55" t="s">
        <v>77</v>
      </c>
      <c r="B153" s="94">
        <f t="shared" si="30"/>
        <v>0.65515100000000004</v>
      </c>
      <c r="C153" s="95">
        <f t="shared" si="33"/>
        <v>0.34484900000000002</v>
      </c>
      <c r="D153" s="94">
        <f t="shared" si="33"/>
        <v>0.68795399999999995</v>
      </c>
      <c r="E153" s="95">
        <f t="shared" si="33"/>
        <v>0.31204599999999999</v>
      </c>
      <c r="F153" s="94">
        <f t="shared" si="33"/>
        <v>0.66427000000000003</v>
      </c>
      <c r="G153" s="96">
        <f t="shared" si="33"/>
        <v>0.33572999999999997</v>
      </c>
      <c r="H153" s="124">
        <f t="shared" si="33"/>
        <v>0.56999999999999995</v>
      </c>
      <c r="I153" s="125">
        <f t="shared" si="33"/>
        <v>0.43</v>
      </c>
      <c r="J153" s="102">
        <f t="shared" si="33"/>
        <v>1</v>
      </c>
      <c r="K153" s="103">
        <f t="shared" si="33"/>
        <v>0</v>
      </c>
      <c r="L153" s="94">
        <f t="shared" si="33"/>
        <v>0.68040400000000001</v>
      </c>
      <c r="M153" s="95">
        <f t="shared" si="33"/>
        <v>0.31959599999999999</v>
      </c>
      <c r="N153" s="124">
        <f t="shared" si="33"/>
        <v>0.61854100000000001</v>
      </c>
      <c r="O153" s="125">
        <f t="shared" si="33"/>
        <v>0.38145899999999999</v>
      </c>
      <c r="P153" s="94">
        <f t="shared" si="33"/>
        <v>0.635907</v>
      </c>
      <c r="Q153" s="96">
        <f t="shared" si="33"/>
        <v>0.364093</v>
      </c>
      <c r="R153" s="102">
        <f t="shared" si="33"/>
        <v>0.60702299999999998</v>
      </c>
      <c r="S153" s="103">
        <f t="shared" si="33"/>
        <v>0.39297700000000002</v>
      </c>
      <c r="T153" s="94">
        <f t="shared" si="33"/>
        <v>0.64608299999999996</v>
      </c>
      <c r="U153" s="96">
        <f t="shared" si="33"/>
        <v>0.35391699999999998</v>
      </c>
      <c r="V153" s="94">
        <f t="shared" si="33"/>
        <v>0.65190000000000003</v>
      </c>
      <c r="W153" s="96">
        <f t="shared" si="33"/>
        <v>0.34810000000000002</v>
      </c>
      <c r="X153" s="94">
        <f t="shared" si="33"/>
        <v>0.66889200000000004</v>
      </c>
      <c r="Y153" s="96">
        <f t="shared" si="33"/>
        <v>0.33110800000000001</v>
      </c>
      <c r="Z153" s="94">
        <f t="shared" si="33"/>
        <v>0.55227099999999996</v>
      </c>
      <c r="AA153" s="96">
        <f t="shared" si="33"/>
        <v>0.44772899999999999</v>
      </c>
      <c r="AB153" s="102">
        <f t="shared" si="33"/>
        <v>0.65856400000000004</v>
      </c>
      <c r="AC153" s="146">
        <f t="shared" si="33"/>
        <v>0.34143600000000002</v>
      </c>
    </row>
    <row r="154" spans="1:29" x14ac:dyDescent="0.2">
      <c r="A154" s="56" t="s">
        <v>78</v>
      </c>
      <c r="B154" s="94">
        <f t="shared" si="30"/>
        <v>0.50593900000000003</v>
      </c>
      <c r="C154" s="95">
        <f t="shared" si="33"/>
        <v>0.49406099999999997</v>
      </c>
      <c r="D154" s="94">
        <f t="shared" si="33"/>
        <v>0.51616200000000001</v>
      </c>
      <c r="E154" s="95">
        <f t="shared" si="33"/>
        <v>0.48383799999999999</v>
      </c>
      <c r="F154" s="94">
        <f t="shared" si="33"/>
        <v>0.51840399999999998</v>
      </c>
      <c r="G154" s="96">
        <f t="shared" si="33"/>
        <v>0.48159600000000002</v>
      </c>
      <c r="H154" s="124">
        <f t="shared" si="33"/>
        <v>0.44</v>
      </c>
      <c r="I154" s="125">
        <f t="shared" si="33"/>
        <v>0.56000000000000005</v>
      </c>
      <c r="J154" s="102">
        <f t="shared" si="33"/>
        <v>0.529393</v>
      </c>
      <c r="K154" s="103">
        <f t="shared" si="33"/>
        <v>0.470607</v>
      </c>
      <c r="L154" s="94">
        <f t="shared" si="33"/>
        <v>0.53651800000000005</v>
      </c>
      <c r="M154" s="95">
        <f t="shared" si="33"/>
        <v>0.46348200000000001</v>
      </c>
      <c r="N154" s="124">
        <f t="shared" si="33"/>
        <v>0.450876</v>
      </c>
      <c r="O154" s="125">
        <f t="shared" si="33"/>
        <v>0.54912399999999995</v>
      </c>
      <c r="P154" s="94">
        <f t="shared" si="33"/>
        <v>0.46632299999999999</v>
      </c>
      <c r="Q154" s="96">
        <f t="shared" si="33"/>
        <v>0.53367699999999996</v>
      </c>
      <c r="R154" s="102">
        <f t="shared" si="33"/>
        <v>0.47326699999999999</v>
      </c>
      <c r="S154" s="103">
        <f t="shared" si="33"/>
        <v>0.52673300000000001</v>
      </c>
      <c r="T154" s="94">
        <f t="shared" si="33"/>
        <v>0.48530299999999998</v>
      </c>
      <c r="U154" s="96">
        <f t="shared" si="33"/>
        <v>0.51469699999999996</v>
      </c>
      <c r="V154" s="94">
        <f t="shared" si="33"/>
        <v>0.491616</v>
      </c>
      <c r="W154" s="96">
        <f t="shared" si="33"/>
        <v>0.50838399999999995</v>
      </c>
      <c r="X154" s="94">
        <f t="shared" si="33"/>
        <v>0.52911900000000001</v>
      </c>
      <c r="Y154" s="96">
        <f t="shared" si="33"/>
        <v>0.47088099999999999</v>
      </c>
      <c r="Z154" s="94">
        <f t="shared" si="33"/>
        <v>0.42294199999999998</v>
      </c>
      <c r="AA154" s="96">
        <f t="shared" si="33"/>
        <v>0.57705799999999996</v>
      </c>
      <c r="AB154" s="102">
        <f t="shared" si="33"/>
        <v>0.483435</v>
      </c>
      <c r="AC154" s="146">
        <f t="shared" si="33"/>
        <v>0.51656500000000005</v>
      </c>
    </row>
    <row r="155" spans="1:29" x14ac:dyDescent="0.2">
      <c r="A155" s="57" t="s">
        <v>79</v>
      </c>
      <c r="B155" s="94">
        <f t="shared" si="30"/>
        <v>0.84981099999999998</v>
      </c>
      <c r="C155" s="95">
        <f t="shared" si="33"/>
        <v>0.15018899999999999</v>
      </c>
      <c r="D155" s="94">
        <f t="shared" si="33"/>
        <v>0.86970899999999995</v>
      </c>
      <c r="E155" s="95">
        <f t="shared" si="33"/>
        <v>0.13029099999999999</v>
      </c>
      <c r="F155" s="94">
        <f t="shared" si="33"/>
        <v>0.86374600000000001</v>
      </c>
      <c r="G155" s="96">
        <f t="shared" si="33"/>
        <v>0.13625399999999999</v>
      </c>
      <c r="H155" s="124">
        <f t="shared" si="33"/>
        <v>0.81</v>
      </c>
      <c r="I155" s="125">
        <f t="shared" si="33"/>
        <v>0.19</v>
      </c>
      <c r="J155" s="102">
        <f t="shared" si="33"/>
        <v>0.86417500000000003</v>
      </c>
      <c r="K155" s="103">
        <f t="shared" si="33"/>
        <v>0.135825</v>
      </c>
      <c r="L155" s="94">
        <f t="shared" si="33"/>
        <v>0.86077000000000004</v>
      </c>
      <c r="M155" s="95">
        <f t="shared" si="33"/>
        <v>0.13922999999999999</v>
      </c>
      <c r="N155" s="124">
        <f t="shared" si="33"/>
        <v>0.84616199999999997</v>
      </c>
      <c r="O155" s="125">
        <f t="shared" si="33"/>
        <v>0.153838</v>
      </c>
      <c r="P155" s="94">
        <f t="shared" si="33"/>
        <v>0.83380299999999996</v>
      </c>
      <c r="Q155" s="96">
        <f t="shared" si="33"/>
        <v>0.16619700000000001</v>
      </c>
      <c r="R155" s="102">
        <f t="shared" si="33"/>
        <v>0.83425800000000006</v>
      </c>
      <c r="S155" s="103">
        <f t="shared" si="33"/>
        <v>0.165742</v>
      </c>
      <c r="T155" s="94">
        <f t="shared" si="33"/>
        <v>0.84835099999999997</v>
      </c>
      <c r="U155" s="96">
        <f t="shared" si="33"/>
        <v>0.15164900000000001</v>
      </c>
      <c r="V155" s="94">
        <f t="shared" si="33"/>
        <v>0.85373399999999999</v>
      </c>
      <c r="W155" s="96">
        <f t="shared" si="33"/>
        <v>0.14626600000000001</v>
      </c>
      <c r="X155" s="94">
        <f t="shared" si="33"/>
        <v>0.86058900000000005</v>
      </c>
      <c r="Y155" s="96">
        <f t="shared" si="33"/>
        <v>0.13941100000000001</v>
      </c>
      <c r="Z155" s="94">
        <f t="shared" si="33"/>
        <v>0.77727800000000002</v>
      </c>
      <c r="AA155" s="96">
        <f t="shared" si="33"/>
        <v>0.222722</v>
      </c>
      <c r="AB155" s="102">
        <f t="shared" si="33"/>
        <v>0.85664300000000004</v>
      </c>
      <c r="AC155" s="146">
        <f t="shared" si="33"/>
        <v>0.14335700000000001</v>
      </c>
    </row>
    <row r="156" spans="1:29" x14ac:dyDescent="0.2">
      <c r="A156" s="58" t="s">
        <v>80</v>
      </c>
      <c r="B156" s="94">
        <f t="shared" si="30"/>
        <v>0.63845799999999997</v>
      </c>
      <c r="C156" s="95">
        <f t="shared" si="33"/>
        <v>0.36154199999999997</v>
      </c>
      <c r="D156" s="94">
        <f t="shared" si="33"/>
        <v>0.66308199999999995</v>
      </c>
      <c r="E156" s="95">
        <f t="shared" si="33"/>
        <v>0.336918</v>
      </c>
      <c r="F156" s="94">
        <f t="shared" si="33"/>
        <v>0.63792599999999999</v>
      </c>
      <c r="G156" s="96">
        <f t="shared" si="33"/>
        <v>0.36207400000000001</v>
      </c>
      <c r="H156" s="124">
        <f t="shared" si="33"/>
        <v>0.56999999999999995</v>
      </c>
      <c r="I156" s="125">
        <f t="shared" si="33"/>
        <v>0.43</v>
      </c>
      <c r="J156" s="102">
        <f t="shared" si="33"/>
        <v>0.67544800000000005</v>
      </c>
      <c r="K156" s="103">
        <f t="shared" si="33"/>
        <v>0.32455200000000001</v>
      </c>
      <c r="L156" s="94">
        <f t="shared" ref="C156:AC165" si="34">ROUND(L42,6)</f>
        <v>0.66568099999999997</v>
      </c>
      <c r="M156" s="95">
        <f t="shared" si="34"/>
        <v>0.33431899999999998</v>
      </c>
      <c r="N156" s="124">
        <f t="shared" si="34"/>
        <v>0.60883500000000002</v>
      </c>
      <c r="O156" s="125">
        <f t="shared" si="34"/>
        <v>0.39116499999999998</v>
      </c>
      <c r="P156" s="94">
        <f t="shared" si="34"/>
        <v>0.61518399999999995</v>
      </c>
      <c r="Q156" s="96">
        <f t="shared" si="34"/>
        <v>0.38481599999999999</v>
      </c>
      <c r="R156" s="102">
        <f t="shared" si="34"/>
        <v>0.59368500000000002</v>
      </c>
      <c r="S156" s="103">
        <f t="shared" si="34"/>
        <v>0.40631499999999998</v>
      </c>
      <c r="T156" s="94">
        <f t="shared" si="34"/>
        <v>0.62975400000000004</v>
      </c>
      <c r="U156" s="96">
        <f t="shared" si="34"/>
        <v>0.37024600000000002</v>
      </c>
      <c r="V156" s="94">
        <f t="shared" si="34"/>
        <v>0.63302499999999995</v>
      </c>
      <c r="W156" s="96">
        <f t="shared" si="34"/>
        <v>0.366975</v>
      </c>
      <c r="X156" s="94">
        <f t="shared" si="34"/>
        <v>0.65492799999999995</v>
      </c>
      <c r="Y156" s="96">
        <f t="shared" si="34"/>
        <v>0.34507199999999999</v>
      </c>
      <c r="Z156" s="94">
        <f t="shared" si="34"/>
        <v>0.52051700000000001</v>
      </c>
      <c r="AA156" s="96">
        <f t="shared" si="34"/>
        <v>0.47948299999999999</v>
      </c>
      <c r="AB156" s="102">
        <f t="shared" si="34"/>
        <v>0.633961</v>
      </c>
      <c r="AC156" s="146">
        <f t="shared" si="34"/>
        <v>0.366039</v>
      </c>
    </row>
    <row r="157" spans="1:29" x14ac:dyDescent="0.2">
      <c r="A157" s="59" t="s">
        <v>81</v>
      </c>
      <c r="B157" s="94">
        <f t="shared" si="30"/>
        <v>0.45699299999999998</v>
      </c>
      <c r="C157" s="95">
        <f t="shared" si="34"/>
        <v>0.54300700000000002</v>
      </c>
      <c r="D157" s="94">
        <f t="shared" si="34"/>
        <v>0.481319</v>
      </c>
      <c r="E157" s="95">
        <f t="shared" si="34"/>
        <v>0.51868099999999995</v>
      </c>
      <c r="F157" s="94">
        <f t="shared" si="34"/>
        <v>0.48812800000000001</v>
      </c>
      <c r="G157" s="96">
        <f t="shared" si="34"/>
        <v>0.51187199999999999</v>
      </c>
      <c r="H157" s="124">
        <f t="shared" si="34"/>
        <v>0.41</v>
      </c>
      <c r="I157" s="125">
        <f t="shared" si="34"/>
        <v>0.59</v>
      </c>
      <c r="J157" s="102">
        <f t="shared" si="34"/>
        <v>0.42211900000000002</v>
      </c>
      <c r="K157" s="103">
        <f t="shared" si="34"/>
        <v>0.57788099999999998</v>
      </c>
      <c r="L157" s="94">
        <f t="shared" si="34"/>
        <v>0.49178100000000002</v>
      </c>
      <c r="M157" s="95">
        <f t="shared" si="34"/>
        <v>0.50821899999999998</v>
      </c>
      <c r="N157" s="124">
        <f t="shared" si="34"/>
        <v>0.39965099999999998</v>
      </c>
      <c r="O157" s="125">
        <f t="shared" si="34"/>
        <v>0.60034900000000002</v>
      </c>
      <c r="P157" s="94">
        <f t="shared" si="34"/>
        <v>0.41367799999999999</v>
      </c>
      <c r="Q157" s="96">
        <f t="shared" si="34"/>
        <v>0.58632200000000001</v>
      </c>
      <c r="R157" s="102">
        <f t="shared" si="34"/>
        <v>0.436803</v>
      </c>
      <c r="S157" s="103">
        <f t="shared" si="34"/>
        <v>0.56319699999999995</v>
      </c>
      <c r="T157" s="94">
        <f t="shared" si="34"/>
        <v>0.42307299999999998</v>
      </c>
      <c r="U157" s="96">
        <f t="shared" si="34"/>
        <v>0.57692699999999997</v>
      </c>
      <c r="V157" s="94">
        <f t="shared" si="34"/>
        <v>0.44631999999999999</v>
      </c>
      <c r="W157" s="96">
        <f t="shared" si="34"/>
        <v>0.55367999999999995</v>
      </c>
      <c r="X157" s="94">
        <f t="shared" si="34"/>
        <v>0.46318599999999999</v>
      </c>
      <c r="Y157" s="96">
        <f t="shared" si="34"/>
        <v>0.53681400000000001</v>
      </c>
      <c r="Z157" s="94">
        <f t="shared" si="34"/>
        <v>0.34379999999999999</v>
      </c>
      <c r="AA157" s="96">
        <f t="shared" si="34"/>
        <v>0.65620000000000001</v>
      </c>
      <c r="AB157" s="102">
        <f t="shared" si="34"/>
        <v>0.451127</v>
      </c>
      <c r="AC157" s="146">
        <f t="shared" si="34"/>
        <v>0.54887300000000006</v>
      </c>
    </row>
    <row r="158" spans="1:29" x14ac:dyDescent="0.2">
      <c r="A158" s="60" t="s">
        <v>82</v>
      </c>
      <c r="B158" s="94">
        <f t="shared" si="30"/>
        <v>0.79372799999999999</v>
      </c>
      <c r="C158" s="95">
        <f t="shared" si="34"/>
        <v>0.20627200000000001</v>
      </c>
      <c r="D158" s="94">
        <f t="shared" si="34"/>
        <v>0.83142400000000005</v>
      </c>
      <c r="E158" s="95">
        <f t="shared" si="34"/>
        <v>0.168576</v>
      </c>
      <c r="F158" s="94">
        <f t="shared" si="34"/>
        <v>0.79522599999999999</v>
      </c>
      <c r="G158" s="96">
        <f t="shared" si="34"/>
        <v>0.20477400000000001</v>
      </c>
      <c r="H158" s="124">
        <f t="shared" si="34"/>
        <v>0.73</v>
      </c>
      <c r="I158" s="125">
        <f t="shared" si="34"/>
        <v>0.27</v>
      </c>
      <c r="J158" s="102">
        <f t="shared" si="34"/>
        <v>1</v>
      </c>
      <c r="K158" s="103">
        <f t="shared" si="34"/>
        <v>0</v>
      </c>
      <c r="L158" s="94">
        <f t="shared" si="34"/>
        <v>0.81243900000000002</v>
      </c>
      <c r="M158" s="95">
        <f t="shared" si="34"/>
        <v>0.18756100000000001</v>
      </c>
      <c r="N158" s="124">
        <f t="shared" si="34"/>
        <v>0.80035500000000004</v>
      </c>
      <c r="O158" s="125">
        <f t="shared" si="34"/>
        <v>0.19964499999999999</v>
      </c>
      <c r="P158" s="94">
        <f t="shared" si="34"/>
        <v>0.786192</v>
      </c>
      <c r="Q158" s="96">
        <f t="shared" si="34"/>
        <v>0.213808</v>
      </c>
      <c r="R158" s="102">
        <f t="shared" si="34"/>
        <v>0.706673</v>
      </c>
      <c r="S158" s="103">
        <f t="shared" si="34"/>
        <v>0.293327</v>
      </c>
      <c r="T158" s="94">
        <f t="shared" si="34"/>
        <v>0.79869999999999997</v>
      </c>
      <c r="U158" s="96">
        <f t="shared" si="34"/>
        <v>0.20130000000000001</v>
      </c>
      <c r="V158" s="94">
        <f t="shared" si="34"/>
        <v>0.793346</v>
      </c>
      <c r="W158" s="96">
        <f t="shared" si="34"/>
        <v>0.206654</v>
      </c>
      <c r="X158" s="94">
        <f t="shared" si="34"/>
        <v>0.80540699999999998</v>
      </c>
      <c r="Y158" s="96">
        <f t="shared" si="34"/>
        <v>0.19459299999999999</v>
      </c>
      <c r="Z158" s="94">
        <f t="shared" si="34"/>
        <v>0.709395</v>
      </c>
      <c r="AA158" s="96">
        <f t="shared" si="34"/>
        <v>0.290605</v>
      </c>
      <c r="AB158" s="102">
        <f t="shared" si="34"/>
        <v>0.80007399999999995</v>
      </c>
      <c r="AC158" s="146">
        <f t="shared" si="34"/>
        <v>0.19992599999999999</v>
      </c>
    </row>
    <row r="159" spans="1:29" x14ac:dyDescent="0.2">
      <c r="A159" s="61" t="s">
        <v>83</v>
      </c>
      <c r="B159" s="94">
        <f t="shared" si="30"/>
        <v>0.59626100000000004</v>
      </c>
      <c r="C159" s="95">
        <f t="shared" si="34"/>
        <v>0.40373900000000001</v>
      </c>
      <c r="D159" s="94">
        <f t="shared" si="34"/>
        <v>0.62882499999999997</v>
      </c>
      <c r="E159" s="95">
        <f t="shared" si="34"/>
        <v>0.37117499999999998</v>
      </c>
      <c r="F159" s="94">
        <f t="shared" si="34"/>
        <v>0.60734900000000003</v>
      </c>
      <c r="G159" s="96">
        <f t="shared" si="34"/>
        <v>0.39265099999999997</v>
      </c>
      <c r="H159" s="124">
        <f t="shared" si="34"/>
        <v>0.49</v>
      </c>
      <c r="I159" s="125">
        <f t="shared" si="34"/>
        <v>0.51</v>
      </c>
      <c r="J159" s="102">
        <f t="shared" si="34"/>
        <v>0.58967700000000001</v>
      </c>
      <c r="K159" s="103">
        <f t="shared" si="34"/>
        <v>0.41032299999999999</v>
      </c>
      <c r="L159" s="94">
        <f t="shared" si="34"/>
        <v>0.62971100000000002</v>
      </c>
      <c r="M159" s="95">
        <f t="shared" si="34"/>
        <v>0.37028899999999998</v>
      </c>
      <c r="N159" s="124">
        <f t="shared" si="34"/>
        <v>0.53726200000000002</v>
      </c>
      <c r="O159" s="125">
        <f t="shared" si="34"/>
        <v>0.46273799999999998</v>
      </c>
      <c r="P159" s="94">
        <f t="shared" si="34"/>
        <v>0.56511</v>
      </c>
      <c r="Q159" s="96">
        <f t="shared" si="34"/>
        <v>0.43489</v>
      </c>
      <c r="R159" s="102">
        <f t="shared" si="34"/>
        <v>0.56278600000000001</v>
      </c>
      <c r="S159" s="103">
        <f t="shared" si="34"/>
        <v>0.43721399999999999</v>
      </c>
      <c r="T159" s="94">
        <f t="shared" si="34"/>
        <v>0.56742599999999999</v>
      </c>
      <c r="U159" s="96">
        <f t="shared" si="34"/>
        <v>0.43257400000000001</v>
      </c>
      <c r="V159" s="94">
        <f t="shared" si="34"/>
        <v>0.57867900000000005</v>
      </c>
      <c r="W159" s="96">
        <f t="shared" si="34"/>
        <v>0.421321</v>
      </c>
      <c r="X159" s="94">
        <f t="shared" si="34"/>
        <v>0.608657</v>
      </c>
      <c r="Y159" s="96">
        <f t="shared" si="34"/>
        <v>0.391343</v>
      </c>
      <c r="Z159" s="94">
        <f t="shared" si="34"/>
        <v>0.49460700000000002</v>
      </c>
      <c r="AA159" s="96">
        <f t="shared" si="34"/>
        <v>0.50539299999999998</v>
      </c>
      <c r="AB159" s="102">
        <f t="shared" si="34"/>
        <v>0.58795600000000003</v>
      </c>
      <c r="AC159" s="146">
        <f t="shared" si="34"/>
        <v>0.41204400000000002</v>
      </c>
    </row>
    <row r="160" spans="1:29" x14ac:dyDescent="0.2">
      <c r="A160" s="62" t="s">
        <v>84</v>
      </c>
      <c r="B160" s="94">
        <f t="shared" si="30"/>
        <v>0.40997099999999997</v>
      </c>
      <c r="C160" s="95">
        <f t="shared" si="34"/>
        <v>0.59002900000000003</v>
      </c>
      <c r="D160" s="94">
        <f t="shared" si="34"/>
        <v>0.42263099999999998</v>
      </c>
      <c r="E160" s="95">
        <f t="shared" si="34"/>
        <v>0.57736900000000002</v>
      </c>
      <c r="F160" s="94">
        <f t="shared" si="34"/>
        <v>0.44999800000000001</v>
      </c>
      <c r="G160" s="96">
        <f t="shared" si="34"/>
        <v>0.55000199999999999</v>
      </c>
      <c r="H160" s="124">
        <f t="shared" si="34"/>
        <v>0.34</v>
      </c>
      <c r="I160" s="125">
        <f t="shared" si="34"/>
        <v>0.66</v>
      </c>
      <c r="J160" s="102">
        <f t="shared" si="34"/>
        <v>0.39406000000000002</v>
      </c>
      <c r="K160" s="103">
        <f t="shared" si="34"/>
        <v>0.60594000000000003</v>
      </c>
      <c r="L160" s="94">
        <f t="shared" si="34"/>
        <v>0.43178499999999997</v>
      </c>
      <c r="M160" s="95">
        <f t="shared" si="34"/>
        <v>0.56821500000000003</v>
      </c>
      <c r="N160" s="124">
        <f t="shared" si="34"/>
        <v>0.35288999999999998</v>
      </c>
      <c r="O160" s="125">
        <f t="shared" si="34"/>
        <v>0.64710999999999996</v>
      </c>
      <c r="P160" s="94">
        <f t="shared" si="34"/>
        <v>0.38271300000000003</v>
      </c>
      <c r="Q160" s="96">
        <f t="shared" si="34"/>
        <v>0.61728700000000003</v>
      </c>
      <c r="R160" s="102">
        <f t="shared" si="34"/>
        <v>0.41109499999999999</v>
      </c>
      <c r="S160" s="103">
        <f t="shared" si="34"/>
        <v>0.58890500000000001</v>
      </c>
      <c r="T160" s="94">
        <f t="shared" si="34"/>
        <v>0.381884</v>
      </c>
      <c r="U160" s="96">
        <f t="shared" si="34"/>
        <v>0.618116</v>
      </c>
      <c r="V160" s="94">
        <f t="shared" si="34"/>
        <v>0.39699499999999999</v>
      </c>
      <c r="W160" s="96">
        <f t="shared" si="34"/>
        <v>0.60300500000000001</v>
      </c>
      <c r="X160" s="94">
        <f t="shared" si="34"/>
        <v>0.432925</v>
      </c>
      <c r="Y160" s="96">
        <f t="shared" si="34"/>
        <v>0.567075</v>
      </c>
      <c r="Z160" s="94">
        <f t="shared" si="34"/>
        <v>0.32561299999999999</v>
      </c>
      <c r="AA160" s="96">
        <f t="shared" si="34"/>
        <v>0.67438699999999996</v>
      </c>
      <c r="AB160" s="102">
        <f t="shared" si="34"/>
        <v>0.42114200000000002</v>
      </c>
      <c r="AC160" s="146">
        <f t="shared" si="34"/>
        <v>0.57885799999999998</v>
      </c>
    </row>
    <row r="161" spans="1:29" x14ac:dyDescent="0.2">
      <c r="A161" s="63" t="s">
        <v>85</v>
      </c>
      <c r="B161" s="94">
        <f t="shared" si="30"/>
        <v>0.76187899999999997</v>
      </c>
      <c r="C161" s="95">
        <f t="shared" si="34"/>
        <v>0.238121</v>
      </c>
      <c r="D161" s="94">
        <f t="shared" si="34"/>
        <v>0.79577799999999999</v>
      </c>
      <c r="E161" s="95">
        <f t="shared" si="34"/>
        <v>0.20422199999999999</v>
      </c>
      <c r="F161" s="94">
        <f t="shared" si="34"/>
        <v>0.77104799999999996</v>
      </c>
      <c r="G161" s="96">
        <f t="shared" si="34"/>
        <v>0.22895199999999999</v>
      </c>
      <c r="H161" s="124">
        <f t="shared" si="34"/>
        <v>0.71</v>
      </c>
      <c r="I161" s="125">
        <f t="shared" si="34"/>
        <v>0.28999999999999998</v>
      </c>
      <c r="J161" s="102">
        <f t="shared" si="34"/>
        <v>1</v>
      </c>
      <c r="K161" s="103">
        <f t="shared" si="34"/>
        <v>0</v>
      </c>
      <c r="L161" s="94">
        <f t="shared" si="34"/>
        <v>0.78295000000000003</v>
      </c>
      <c r="M161" s="95">
        <f t="shared" si="34"/>
        <v>0.21704999999999999</v>
      </c>
      <c r="N161" s="124">
        <f t="shared" si="34"/>
        <v>0.74479499999999998</v>
      </c>
      <c r="O161" s="125">
        <f t="shared" si="34"/>
        <v>0.25520500000000002</v>
      </c>
      <c r="P161" s="94">
        <f t="shared" si="34"/>
        <v>0.73464499999999999</v>
      </c>
      <c r="Q161" s="96">
        <f t="shared" si="34"/>
        <v>0.26535500000000001</v>
      </c>
      <c r="R161" s="102">
        <f t="shared" si="34"/>
        <v>0.73203200000000002</v>
      </c>
      <c r="S161" s="103">
        <f t="shared" si="34"/>
        <v>0.26796799999999998</v>
      </c>
      <c r="T161" s="94">
        <f t="shared" si="34"/>
        <v>0.75455700000000003</v>
      </c>
      <c r="U161" s="96">
        <f t="shared" si="34"/>
        <v>0.24544299999999999</v>
      </c>
      <c r="V161" s="94">
        <f t="shared" si="34"/>
        <v>0.76049299999999997</v>
      </c>
      <c r="W161" s="96">
        <f t="shared" si="34"/>
        <v>0.239507</v>
      </c>
      <c r="X161" s="94">
        <f t="shared" si="34"/>
        <v>0.76671900000000004</v>
      </c>
      <c r="Y161" s="96">
        <f t="shared" si="34"/>
        <v>0.23328099999999999</v>
      </c>
      <c r="Z161" s="94">
        <f t="shared" si="34"/>
        <v>0.67480899999999999</v>
      </c>
      <c r="AA161" s="96">
        <f t="shared" si="34"/>
        <v>0.32519100000000001</v>
      </c>
      <c r="AB161" s="102">
        <f t="shared" si="34"/>
        <v>0.75841400000000003</v>
      </c>
      <c r="AC161" s="146">
        <f t="shared" si="34"/>
        <v>0.241586</v>
      </c>
    </row>
    <row r="162" spans="1:29" x14ac:dyDescent="0.2">
      <c r="A162" s="64" t="s">
        <v>86</v>
      </c>
      <c r="B162" s="94">
        <f t="shared" si="30"/>
        <v>0.83294999999999997</v>
      </c>
      <c r="C162" s="95">
        <f t="shared" si="34"/>
        <v>0.16705</v>
      </c>
      <c r="D162" s="94">
        <f t="shared" si="34"/>
        <v>0.86148800000000003</v>
      </c>
      <c r="E162" s="95">
        <f t="shared" si="34"/>
        <v>0.138512</v>
      </c>
      <c r="F162" s="94">
        <f t="shared" si="34"/>
        <v>0.83350999999999997</v>
      </c>
      <c r="G162" s="96">
        <f t="shared" si="34"/>
        <v>0.16649</v>
      </c>
      <c r="H162" s="124">
        <f t="shared" si="34"/>
        <v>0.76</v>
      </c>
      <c r="I162" s="125">
        <f t="shared" si="34"/>
        <v>0.24</v>
      </c>
      <c r="J162" s="102">
        <f t="shared" si="34"/>
        <v>1</v>
      </c>
      <c r="K162" s="103">
        <f t="shared" si="34"/>
        <v>0</v>
      </c>
      <c r="L162" s="94">
        <f t="shared" si="34"/>
        <v>0.84714100000000003</v>
      </c>
      <c r="M162" s="95">
        <f t="shared" si="34"/>
        <v>0.15285899999999999</v>
      </c>
      <c r="N162" s="124">
        <f t="shared" si="34"/>
        <v>0.83590900000000001</v>
      </c>
      <c r="O162" s="125">
        <f t="shared" si="34"/>
        <v>0.16409099999999999</v>
      </c>
      <c r="P162" s="94">
        <f t="shared" si="34"/>
        <v>0.82269000000000003</v>
      </c>
      <c r="Q162" s="96">
        <f t="shared" si="34"/>
        <v>0.17731</v>
      </c>
      <c r="R162" s="102">
        <f t="shared" si="34"/>
        <v>0.77304200000000001</v>
      </c>
      <c r="S162" s="103">
        <f t="shared" si="34"/>
        <v>0.22695799999999999</v>
      </c>
      <c r="T162" s="94">
        <f t="shared" si="34"/>
        <v>0.83853200000000006</v>
      </c>
      <c r="U162" s="96">
        <f t="shared" si="34"/>
        <v>0.161468</v>
      </c>
      <c r="V162" s="94">
        <f t="shared" si="34"/>
        <v>0.83767100000000005</v>
      </c>
      <c r="W162" s="96">
        <f t="shared" si="34"/>
        <v>0.162329</v>
      </c>
      <c r="X162" s="94">
        <f t="shared" si="34"/>
        <v>0.841862</v>
      </c>
      <c r="Y162" s="96">
        <f t="shared" si="34"/>
        <v>0.158138</v>
      </c>
      <c r="Z162" s="94">
        <f t="shared" si="34"/>
        <v>0.76253400000000005</v>
      </c>
      <c r="AA162" s="96">
        <f t="shared" si="34"/>
        <v>0.23746600000000001</v>
      </c>
      <c r="AB162" s="102">
        <f t="shared" si="34"/>
        <v>0.83783399999999997</v>
      </c>
      <c r="AC162" s="146">
        <f t="shared" si="34"/>
        <v>0.162166</v>
      </c>
    </row>
    <row r="163" spans="1:29" x14ac:dyDescent="0.2">
      <c r="A163" s="65" t="s">
        <v>87</v>
      </c>
      <c r="B163" s="94">
        <f t="shared" si="30"/>
        <v>0.41037800000000002</v>
      </c>
      <c r="C163" s="95">
        <f t="shared" si="34"/>
        <v>0.58962199999999998</v>
      </c>
      <c r="D163" s="94">
        <f t="shared" si="34"/>
        <v>0.43989600000000001</v>
      </c>
      <c r="E163" s="95">
        <f t="shared" si="34"/>
        <v>0.56010400000000005</v>
      </c>
      <c r="F163" s="94">
        <f t="shared" si="34"/>
        <v>0.47662900000000002</v>
      </c>
      <c r="G163" s="96">
        <f t="shared" si="34"/>
        <v>0.52337100000000003</v>
      </c>
      <c r="H163" s="124">
        <f t="shared" si="34"/>
        <v>0.38</v>
      </c>
      <c r="I163" s="125">
        <f t="shared" si="34"/>
        <v>0.62</v>
      </c>
      <c r="J163" s="102">
        <f t="shared" si="34"/>
        <v>0.41542000000000001</v>
      </c>
      <c r="K163" s="103">
        <f t="shared" si="34"/>
        <v>0.58457999999999999</v>
      </c>
      <c r="L163" s="94">
        <f t="shared" si="34"/>
        <v>0.44428299999999998</v>
      </c>
      <c r="M163" s="95">
        <f t="shared" si="34"/>
        <v>0.55571700000000002</v>
      </c>
      <c r="N163" s="124">
        <f t="shared" si="34"/>
        <v>0.35596699999999998</v>
      </c>
      <c r="O163" s="125">
        <f t="shared" si="34"/>
        <v>0.64403299999999997</v>
      </c>
      <c r="P163" s="94">
        <f t="shared" si="34"/>
        <v>0.36244599999999999</v>
      </c>
      <c r="Q163" s="96">
        <f t="shared" si="34"/>
        <v>0.63755399999999995</v>
      </c>
      <c r="R163" s="102">
        <f t="shared" si="34"/>
        <v>0.41559600000000002</v>
      </c>
      <c r="S163" s="103">
        <f t="shared" si="34"/>
        <v>0.58440400000000003</v>
      </c>
      <c r="T163" s="94">
        <f t="shared" si="34"/>
        <v>0.37665399999999999</v>
      </c>
      <c r="U163" s="96">
        <f t="shared" si="34"/>
        <v>0.62334599999999996</v>
      </c>
      <c r="V163" s="94">
        <f t="shared" si="34"/>
        <v>0.38139800000000001</v>
      </c>
      <c r="W163" s="96">
        <f t="shared" si="34"/>
        <v>0.61860199999999999</v>
      </c>
      <c r="X163" s="94">
        <f t="shared" si="34"/>
        <v>0.40341100000000002</v>
      </c>
      <c r="Y163" s="96">
        <f t="shared" si="34"/>
        <v>0.59658900000000004</v>
      </c>
      <c r="Z163" s="94">
        <f t="shared" si="34"/>
        <v>0.31376799999999999</v>
      </c>
      <c r="AA163" s="96">
        <f t="shared" si="34"/>
        <v>0.68623199999999995</v>
      </c>
      <c r="AB163" s="102">
        <f t="shared" si="34"/>
        <v>0.40254600000000001</v>
      </c>
      <c r="AC163" s="146">
        <f t="shared" si="34"/>
        <v>0.59745400000000004</v>
      </c>
    </row>
    <row r="164" spans="1:29" x14ac:dyDescent="0.2">
      <c r="A164" s="66" t="s">
        <v>88</v>
      </c>
      <c r="B164" s="94">
        <f t="shared" si="30"/>
        <v>0.59150499999999995</v>
      </c>
      <c r="C164" s="95">
        <f t="shared" si="34"/>
        <v>0.408495</v>
      </c>
      <c r="D164" s="94">
        <f t="shared" si="34"/>
        <v>0.62926499999999996</v>
      </c>
      <c r="E164" s="95">
        <f t="shared" si="34"/>
        <v>0.37073499999999998</v>
      </c>
      <c r="F164" s="94">
        <f t="shared" si="34"/>
        <v>0.60066900000000001</v>
      </c>
      <c r="G164" s="96">
        <f t="shared" si="34"/>
        <v>0.39933099999999999</v>
      </c>
      <c r="H164" s="124">
        <f t="shared" si="34"/>
        <v>0.48</v>
      </c>
      <c r="I164" s="125">
        <f t="shared" si="34"/>
        <v>0.52</v>
      </c>
      <c r="J164" s="102">
        <f t="shared" si="34"/>
        <v>0.63874799999999998</v>
      </c>
      <c r="K164" s="103">
        <f t="shared" si="34"/>
        <v>0.36125200000000002</v>
      </c>
      <c r="L164" s="94">
        <f t="shared" si="34"/>
        <v>0.63019400000000003</v>
      </c>
      <c r="M164" s="95">
        <f t="shared" si="34"/>
        <v>0.36980600000000002</v>
      </c>
      <c r="N164" s="124">
        <f t="shared" si="34"/>
        <v>0.54951499999999998</v>
      </c>
      <c r="O164" s="125">
        <f t="shared" si="34"/>
        <v>0.45048500000000002</v>
      </c>
      <c r="P164" s="94">
        <f t="shared" si="34"/>
        <v>0.55221299999999995</v>
      </c>
      <c r="Q164" s="96">
        <f t="shared" si="34"/>
        <v>0.44778699999999999</v>
      </c>
      <c r="R164" s="102">
        <f t="shared" si="34"/>
        <v>0.53877299999999995</v>
      </c>
      <c r="S164" s="103">
        <f t="shared" si="34"/>
        <v>0.461227</v>
      </c>
      <c r="T164" s="94">
        <f t="shared" si="34"/>
        <v>0.56653600000000004</v>
      </c>
      <c r="U164" s="96">
        <f t="shared" si="34"/>
        <v>0.43346400000000002</v>
      </c>
      <c r="V164" s="94">
        <f t="shared" si="34"/>
        <v>0.55179999999999996</v>
      </c>
      <c r="W164" s="96">
        <f t="shared" si="34"/>
        <v>0.44819999999999999</v>
      </c>
      <c r="X164" s="94">
        <f t="shared" si="34"/>
        <v>0.58867199999999997</v>
      </c>
      <c r="Y164" s="96">
        <f t="shared" si="34"/>
        <v>0.41132800000000003</v>
      </c>
      <c r="Z164" s="94">
        <f t="shared" si="34"/>
        <v>0.49370000000000003</v>
      </c>
      <c r="AA164" s="96">
        <f t="shared" si="34"/>
        <v>0.50629999999999997</v>
      </c>
      <c r="AB164" s="102">
        <f t="shared" si="34"/>
        <v>0.58132799999999996</v>
      </c>
      <c r="AC164" s="146">
        <f t="shared" si="34"/>
        <v>0.41867199999999999</v>
      </c>
    </row>
    <row r="165" spans="1:29" x14ac:dyDescent="0.2">
      <c r="A165" s="67" t="s">
        <v>89</v>
      </c>
      <c r="B165" s="94">
        <f t="shared" si="30"/>
        <v>0.58214399999999999</v>
      </c>
      <c r="C165" s="95">
        <f t="shared" si="34"/>
        <v>0.41785600000000001</v>
      </c>
      <c r="D165" s="94">
        <f t="shared" si="34"/>
        <v>0.61577000000000004</v>
      </c>
      <c r="E165" s="95">
        <f t="shared" si="34"/>
        <v>0.38423000000000002</v>
      </c>
      <c r="F165" s="94">
        <f t="shared" si="34"/>
        <v>0.59493399999999996</v>
      </c>
      <c r="G165" s="96">
        <f t="shared" si="34"/>
        <v>0.40506599999999998</v>
      </c>
      <c r="H165" s="124">
        <f t="shared" si="34"/>
        <v>0.52</v>
      </c>
      <c r="I165" s="125">
        <f t="shared" si="34"/>
        <v>0.48</v>
      </c>
      <c r="J165" s="102">
        <f t="shared" si="34"/>
        <v>0.56559199999999998</v>
      </c>
      <c r="K165" s="103">
        <f t="shared" si="34"/>
        <v>0.43440800000000002</v>
      </c>
      <c r="L165" s="94">
        <f t="shared" si="34"/>
        <v>0.61438599999999999</v>
      </c>
      <c r="M165" s="95">
        <f t="shared" si="34"/>
        <v>0.38561400000000001</v>
      </c>
      <c r="N165" s="124">
        <f t="shared" si="34"/>
        <v>0.54353799999999997</v>
      </c>
      <c r="O165" s="125">
        <f t="shared" si="34"/>
        <v>0.45646199999999998</v>
      </c>
      <c r="P165" s="94">
        <f t="shared" si="34"/>
        <v>0.54178400000000004</v>
      </c>
      <c r="Q165" s="96">
        <f t="shared" si="34"/>
        <v>0.45821600000000001</v>
      </c>
      <c r="R165" s="102">
        <f t="shared" si="34"/>
        <v>0.56401400000000002</v>
      </c>
      <c r="S165" s="103">
        <f t="shared" si="34"/>
        <v>0.43598599999999998</v>
      </c>
      <c r="T165" s="94">
        <f t="shared" si="34"/>
        <v>0.56029499999999999</v>
      </c>
      <c r="U165" s="96">
        <f t="shared" si="34"/>
        <v>0.43970500000000001</v>
      </c>
      <c r="V165" s="94">
        <f t="shared" si="34"/>
        <v>0.56540699999999999</v>
      </c>
      <c r="W165" s="96">
        <f t="shared" si="34"/>
        <v>0.43459300000000001</v>
      </c>
      <c r="X165" s="94">
        <f t="shared" ref="C165:AC171" si="35">ROUND(X51,6)</f>
        <v>0.58841900000000003</v>
      </c>
      <c r="Y165" s="96">
        <f t="shared" si="35"/>
        <v>0.41158099999999997</v>
      </c>
      <c r="Z165" s="94">
        <f t="shared" si="35"/>
        <v>0.465528</v>
      </c>
      <c r="AA165" s="96">
        <f t="shared" si="35"/>
        <v>0.53447199999999995</v>
      </c>
      <c r="AB165" s="102">
        <f t="shared" si="35"/>
        <v>0.57023199999999996</v>
      </c>
      <c r="AC165" s="146">
        <f t="shared" si="35"/>
        <v>0.42976799999999998</v>
      </c>
    </row>
    <row r="166" spans="1:29" x14ac:dyDescent="0.2">
      <c r="A166" s="68" t="s">
        <v>90</v>
      </c>
      <c r="B166" s="94">
        <f t="shared" si="30"/>
        <v>0.41870299999999999</v>
      </c>
      <c r="C166" s="95">
        <f t="shared" si="35"/>
        <v>0.58129699999999995</v>
      </c>
      <c r="D166" s="94">
        <f t="shared" si="35"/>
        <v>0.44022499999999998</v>
      </c>
      <c r="E166" s="95">
        <f t="shared" si="35"/>
        <v>0.55977500000000002</v>
      </c>
      <c r="F166" s="94">
        <f t="shared" si="35"/>
        <v>0.47518700000000003</v>
      </c>
      <c r="G166" s="96">
        <f t="shared" si="35"/>
        <v>0.52481299999999997</v>
      </c>
      <c r="H166" s="124">
        <f t="shared" si="35"/>
        <v>0.39</v>
      </c>
      <c r="I166" s="125">
        <f t="shared" si="35"/>
        <v>0.61</v>
      </c>
      <c r="J166" s="102">
        <f t="shared" si="35"/>
        <v>0.39021400000000001</v>
      </c>
      <c r="K166" s="103">
        <f t="shared" si="35"/>
        <v>0.60978600000000005</v>
      </c>
      <c r="L166" s="94">
        <f t="shared" si="35"/>
        <v>0.449351</v>
      </c>
      <c r="M166" s="95">
        <f t="shared" si="35"/>
        <v>0.55064900000000006</v>
      </c>
      <c r="N166" s="124">
        <f t="shared" si="35"/>
        <v>0.373226</v>
      </c>
      <c r="O166" s="125">
        <f t="shared" si="35"/>
        <v>0.62677400000000005</v>
      </c>
      <c r="P166" s="94">
        <f t="shared" si="35"/>
        <v>0.374643</v>
      </c>
      <c r="Q166" s="96">
        <f t="shared" si="35"/>
        <v>0.62535700000000005</v>
      </c>
      <c r="R166" s="102">
        <f t="shared" si="35"/>
        <v>0.42369400000000002</v>
      </c>
      <c r="S166" s="103">
        <f t="shared" si="35"/>
        <v>0.57630599999999998</v>
      </c>
      <c r="T166" s="94">
        <f t="shared" si="35"/>
        <v>0.393484</v>
      </c>
      <c r="U166" s="96">
        <f t="shared" si="35"/>
        <v>0.60651600000000006</v>
      </c>
      <c r="V166" s="94">
        <f t="shared" si="35"/>
        <v>0.39262200000000003</v>
      </c>
      <c r="W166" s="96">
        <f t="shared" si="35"/>
        <v>0.60737799999999997</v>
      </c>
      <c r="X166" s="94">
        <f t="shared" si="35"/>
        <v>0.41788399999999998</v>
      </c>
      <c r="Y166" s="96">
        <f t="shared" si="35"/>
        <v>0.58211599999999997</v>
      </c>
      <c r="Z166" s="94">
        <f t="shared" si="35"/>
        <v>0.31926900000000002</v>
      </c>
      <c r="AA166" s="96">
        <f t="shared" si="35"/>
        <v>0.68073099999999998</v>
      </c>
      <c r="AB166" s="102">
        <f t="shared" si="35"/>
        <v>0.409613</v>
      </c>
      <c r="AC166" s="146">
        <f t="shared" si="35"/>
        <v>0.590387</v>
      </c>
    </row>
    <row r="167" spans="1:29" x14ac:dyDescent="0.2">
      <c r="A167" s="69" t="s">
        <v>91</v>
      </c>
      <c r="B167" s="94">
        <f t="shared" si="30"/>
        <v>0.44203700000000001</v>
      </c>
      <c r="C167" s="95">
        <f t="shared" si="35"/>
        <v>0.55796299999999999</v>
      </c>
      <c r="D167" s="94">
        <f t="shared" si="35"/>
        <v>0.466339</v>
      </c>
      <c r="E167" s="95">
        <f t="shared" si="35"/>
        <v>0.53366100000000005</v>
      </c>
      <c r="F167" s="94">
        <f t="shared" si="35"/>
        <v>0.50672200000000001</v>
      </c>
      <c r="G167" s="96">
        <f t="shared" si="35"/>
        <v>0.49327799999999999</v>
      </c>
      <c r="H167" s="124">
        <f t="shared" si="35"/>
        <v>0.42</v>
      </c>
      <c r="I167" s="125">
        <f t="shared" si="35"/>
        <v>0.57999999999999996</v>
      </c>
      <c r="J167" s="102">
        <f t="shared" si="35"/>
        <v>0.41837400000000002</v>
      </c>
      <c r="K167" s="103">
        <f t="shared" si="35"/>
        <v>0.58162599999999998</v>
      </c>
      <c r="L167" s="94">
        <f t="shared" si="35"/>
        <v>0.46690799999999999</v>
      </c>
      <c r="M167" s="95">
        <f t="shared" si="35"/>
        <v>0.53309200000000001</v>
      </c>
      <c r="N167" s="124">
        <f t="shared" si="35"/>
        <v>0.39512599999999998</v>
      </c>
      <c r="O167" s="125">
        <f t="shared" si="35"/>
        <v>0.60487400000000002</v>
      </c>
      <c r="P167" s="94">
        <f t="shared" si="35"/>
        <v>0.401667</v>
      </c>
      <c r="Q167" s="96">
        <f t="shared" si="35"/>
        <v>0.598333</v>
      </c>
      <c r="R167" s="102">
        <f t="shared" si="35"/>
        <v>0.43423299999999998</v>
      </c>
      <c r="S167" s="103">
        <f t="shared" si="35"/>
        <v>0.56576700000000002</v>
      </c>
      <c r="T167" s="94">
        <f t="shared" si="35"/>
        <v>0.424925</v>
      </c>
      <c r="U167" s="96">
        <f t="shared" si="35"/>
        <v>0.575075</v>
      </c>
      <c r="V167" s="94">
        <f t="shared" si="35"/>
        <v>0.452318</v>
      </c>
      <c r="W167" s="96">
        <f t="shared" si="35"/>
        <v>0.547682</v>
      </c>
      <c r="X167" s="94">
        <f t="shared" si="35"/>
        <v>0.44047999999999998</v>
      </c>
      <c r="Y167" s="96">
        <f t="shared" si="35"/>
        <v>0.55952000000000002</v>
      </c>
      <c r="Z167" s="94">
        <f t="shared" si="35"/>
        <v>0.35620600000000002</v>
      </c>
      <c r="AA167" s="96">
        <f t="shared" si="35"/>
        <v>0.64379399999999998</v>
      </c>
      <c r="AB167" s="102">
        <f t="shared" si="35"/>
        <v>0.43236400000000003</v>
      </c>
      <c r="AC167" s="146">
        <f t="shared" si="35"/>
        <v>0.56763600000000003</v>
      </c>
    </row>
    <row r="168" spans="1:29" x14ac:dyDescent="0.2">
      <c r="A168" s="70" t="s">
        <v>92</v>
      </c>
      <c r="B168" s="94">
        <f t="shared" si="30"/>
        <v>0.36968699999999999</v>
      </c>
      <c r="C168" s="95">
        <f t="shared" si="35"/>
        <v>0.63031300000000001</v>
      </c>
      <c r="D168" s="94">
        <f t="shared" si="35"/>
        <v>0.38337199999999999</v>
      </c>
      <c r="E168" s="95">
        <f t="shared" si="35"/>
        <v>0.61662799999999995</v>
      </c>
      <c r="F168" s="94">
        <f t="shared" si="35"/>
        <v>0.40366400000000002</v>
      </c>
      <c r="G168" s="96">
        <f t="shared" si="35"/>
        <v>0.59633599999999998</v>
      </c>
      <c r="H168" s="124">
        <f t="shared" si="35"/>
        <v>0.34</v>
      </c>
      <c r="I168" s="125">
        <f t="shared" si="35"/>
        <v>0.66</v>
      </c>
      <c r="J168" s="102">
        <f t="shared" si="35"/>
        <v>0.323102</v>
      </c>
      <c r="K168" s="103">
        <f t="shared" si="35"/>
        <v>0.676898</v>
      </c>
      <c r="L168" s="94">
        <f t="shared" si="35"/>
        <v>0.39521000000000001</v>
      </c>
      <c r="M168" s="95">
        <f t="shared" si="35"/>
        <v>0.60479000000000005</v>
      </c>
      <c r="N168" s="124">
        <f t="shared" si="35"/>
        <v>0.31031399999999998</v>
      </c>
      <c r="O168" s="125">
        <f t="shared" si="35"/>
        <v>0.68968600000000002</v>
      </c>
      <c r="P168" s="94">
        <f t="shared" si="35"/>
        <v>0.33636100000000002</v>
      </c>
      <c r="Q168" s="96">
        <f t="shared" si="35"/>
        <v>0.66363899999999998</v>
      </c>
      <c r="R168" s="102">
        <f t="shared" si="35"/>
        <v>0.33673700000000001</v>
      </c>
      <c r="S168" s="103">
        <f t="shared" si="35"/>
        <v>0.66326300000000005</v>
      </c>
      <c r="T168" s="94">
        <f t="shared" si="35"/>
        <v>0.34815299999999999</v>
      </c>
      <c r="U168" s="96">
        <f t="shared" si="35"/>
        <v>0.65184699999999995</v>
      </c>
      <c r="V168" s="94">
        <f t="shared" si="35"/>
        <v>0.398094</v>
      </c>
      <c r="W168" s="96">
        <f t="shared" si="35"/>
        <v>0.60190600000000005</v>
      </c>
      <c r="X168" s="94">
        <f t="shared" si="35"/>
        <v>0.38545800000000002</v>
      </c>
      <c r="Y168" s="96">
        <f t="shared" si="35"/>
        <v>0.61454200000000003</v>
      </c>
      <c r="Z168" s="94">
        <f t="shared" si="35"/>
        <v>0.28764400000000001</v>
      </c>
      <c r="AA168" s="96">
        <f t="shared" si="35"/>
        <v>0.71235599999999999</v>
      </c>
      <c r="AB168" s="102">
        <f t="shared" si="35"/>
        <v>0.35055199999999997</v>
      </c>
      <c r="AC168" s="146">
        <f t="shared" si="35"/>
        <v>0.64944800000000003</v>
      </c>
    </row>
    <row r="169" spans="1:29" x14ac:dyDescent="0.2">
      <c r="A169" s="71" t="s">
        <v>93</v>
      </c>
      <c r="B169" s="94">
        <f t="shared" si="30"/>
        <v>0.67344599999999999</v>
      </c>
      <c r="C169" s="95">
        <f t="shared" si="35"/>
        <v>0.32655400000000001</v>
      </c>
      <c r="D169" s="94">
        <f t="shared" si="35"/>
        <v>0.70615300000000003</v>
      </c>
      <c r="E169" s="95">
        <f t="shared" si="35"/>
        <v>0.29384700000000002</v>
      </c>
      <c r="F169" s="94">
        <f t="shared" si="35"/>
        <v>0.67213599999999996</v>
      </c>
      <c r="G169" s="96">
        <f t="shared" si="35"/>
        <v>0.32786399999999999</v>
      </c>
      <c r="H169" s="124">
        <f t="shared" si="35"/>
        <v>0.56999999999999995</v>
      </c>
      <c r="I169" s="125">
        <f t="shared" si="35"/>
        <v>0.43</v>
      </c>
      <c r="J169" s="102">
        <f t="shared" si="35"/>
        <v>0.714777</v>
      </c>
      <c r="K169" s="103">
        <f t="shared" si="35"/>
        <v>0.285223</v>
      </c>
      <c r="L169" s="94">
        <f t="shared" si="35"/>
        <v>0.70076499999999997</v>
      </c>
      <c r="M169" s="95">
        <f t="shared" si="35"/>
        <v>0.29923499999999997</v>
      </c>
      <c r="N169" s="124">
        <f t="shared" si="35"/>
        <v>0.63822100000000004</v>
      </c>
      <c r="O169" s="125">
        <f t="shared" si="35"/>
        <v>0.36177900000000002</v>
      </c>
      <c r="P169" s="94">
        <f t="shared" si="35"/>
        <v>0.64758899999999997</v>
      </c>
      <c r="Q169" s="96">
        <f t="shared" si="35"/>
        <v>0.35241099999999997</v>
      </c>
      <c r="R169" s="102">
        <f t="shared" si="35"/>
        <v>0.59257700000000002</v>
      </c>
      <c r="S169" s="103">
        <f t="shared" si="35"/>
        <v>0.40742299999999998</v>
      </c>
      <c r="T169" s="94">
        <f t="shared" si="35"/>
        <v>0.667126</v>
      </c>
      <c r="U169" s="96">
        <f t="shared" si="35"/>
        <v>0.332874</v>
      </c>
      <c r="V169" s="94">
        <f t="shared" si="35"/>
        <v>0.69867199999999996</v>
      </c>
      <c r="W169" s="96">
        <f t="shared" si="35"/>
        <v>0.30132799999999998</v>
      </c>
      <c r="X169" s="94">
        <f t="shared" si="35"/>
        <v>0.67704200000000003</v>
      </c>
      <c r="Y169" s="96">
        <f t="shared" si="35"/>
        <v>0.32295800000000002</v>
      </c>
      <c r="Z169" s="94">
        <f t="shared" si="35"/>
        <v>0.59511700000000001</v>
      </c>
      <c r="AA169" s="96">
        <f t="shared" si="35"/>
        <v>0.40488299999999999</v>
      </c>
      <c r="AB169" s="102">
        <f t="shared" si="35"/>
        <v>0.65268000000000004</v>
      </c>
      <c r="AC169" s="146">
        <f t="shared" si="35"/>
        <v>0.34732000000000002</v>
      </c>
    </row>
    <row r="170" spans="1:29" x14ac:dyDescent="0.2">
      <c r="A170" s="72" t="s">
        <v>94</v>
      </c>
      <c r="B170" s="94">
        <f t="shared" si="30"/>
        <v>0.51209099999999996</v>
      </c>
      <c r="C170" s="95">
        <f t="shared" si="35"/>
        <v>0.48790899999999998</v>
      </c>
      <c r="D170" s="94">
        <f t="shared" si="35"/>
        <v>0.53280700000000003</v>
      </c>
      <c r="E170" s="95">
        <f t="shared" si="35"/>
        <v>0.46719300000000002</v>
      </c>
      <c r="F170" s="94">
        <f t="shared" si="35"/>
        <v>0.56130100000000005</v>
      </c>
      <c r="G170" s="96">
        <f t="shared" si="35"/>
        <v>0.43869900000000001</v>
      </c>
      <c r="H170" s="124">
        <f t="shared" si="35"/>
        <v>0.49</v>
      </c>
      <c r="I170" s="125">
        <f t="shared" si="35"/>
        <v>0.51</v>
      </c>
      <c r="J170" s="102">
        <f t="shared" si="35"/>
        <v>0.51181399999999999</v>
      </c>
      <c r="K170" s="103">
        <f t="shared" si="35"/>
        <v>0.48818600000000001</v>
      </c>
      <c r="L170" s="94">
        <f t="shared" si="35"/>
        <v>0.54486100000000004</v>
      </c>
      <c r="M170" s="95">
        <f t="shared" si="35"/>
        <v>0.45513900000000002</v>
      </c>
      <c r="N170" s="124">
        <f t="shared" si="35"/>
        <v>0.46097700000000003</v>
      </c>
      <c r="O170" s="125">
        <f t="shared" si="35"/>
        <v>0.53902300000000003</v>
      </c>
      <c r="P170" s="94">
        <f t="shared" si="35"/>
        <v>0.45747399999999999</v>
      </c>
      <c r="Q170" s="96">
        <f t="shared" si="35"/>
        <v>0.54252599999999995</v>
      </c>
      <c r="R170" s="102">
        <f t="shared" si="35"/>
        <v>0.48048400000000002</v>
      </c>
      <c r="S170" s="103">
        <f t="shared" si="35"/>
        <v>0.51951599999999998</v>
      </c>
      <c r="T170" s="94">
        <f t="shared" si="35"/>
        <v>0.498089</v>
      </c>
      <c r="U170" s="96">
        <f t="shared" si="35"/>
        <v>0.501911</v>
      </c>
      <c r="V170" s="94">
        <f t="shared" si="35"/>
        <v>0.52998000000000001</v>
      </c>
      <c r="W170" s="96">
        <f t="shared" si="35"/>
        <v>0.47001999999999999</v>
      </c>
      <c r="X170" s="94">
        <f t="shared" si="35"/>
        <v>0.51482499999999998</v>
      </c>
      <c r="Y170" s="96">
        <f t="shared" si="35"/>
        <v>0.48517500000000002</v>
      </c>
      <c r="Z170" s="94">
        <f t="shared" si="35"/>
        <v>0.41818499999999997</v>
      </c>
      <c r="AA170" s="96">
        <f t="shared" si="35"/>
        <v>0.58181499999999997</v>
      </c>
      <c r="AB170" s="102">
        <f t="shared" si="35"/>
        <v>0.47455700000000001</v>
      </c>
      <c r="AC170" s="146">
        <f t="shared" si="35"/>
        <v>0.52544299999999999</v>
      </c>
    </row>
    <row r="171" spans="1:29" x14ac:dyDescent="0.2">
      <c r="A171" s="73" t="s">
        <v>95</v>
      </c>
      <c r="B171" s="97">
        <f t="shared" si="30"/>
        <v>0.60555000000000003</v>
      </c>
      <c r="C171" s="98">
        <f t="shared" si="35"/>
        <v>0.39445000000000002</v>
      </c>
      <c r="D171" s="97">
        <f t="shared" si="35"/>
        <v>0.62782400000000005</v>
      </c>
      <c r="E171" s="98">
        <f t="shared" si="35"/>
        <v>0.37217600000000001</v>
      </c>
      <c r="F171" s="97">
        <f t="shared" si="35"/>
        <v>0.62457700000000005</v>
      </c>
      <c r="G171" s="99">
        <f t="shared" si="35"/>
        <v>0.37542300000000001</v>
      </c>
      <c r="H171" s="126">
        <f t="shared" si="35"/>
        <v>0.53</v>
      </c>
      <c r="I171" s="127">
        <f t="shared" si="35"/>
        <v>0.47</v>
      </c>
      <c r="J171" s="104">
        <f t="shared" si="35"/>
        <v>0.61431500000000006</v>
      </c>
      <c r="K171" s="105">
        <f t="shared" si="35"/>
        <v>0.385685</v>
      </c>
      <c r="L171" s="97">
        <f t="shared" si="35"/>
        <v>0.63327199999999995</v>
      </c>
      <c r="M171" s="98">
        <f t="shared" si="35"/>
        <v>0.366728</v>
      </c>
      <c r="N171" s="126">
        <f t="shared" si="35"/>
        <v>0.55806999999999995</v>
      </c>
      <c r="O171" s="127">
        <f t="shared" si="35"/>
        <v>0.44192999999999999</v>
      </c>
      <c r="P171" s="97">
        <f t="shared" si="35"/>
        <v>0.56442199999999998</v>
      </c>
      <c r="Q171" s="99">
        <f t="shared" si="35"/>
        <v>0.43557800000000002</v>
      </c>
      <c r="R171" s="104">
        <f t="shared" si="35"/>
        <v>0.56398199999999998</v>
      </c>
      <c r="S171" s="105">
        <f t="shared" si="35"/>
        <v>0.43601800000000002</v>
      </c>
      <c r="T171" s="97">
        <f t="shared" si="35"/>
        <v>0.58929799999999999</v>
      </c>
      <c r="U171" s="99">
        <f t="shared" si="35"/>
        <v>0.41070200000000001</v>
      </c>
      <c r="V171" s="97">
        <f t="shared" si="35"/>
        <v>0.63133799999999995</v>
      </c>
      <c r="W171" s="99">
        <f t="shared" si="35"/>
        <v>0.36866199999999999</v>
      </c>
      <c r="X171" s="97">
        <f t="shared" si="35"/>
        <v>0.61609000000000003</v>
      </c>
      <c r="Y171" s="99">
        <f t="shared" si="35"/>
        <v>0.38390999999999997</v>
      </c>
      <c r="Z171" s="97">
        <f t="shared" si="35"/>
        <v>0.52395700000000001</v>
      </c>
      <c r="AA171" s="99">
        <f t="shared" si="35"/>
        <v>0.47604299999999999</v>
      </c>
      <c r="AB171" s="104">
        <f t="shared" si="35"/>
        <v>0.57546799999999998</v>
      </c>
      <c r="AC171" s="147">
        <f t="shared" si="35"/>
        <v>0.42453200000000002</v>
      </c>
    </row>
    <row r="173" spans="1:29" x14ac:dyDescent="0.2">
      <c r="A173" s="88" t="s">
        <v>98</v>
      </c>
      <c r="B173" s="88"/>
      <c r="C173" s="88"/>
      <c r="D173" s="88"/>
    </row>
    <row r="174" spans="1:29" x14ac:dyDescent="0.2">
      <c r="A174" s="1" t="s">
        <v>0</v>
      </c>
      <c r="B174" s="138" t="s">
        <v>1</v>
      </c>
      <c r="C174" s="140"/>
      <c r="D174" s="138">
        <v>2012</v>
      </c>
      <c r="E174" s="140"/>
      <c r="F174" s="138">
        <v>2008</v>
      </c>
      <c r="G174" s="140"/>
      <c r="H174" s="138">
        <v>2004</v>
      </c>
      <c r="I174" s="140"/>
      <c r="J174" s="138">
        <v>2012</v>
      </c>
      <c r="K174" s="139"/>
      <c r="L174" s="139"/>
      <c r="M174" s="140"/>
      <c r="N174" s="138">
        <v>2010</v>
      </c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40"/>
    </row>
    <row r="175" spans="1:29" x14ac:dyDescent="0.2">
      <c r="A175" s="2" t="s">
        <v>2</v>
      </c>
      <c r="B175" s="143" t="s">
        <v>3</v>
      </c>
      <c r="C175" s="144"/>
      <c r="D175" s="136" t="s">
        <v>4</v>
      </c>
      <c r="E175" s="137"/>
      <c r="F175" s="136" t="s">
        <v>4</v>
      </c>
      <c r="G175" s="137"/>
      <c r="H175" s="136" t="s">
        <v>4</v>
      </c>
      <c r="I175" s="137"/>
      <c r="J175" s="136" t="s">
        <v>5</v>
      </c>
      <c r="K175" s="137"/>
      <c r="L175" s="136" t="s">
        <v>6</v>
      </c>
      <c r="M175" s="137"/>
      <c r="N175" s="136" t="s">
        <v>6</v>
      </c>
      <c r="O175" s="137"/>
      <c r="P175" s="136" t="s">
        <v>7</v>
      </c>
      <c r="Q175" s="137"/>
      <c r="R175" s="136" t="s">
        <v>8</v>
      </c>
      <c r="S175" s="137"/>
      <c r="T175" s="136" t="s">
        <v>9</v>
      </c>
      <c r="U175" s="137"/>
      <c r="V175" s="136" t="s">
        <v>10</v>
      </c>
      <c r="W175" s="137"/>
      <c r="X175" s="136" t="s">
        <v>11</v>
      </c>
      <c r="Y175" s="137"/>
      <c r="Z175" s="136" t="s">
        <v>12</v>
      </c>
      <c r="AA175" s="137"/>
      <c r="AB175" s="136" t="s">
        <v>13</v>
      </c>
      <c r="AC175" s="137"/>
    </row>
    <row r="176" spans="1:29" x14ac:dyDescent="0.2">
      <c r="A176" s="2" t="s">
        <v>14</v>
      </c>
      <c r="B176" s="3" t="s">
        <v>15</v>
      </c>
      <c r="C176" s="4" t="s">
        <v>16</v>
      </c>
      <c r="D176" s="5" t="s">
        <v>17</v>
      </c>
      <c r="E176" t="s">
        <v>18</v>
      </c>
      <c r="F176" s="5" t="s">
        <v>17</v>
      </c>
      <c r="G176" t="s">
        <v>19</v>
      </c>
      <c r="H176" s="5" t="s">
        <v>20</v>
      </c>
      <c r="I176" t="s">
        <v>21</v>
      </c>
      <c r="J176" s="5" t="s">
        <v>22</v>
      </c>
      <c r="K176" t="s">
        <v>23</v>
      </c>
      <c r="L176" s="5" t="s">
        <v>24</v>
      </c>
      <c r="M176" s="6" t="s">
        <v>25</v>
      </c>
      <c r="N176" s="5" t="s">
        <v>26</v>
      </c>
      <c r="O176" t="s">
        <v>27</v>
      </c>
      <c r="P176" s="5" t="s">
        <v>28</v>
      </c>
      <c r="Q176" t="s">
        <v>29</v>
      </c>
      <c r="R176" s="5" t="s">
        <v>30</v>
      </c>
      <c r="S176" t="s">
        <v>31</v>
      </c>
      <c r="T176" s="5" t="s">
        <v>32</v>
      </c>
      <c r="U176" t="s">
        <v>33</v>
      </c>
      <c r="V176" s="5" t="s">
        <v>34</v>
      </c>
      <c r="W176" t="s">
        <v>35</v>
      </c>
      <c r="X176" s="5" t="s">
        <v>36</v>
      </c>
      <c r="Y176" t="s">
        <v>37</v>
      </c>
      <c r="Z176" s="5" t="s">
        <v>38</v>
      </c>
      <c r="AA176" t="s">
        <v>39</v>
      </c>
      <c r="AB176" s="5" t="s">
        <v>40</v>
      </c>
      <c r="AC176" s="6" t="s">
        <v>41</v>
      </c>
    </row>
    <row r="177" spans="1:29" x14ac:dyDescent="0.2">
      <c r="A177" s="1" t="s">
        <v>42</v>
      </c>
      <c r="B177" s="91">
        <v>0.59733899999999995</v>
      </c>
      <c r="C177" s="92">
        <v>0.40266099999999999</v>
      </c>
      <c r="D177" s="91">
        <v>0.61872799999999994</v>
      </c>
      <c r="E177" s="92">
        <v>0.381272</v>
      </c>
      <c r="F177" s="91">
        <v>0.621201</v>
      </c>
      <c r="G177" s="92">
        <v>0.378799</v>
      </c>
      <c r="H177" s="100">
        <v>0.55041300000000004</v>
      </c>
      <c r="I177" s="101">
        <v>0.44958700000000001</v>
      </c>
      <c r="J177" s="100">
        <v>0.61251800000000001</v>
      </c>
      <c r="K177" s="101">
        <v>0.38748199999999999</v>
      </c>
      <c r="L177" s="91">
        <v>0.62524299999999999</v>
      </c>
      <c r="M177" s="93">
        <v>0.37475700000000001</v>
      </c>
      <c r="N177" s="100">
        <v>0.55303100000000005</v>
      </c>
      <c r="O177" s="101">
        <v>0.44696900000000001</v>
      </c>
      <c r="P177" s="91">
        <v>0.56717200000000001</v>
      </c>
      <c r="Q177" s="92">
        <v>0.43282799999999999</v>
      </c>
      <c r="R177" s="100">
        <v>0.562527</v>
      </c>
      <c r="S177" s="101">
        <v>0.437473</v>
      </c>
      <c r="T177" s="91">
        <v>0.58183399999999996</v>
      </c>
      <c r="U177" s="92">
        <v>0.41816599999999998</v>
      </c>
      <c r="V177" s="91">
        <v>0.60409999999999997</v>
      </c>
      <c r="W177" s="92">
        <v>0.39589999999999997</v>
      </c>
      <c r="X177" s="91">
        <v>0.60930300000000004</v>
      </c>
      <c r="Y177" s="92">
        <v>0.39069700000000002</v>
      </c>
      <c r="Z177" s="91">
        <v>0.50389700000000004</v>
      </c>
      <c r="AA177" s="92">
        <v>0.49610300000000002</v>
      </c>
      <c r="AB177" s="100">
        <v>0.57361099999999998</v>
      </c>
      <c r="AC177" s="145">
        <v>0.42638900000000002</v>
      </c>
    </row>
    <row r="178" spans="1:29" x14ac:dyDescent="0.2">
      <c r="A178" s="15" t="s">
        <v>43</v>
      </c>
      <c r="B178" s="94">
        <v>0.41477999999999998</v>
      </c>
      <c r="C178" s="95">
        <v>0.58521999999999996</v>
      </c>
      <c r="D178" s="94">
        <v>0.41585800000000001</v>
      </c>
      <c r="E178" s="95">
        <v>0.58414200000000005</v>
      </c>
      <c r="F178" s="94">
        <v>0.44029600000000002</v>
      </c>
      <c r="G178" s="96">
        <v>0.55970399999999998</v>
      </c>
      <c r="H178" s="124">
        <v>0.38</v>
      </c>
      <c r="I178" s="125">
        <v>0.62</v>
      </c>
      <c r="J178" s="102">
        <v>0.426174</v>
      </c>
      <c r="K178" s="103">
        <v>0.57382599999999995</v>
      </c>
      <c r="L178" s="94">
        <v>0.424566</v>
      </c>
      <c r="M178" s="95">
        <v>0.575434</v>
      </c>
      <c r="N178" s="124">
        <v>0.35061900000000001</v>
      </c>
      <c r="O178" s="125">
        <v>0.64938099999999999</v>
      </c>
      <c r="P178" s="94">
        <v>0.41228700000000001</v>
      </c>
      <c r="Q178" s="96">
        <v>0.58771300000000004</v>
      </c>
      <c r="R178" s="102">
        <v>0.389739</v>
      </c>
      <c r="S178" s="103">
        <v>0.61026100000000005</v>
      </c>
      <c r="T178" s="94">
        <v>0.41882399999999997</v>
      </c>
      <c r="U178" s="96">
        <v>0.58117600000000003</v>
      </c>
      <c r="V178" s="94">
        <v>0.47561599999999998</v>
      </c>
      <c r="W178" s="96">
        <v>0.52438399999999996</v>
      </c>
      <c r="X178" s="94">
        <v>0.44289099999999998</v>
      </c>
      <c r="Y178" s="96">
        <v>0.55710899999999997</v>
      </c>
      <c r="Z178" s="94">
        <v>0.353912</v>
      </c>
      <c r="AA178" s="96">
        <v>0.646088</v>
      </c>
      <c r="AB178" s="102">
        <v>0.39606999999999998</v>
      </c>
      <c r="AC178" s="146">
        <v>0.60392999999999997</v>
      </c>
    </row>
    <row r="179" spans="1:29" x14ac:dyDescent="0.2">
      <c r="A179" s="20" t="s">
        <v>44</v>
      </c>
      <c r="B179" s="94">
        <v>0.70827200000000001</v>
      </c>
      <c r="C179" s="95">
        <v>0.29172799999999999</v>
      </c>
      <c r="D179" s="94">
        <v>0.71914299999999998</v>
      </c>
      <c r="E179" s="95">
        <v>0.28085700000000002</v>
      </c>
      <c r="F179" s="94">
        <v>0.73718099999999998</v>
      </c>
      <c r="G179" s="96">
        <v>0.26281900000000002</v>
      </c>
      <c r="H179" s="124">
        <v>0.68</v>
      </c>
      <c r="I179" s="125">
        <v>0.32</v>
      </c>
      <c r="J179" s="102">
        <v>0.71243299999999998</v>
      </c>
      <c r="K179" s="103">
        <v>0.28756700000000002</v>
      </c>
      <c r="L179" s="94">
        <v>0.73429199999999994</v>
      </c>
      <c r="M179" s="95">
        <v>0.265708</v>
      </c>
      <c r="N179" s="124">
        <v>0.67693300000000001</v>
      </c>
      <c r="O179" s="125">
        <v>0.32306699999999999</v>
      </c>
      <c r="P179" s="94">
        <v>0.68045500000000003</v>
      </c>
      <c r="Q179" s="96">
        <v>0.31954500000000002</v>
      </c>
      <c r="R179" s="102">
        <v>0.68465399999999998</v>
      </c>
      <c r="S179" s="103">
        <v>0.31534600000000002</v>
      </c>
      <c r="T179" s="94">
        <v>0.69071000000000005</v>
      </c>
      <c r="U179" s="96">
        <v>0.30929000000000001</v>
      </c>
      <c r="V179" s="94">
        <v>0.71360599999999996</v>
      </c>
      <c r="W179" s="96">
        <v>0.28639399999999998</v>
      </c>
      <c r="X179" s="94">
        <v>0.71600399999999997</v>
      </c>
      <c r="Y179" s="96">
        <v>0.28399600000000003</v>
      </c>
      <c r="Z179" s="94">
        <v>0.63316499999999998</v>
      </c>
      <c r="AA179" s="96">
        <v>0.36683500000000002</v>
      </c>
      <c r="AB179" s="102">
        <v>0.66249199999999997</v>
      </c>
      <c r="AC179" s="146">
        <v>0.33750799999999997</v>
      </c>
    </row>
    <row r="180" spans="1:29" x14ac:dyDescent="0.2">
      <c r="A180" s="23" t="s">
        <v>45</v>
      </c>
      <c r="B180" s="94">
        <v>0.54759100000000005</v>
      </c>
      <c r="C180" s="95">
        <v>0.45240900000000001</v>
      </c>
      <c r="D180" s="94">
        <v>0.55754899999999996</v>
      </c>
      <c r="E180" s="95">
        <v>0.44245099999999998</v>
      </c>
      <c r="F180" s="94">
        <v>0.56141799999999997</v>
      </c>
      <c r="G180" s="96">
        <v>0.43858200000000003</v>
      </c>
      <c r="H180" s="124">
        <v>0.48</v>
      </c>
      <c r="I180" s="125">
        <v>0.52</v>
      </c>
      <c r="J180" s="102">
        <v>0.54230500000000004</v>
      </c>
      <c r="K180" s="103">
        <v>0.45769500000000002</v>
      </c>
      <c r="L180" s="94">
        <v>0.56470299999999995</v>
      </c>
      <c r="M180" s="95">
        <v>0.43529699999999999</v>
      </c>
      <c r="N180" s="124">
        <v>0.48999100000000001</v>
      </c>
      <c r="O180" s="125">
        <v>0.51000900000000005</v>
      </c>
      <c r="P180" s="94">
        <v>0.53744199999999998</v>
      </c>
      <c r="Q180" s="96">
        <v>0.46255800000000002</v>
      </c>
      <c r="R180" s="102">
        <v>0.50589600000000001</v>
      </c>
      <c r="S180" s="103">
        <v>0.49410399999999999</v>
      </c>
      <c r="T180" s="94">
        <v>0.54342500000000005</v>
      </c>
      <c r="U180" s="96">
        <v>0.45657500000000001</v>
      </c>
      <c r="V180" s="94">
        <v>0.61175100000000004</v>
      </c>
      <c r="W180" s="96">
        <v>0.38824900000000001</v>
      </c>
      <c r="X180" s="94">
        <v>0.56370100000000001</v>
      </c>
      <c r="Y180" s="96">
        <v>0.43629899999999999</v>
      </c>
      <c r="Z180" s="94">
        <v>0.46569899999999997</v>
      </c>
      <c r="AA180" s="96">
        <v>0.53430100000000003</v>
      </c>
      <c r="AB180" s="102">
        <v>0.52592799999999995</v>
      </c>
      <c r="AC180" s="146">
        <v>0.47407199999999999</v>
      </c>
    </row>
    <row r="181" spans="1:29" x14ac:dyDescent="0.2">
      <c r="A181" s="24" t="s">
        <v>46</v>
      </c>
      <c r="B181" s="94">
        <v>0.408252</v>
      </c>
      <c r="C181" s="95">
        <v>0.59174800000000005</v>
      </c>
      <c r="D181" s="94">
        <v>0.405864</v>
      </c>
      <c r="E181" s="95">
        <v>0.594136</v>
      </c>
      <c r="F181" s="94">
        <v>0.44460899999999998</v>
      </c>
      <c r="G181" s="96">
        <v>0.55539099999999997</v>
      </c>
      <c r="H181" s="124">
        <v>0.38</v>
      </c>
      <c r="I181" s="125">
        <v>0.62</v>
      </c>
      <c r="J181" s="102">
        <v>0.38890799999999998</v>
      </c>
      <c r="K181" s="103">
        <v>0.61109199999999997</v>
      </c>
      <c r="L181" s="94">
        <v>0.41494999999999999</v>
      </c>
      <c r="M181" s="95">
        <v>0.58504999999999996</v>
      </c>
      <c r="N181" s="124">
        <v>0.35178700000000002</v>
      </c>
      <c r="O181" s="125">
        <v>0.64821300000000004</v>
      </c>
      <c r="P181" s="94">
        <v>0.40684500000000001</v>
      </c>
      <c r="Q181" s="96">
        <v>0.59315499999999999</v>
      </c>
      <c r="R181" s="102">
        <v>0.37343799999999999</v>
      </c>
      <c r="S181" s="103">
        <v>0.62656199999999995</v>
      </c>
      <c r="T181" s="94">
        <v>0.41417599999999999</v>
      </c>
      <c r="U181" s="96">
        <v>0.58582400000000001</v>
      </c>
      <c r="V181" s="94">
        <v>0.504942</v>
      </c>
      <c r="W181" s="96">
        <v>0.495058</v>
      </c>
      <c r="X181" s="94">
        <v>0.44725300000000001</v>
      </c>
      <c r="Y181" s="96">
        <v>0.55274699999999999</v>
      </c>
      <c r="Z181" s="94">
        <v>0.32687100000000002</v>
      </c>
      <c r="AA181" s="96">
        <v>0.67312899999999998</v>
      </c>
      <c r="AB181" s="102">
        <v>0.38711899999999999</v>
      </c>
      <c r="AC181" s="146">
        <v>0.61288100000000001</v>
      </c>
    </row>
    <row r="182" spans="1:29" x14ac:dyDescent="0.2">
      <c r="A182" s="25" t="s">
        <v>47</v>
      </c>
      <c r="B182" s="94">
        <v>0.70092299999999996</v>
      </c>
      <c r="C182" s="95">
        <v>0.29907699999999998</v>
      </c>
      <c r="D182" s="94">
        <v>0.71753299999999998</v>
      </c>
      <c r="E182" s="95">
        <v>0.28246700000000002</v>
      </c>
      <c r="F182" s="94">
        <v>0.72468100000000002</v>
      </c>
      <c r="G182" s="96">
        <v>0.27531899999999998</v>
      </c>
      <c r="H182" s="124">
        <v>0.67</v>
      </c>
      <c r="I182" s="125">
        <v>0.33</v>
      </c>
      <c r="J182" s="102">
        <v>0.74471100000000001</v>
      </c>
      <c r="K182" s="103">
        <v>0.25528899999999999</v>
      </c>
      <c r="L182" s="94">
        <v>0.7248</v>
      </c>
      <c r="M182" s="95">
        <v>0.2752</v>
      </c>
      <c r="N182" s="124">
        <v>0.66870600000000002</v>
      </c>
      <c r="O182" s="125">
        <v>0.33129399999999998</v>
      </c>
      <c r="P182" s="94">
        <v>0.66946600000000001</v>
      </c>
      <c r="Q182" s="96">
        <v>0.33053399999999999</v>
      </c>
      <c r="R182" s="102">
        <v>0.67893400000000004</v>
      </c>
      <c r="S182" s="103">
        <v>0.32106600000000002</v>
      </c>
      <c r="T182" s="94">
        <v>0.68664800000000004</v>
      </c>
      <c r="U182" s="96">
        <v>0.31335200000000002</v>
      </c>
      <c r="V182" s="94">
        <v>0.70646500000000001</v>
      </c>
      <c r="W182" s="96">
        <v>0.29353499999999999</v>
      </c>
      <c r="X182" s="94">
        <v>0.71314</v>
      </c>
      <c r="Y182" s="96">
        <v>0.28686</v>
      </c>
      <c r="Z182" s="94">
        <v>0.62536000000000003</v>
      </c>
      <c r="AA182" s="96">
        <v>0.37463999999999997</v>
      </c>
      <c r="AB182" s="102">
        <v>0.66764100000000004</v>
      </c>
      <c r="AC182" s="146">
        <v>0.33235900000000002</v>
      </c>
    </row>
    <row r="183" spans="1:29" x14ac:dyDescent="0.2">
      <c r="A183" s="26" t="s">
        <v>48</v>
      </c>
      <c r="B183" s="94">
        <v>0.69848100000000002</v>
      </c>
      <c r="C183" s="95">
        <v>0.30151899999999998</v>
      </c>
      <c r="D183" s="94">
        <v>0.70972199999999996</v>
      </c>
      <c r="E183" s="95">
        <v>0.29027799999999998</v>
      </c>
      <c r="F183" s="94">
        <v>0.69758699999999996</v>
      </c>
      <c r="G183" s="96">
        <v>0.30241299999999999</v>
      </c>
      <c r="H183" s="124">
        <v>0.59</v>
      </c>
      <c r="I183" s="125">
        <v>0.41</v>
      </c>
      <c r="J183" s="102">
        <v>0.75052399999999997</v>
      </c>
      <c r="K183" s="103">
        <v>0.249476</v>
      </c>
      <c r="L183" s="94">
        <v>0.71260599999999996</v>
      </c>
      <c r="M183" s="95">
        <v>0.28739399999999998</v>
      </c>
      <c r="N183" s="124">
        <v>0.65032999999999996</v>
      </c>
      <c r="O183" s="125">
        <v>0.34966999999999998</v>
      </c>
      <c r="P183" s="94">
        <v>0.70076400000000005</v>
      </c>
      <c r="Q183" s="96">
        <v>0.299236</v>
      </c>
      <c r="R183" s="102">
        <v>0.63862300000000005</v>
      </c>
      <c r="S183" s="103">
        <v>0.361377</v>
      </c>
      <c r="T183" s="94">
        <v>0.70411000000000001</v>
      </c>
      <c r="U183" s="96">
        <v>0.29588999999999999</v>
      </c>
      <c r="V183" s="94">
        <v>0.76287799999999995</v>
      </c>
      <c r="W183" s="96">
        <v>0.237122</v>
      </c>
      <c r="X183" s="94">
        <v>0.71819699999999997</v>
      </c>
      <c r="Y183" s="96">
        <v>0.28180300000000003</v>
      </c>
      <c r="Z183" s="94">
        <v>0.601831</v>
      </c>
      <c r="AA183" s="96">
        <v>0.398169</v>
      </c>
      <c r="AB183" s="102">
        <v>0.69811299999999998</v>
      </c>
      <c r="AC183" s="146">
        <v>0.30188700000000002</v>
      </c>
    </row>
    <row r="184" spans="1:29" x14ac:dyDescent="0.2">
      <c r="A184" s="27" t="s">
        <v>49</v>
      </c>
      <c r="B184" s="94">
        <v>0.52222500000000005</v>
      </c>
      <c r="C184" s="95">
        <v>0.47777500000000001</v>
      </c>
      <c r="D184" s="94">
        <v>0.52017500000000005</v>
      </c>
      <c r="E184" s="95">
        <v>0.479825</v>
      </c>
      <c r="F184" s="94">
        <v>0.52744000000000002</v>
      </c>
      <c r="G184" s="96">
        <v>0.47255999999999998</v>
      </c>
      <c r="H184" s="124">
        <v>0.44</v>
      </c>
      <c r="I184" s="125">
        <v>0.56000000000000005</v>
      </c>
      <c r="J184" s="102">
        <v>0.51681500000000002</v>
      </c>
      <c r="K184" s="103">
        <v>0.48318499999999998</v>
      </c>
      <c r="L184" s="94">
        <v>0.53481199999999995</v>
      </c>
      <c r="M184" s="95">
        <v>0.46518799999999999</v>
      </c>
      <c r="N184" s="124">
        <v>0.46291599999999999</v>
      </c>
      <c r="O184" s="125">
        <v>0.53708400000000001</v>
      </c>
      <c r="P184" s="94">
        <v>0.52640699999999996</v>
      </c>
      <c r="Q184" s="96">
        <v>0.47359299999999999</v>
      </c>
      <c r="R184" s="102">
        <v>0.46762500000000001</v>
      </c>
      <c r="S184" s="103">
        <v>0.53237500000000004</v>
      </c>
      <c r="T184" s="94">
        <v>0.52411799999999997</v>
      </c>
      <c r="U184" s="96">
        <v>0.47588200000000003</v>
      </c>
      <c r="V184" s="94">
        <v>0.60775100000000004</v>
      </c>
      <c r="W184" s="96">
        <v>0.39224900000000001</v>
      </c>
      <c r="X184" s="94">
        <v>0.55560200000000004</v>
      </c>
      <c r="Y184" s="96">
        <v>0.44439800000000002</v>
      </c>
      <c r="Z184" s="94">
        <v>0.41952499999999998</v>
      </c>
      <c r="AA184" s="96">
        <v>0.58047499999999996</v>
      </c>
      <c r="AB184" s="102">
        <v>0.51316300000000004</v>
      </c>
      <c r="AC184" s="146">
        <v>0.48683700000000002</v>
      </c>
    </row>
    <row r="185" spans="1:29" x14ac:dyDescent="0.2">
      <c r="A185" s="28" t="s">
        <v>50</v>
      </c>
      <c r="B185" s="94">
        <v>0.41795900000000002</v>
      </c>
      <c r="C185" s="95">
        <v>0.58204100000000003</v>
      </c>
      <c r="D185" s="94">
        <v>0.42821399999999998</v>
      </c>
      <c r="E185" s="95">
        <v>0.57178600000000002</v>
      </c>
      <c r="F185" s="94">
        <v>0.43525900000000001</v>
      </c>
      <c r="G185" s="96">
        <v>0.56474100000000005</v>
      </c>
      <c r="H185" s="124">
        <v>0.35</v>
      </c>
      <c r="I185" s="125">
        <v>0.65</v>
      </c>
      <c r="J185" s="102">
        <v>0</v>
      </c>
      <c r="K185" s="103">
        <v>1</v>
      </c>
      <c r="L185" s="94">
        <v>0.434803</v>
      </c>
      <c r="M185" s="95">
        <v>0.56519699999999995</v>
      </c>
      <c r="N185" s="124">
        <v>0.35993700000000001</v>
      </c>
      <c r="O185" s="125">
        <v>0.64006300000000005</v>
      </c>
      <c r="P185" s="94">
        <v>0.40718399999999999</v>
      </c>
      <c r="Q185" s="96">
        <v>0.59281600000000001</v>
      </c>
      <c r="R185" s="102">
        <v>0.40965800000000002</v>
      </c>
      <c r="S185" s="103">
        <v>0.59034200000000003</v>
      </c>
      <c r="T185" s="94">
        <v>0.39885700000000002</v>
      </c>
      <c r="U185" s="96">
        <v>0.60114299999999998</v>
      </c>
      <c r="V185" s="94">
        <v>0.42415199999999997</v>
      </c>
      <c r="W185" s="96">
        <v>0.57584800000000003</v>
      </c>
      <c r="X185" s="94">
        <v>0.45597799999999999</v>
      </c>
      <c r="Y185" s="96">
        <v>0.54402200000000001</v>
      </c>
      <c r="Z185" s="94">
        <v>0.33544800000000002</v>
      </c>
      <c r="AA185" s="96">
        <v>0.66455200000000003</v>
      </c>
      <c r="AB185" s="102">
        <v>0.417711</v>
      </c>
      <c r="AC185" s="146">
        <v>0.58228899999999995</v>
      </c>
    </row>
    <row r="186" spans="1:29" x14ac:dyDescent="0.2">
      <c r="A186" s="29" t="s">
        <v>51</v>
      </c>
      <c r="B186" s="94">
        <v>0.569855</v>
      </c>
      <c r="C186" s="95">
        <v>0.430145</v>
      </c>
      <c r="D186" s="94">
        <v>0.590387</v>
      </c>
      <c r="E186" s="95">
        <v>0.409613</v>
      </c>
      <c r="F186" s="94">
        <v>0.58007900000000001</v>
      </c>
      <c r="G186" s="96">
        <v>0.41992099999999999</v>
      </c>
      <c r="H186" s="124">
        <v>0.49</v>
      </c>
      <c r="I186" s="125">
        <v>0.51</v>
      </c>
      <c r="J186" s="102">
        <v>0.55554099999999995</v>
      </c>
      <c r="K186" s="103">
        <v>0.44445899999999999</v>
      </c>
      <c r="L186" s="94">
        <v>0.59606499999999996</v>
      </c>
      <c r="M186" s="95">
        <v>0.40393499999999999</v>
      </c>
      <c r="N186" s="124">
        <v>0.51131099999999996</v>
      </c>
      <c r="O186" s="125">
        <v>0.48868899999999998</v>
      </c>
      <c r="P186" s="94">
        <v>0.54479699999999998</v>
      </c>
      <c r="Q186" s="96">
        <v>0.45520300000000002</v>
      </c>
      <c r="R186" s="102">
        <v>0.51375800000000005</v>
      </c>
      <c r="S186" s="103">
        <v>0.48624200000000001</v>
      </c>
      <c r="T186" s="94">
        <v>0.55674599999999996</v>
      </c>
      <c r="U186" s="96">
        <v>0.44325399999999998</v>
      </c>
      <c r="V186" s="94">
        <v>0.61080699999999999</v>
      </c>
      <c r="W186" s="96">
        <v>0.38919300000000001</v>
      </c>
      <c r="X186" s="94">
        <v>0.58955999999999997</v>
      </c>
      <c r="Y186" s="96">
        <v>0.41044000000000003</v>
      </c>
      <c r="Z186" s="94">
        <v>0.486348</v>
      </c>
      <c r="AA186" s="96">
        <v>0.513652</v>
      </c>
      <c r="AB186" s="102">
        <v>0.53583099999999995</v>
      </c>
      <c r="AC186" s="146">
        <v>0.464169</v>
      </c>
    </row>
    <row r="187" spans="1:29" x14ac:dyDescent="0.2">
      <c r="A187" s="30" t="s">
        <v>52</v>
      </c>
      <c r="B187" s="94">
        <v>0.49783300000000003</v>
      </c>
      <c r="C187" s="95">
        <v>0.50216700000000003</v>
      </c>
      <c r="D187" s="94">
        <v>0.51847600000000005</v>
      </c>
      <c r="E187" s="95">
        <v>0.48152400000000001</v>
      </c>
      <c r="F187" s="94">
        <v>0.51433799999999996</v>
      </c>
      <c r="G187" s="96">
        <v>0.48566199999999998</v>
      </c>
      <c r="H187" s="124">
        <v>0.42</v>
      </c>
      <c r="I187" s="125">
        <v>0.57999999999999996</v>
      </c>
      <c r="J187" s="102">
        <v>0.47291800000000001</v>
      </c>
      <c r="K187" s="103">
        <v>0.52708200000000005</v>
      </c>
      <c r="L187" s="94">
        <v>0.52068700000000001</v>
      </c>
      <c r="M187" s="95">
        <v>0.47931299999999999</v>
      </c>
      <c r="N187" s="124">
        <v>0.42972199999999999</v>
      </c>
      <c r="O187" s="125">
        <v>0.57027799999999995</v>
      </c>
      <c r="P187" s="94">
        <v>0.47167799999999999</v>
      </c>
      <c r="Q187" s="96">
        <v>0.52832199999999996</v>
      </c>
      <c r="R187" s="102">
        <v>0.43685099999999999</v>
      </c>
      <c r="S187" s="103">
        <v>0.56314900000000001</v>
      </c>
      <c r="T187" s="94">
        <v>0.49134899999999998</v>
      </c>
      <c r="U187" s="96">
        <v>0.50865099999999996</v>
      </c>
      <c r="V187" s="94">
        <v>0.56588300000000002</v>
      </c>
      <c r="W187" s="96">
        <v>0.43411699999999998</v>
      </c>
      <c r="X187" s="94">
        <v>0.52356999999999998</v>
      </c>
      <c r="Y187" s="96">
        <v>0.47643000000000002</v>
      </c>
      <c r="Z187" s="94">
        <v>0.42114200000000002</v>
      </c>
      <c r="AA187" s="96">
        <v>0.57885799999999998</v>
      </c>
      <c r="AB187" s="102">
        <v>0.45963900000000002</v>
      </c>
      <c r="AC187" s="146">
        <v>0.54036099999999998</v>
      </c>
    </row>
    <row r="188" spans="1:29" x14ac:dyDescent="0.2">
      <c r="A188" s="31" t="s">
        <v>53</v>
      </c>
      <c r="B188" s="94">
        <v>0.67979400000000001</v>
      </c>
      <c r="C188" s="95">
        <v>0.32020599999999999</v>
      </c>
      <c r="D188" s="94">
        <v>0.69303099999999995</v>
      </c>
      <c r="E188" s="95">
        <v>0.30696899999999999</v>
      </c>
      <c r="F188" s="94">
        <v>0.70726100000000003</v>
      </c>
      <c r="G188" s="96">
        <v>0.29273900000000003</v>
      </c>
      <c r="H188" s="124">
        <v>0.65</v>
      </c>
      <c r="I188" s="125">
        <v>0.35</v>
      </c>
      <c r="J188" s="102">
        <v>0.69731699999999996</v>
      </c>
      <c r="K188" s="103">
        <v>0.30268299999999998</v>
      </c>
      <c r="L188" s="94">
        <v>0.71504299999999998</v>
      </c>
      <c r="M188" s="95">
        <v>0.28495700000000002</v>
      </c>
      <c r="N188" s="124">
        <v>0.63715900000000003</v>
      </c>
      <c r="O188" s="125">
        <v>0.36284100000000002</v>
      </c>
      <c r="P188" s="94">
        <v>0.641374</v>
      </c>
      <c r="Q188" s="96">
        <v>0.358626</v>
      </c>
      <c r="R188" s="102">
        <v>0.64105100000000004</v>
      </c>
      <c r="S188" s="103">
        <v>0.35894900000000002</v>
      </c>
      <c r="T188" s="94">
        <v>0.65964299999999998</v>
      </c>
      <c r="U188" s="96">
        <v>0.34035700000000002</v>
      </c>
      <c r="V188" s="94">
        <v>0.66906600000000005</v>
      </c>
      <c r="W188" s="96">
        <v>0.33093400000000001</v>
      </c>
      <c r="X188" s="94">
        <v>0.69154300000000002</v>
      </c>
      <c r="Y188" s="96">
        <v>0.30845699999999998</v>
      </c>
      <c r="Z188" s="94">
        <v>0.586144</v>
      </c>
      <c r="AA188" s="96">
        <v>0.413856</v>
      </c>
      <c r="AB188" s="102">
        <v>0.63039000000000001</v>
      </c>
      <c r="AC188" s="146">
        <v>0.36960999999999999</v>
      </c>
    </row>
    <row r="189" spans="1:29" x14ac:dyDescent="0.2">
      <c r="A189" s="32" t="s">
        <v>54</v>
      </c>
      <c r="B189" s="94">
        <v>0.86058599999999996</v>
      </c>
      <c r="C189" s="95">
        <v>0.13941400000000001</v>
      </c>
      <c r="D189" s="94">
        <v>0.87073500000000004</v>
      </c>
      <c r="E189" s="95">
        <v>0.12926499999999999</v>
      </c>
      <c r="F189" s="94">
        <v>0.86770599999999998</v>
      </c>
      <c r="G189" s="96">
        <v>0.13229399999999999</v>
      </c>
      <c r="H189" s="124">
        <v>0.85</v>
      </c>
      <c r="I189" s="125">
        <v>0.15</v>
      </c>
      <c r="J189" s="102">
        <v>0.85083900000000001</v>
      </c>
      <c r="K189" s="103">
        <v>0.14916099999999999</v>
      </c>
      <c r="L189" s="94">
        <v>0.88808299999999996</v>
      </c>
      <c r="M189" s="95">
        <v>0.111917</v>
      </c>
      <c r="N189" s="124">
        <v>0.843194</v>
      </c>
      <c r="O189" s="125">
        <v>0.156806</v>
      </c>
      <c r="P189" s="94">
        <v>0.82403199999999999</v>
      </c>
      <c r="Q189" s="96">
        <v>0.17596800000000001</v>
      </c>
      <c r="R189" s="102">
        <v>0.82848200000000005</v>
      </c>
      <c r="S189" s="103">
        <v>0.171518</v>
      </c>
      <c r="T189" s="94">
        <v>0.85342300000000004</v>
      </c>
      <c r="U189" s="96">
        <v>0.14657700000000001</v>
      </c>
      <c r="V189" s="94">
        <v>0.85924400000000001</v>
      </c>
      <c r="W189" s="96">
        <v>0.14075599999999999</v>
      </c>
      <c r="X189" s="94">
        <v>0.86042700000000005</v>
      </c>
      <c r="Y189" s="96">
        <v>0.139573</v>
      </c>
      <c r="Z189" s="94">
        <v>0.78769299999999998</v>
      </c>
      <c r="AA189" s="96">
        <v>0.212307</v>
      </c>
      <c r="AB189" s="102">
        <v>0.80821200000000004</v>
      </c>
      <c r="AC189" s="146">
        <v>0.19178799999999999</v>
      </c>
    </row>
    <row r="190" spans="1:29" x14ac:dyDescent="0.2">
      <c r="A190" s="33" t="s">
        <v>55</v>
      </c>
      <c r="B190" s="94">
        <v>0.89239900000000005</v>
      </c>
      <c r="C190" s="95">
        <v>0.107601</v>
      </c>
      <c r="D190" s="94">
        <v>0.90704600000000002</v>
      </c>
      <c r="E190" s="95">
        <v>9.2953999999999995E-2</v>
      </c>
      <c r="F190" s="94">
        <v>0.89721399999999996</v>
      </c>
      <c r="G190" s="96">
        <v>0.102786</v>
      </c>
      <c r="H190" s="124">
        <v>0.87</v>
      </c>
      <c r="I190" s="125">
        <v>0.13</v>
      </c>
      <c r="J190" s="102">
        <v>1</v>
      </c>
      <c r="K190" s="103">
        <v>0</v>
      </c>
      <c r="L190" s="94">
        <v>0.908613</v>
      </c>
      <c r="M190" s="95">
        <v>9.1386999999999996E-2</v>
      </c>
      <c r="N190" s="124">
        <v>0.88088699999999998</v>
      </c>
      <c r="O190" s="125">
        <v>0.119113</v>
      </c>
      <c r="P190" s="94">
        <v>0.88146400000000003</v>
      </c>
      <c r="Q190" s="96">
        <v>0.118536</v>
      </c>
      <c r="R190" s="102">
        <v>0.86180800000000002</v>
      </c>
      <c r="S190" s="103">
        <v>0.13819200000000001</v>
      </c>
      <c r="T190" s="94">
        <v>0.89078100000000004</v>
      </c>
      <c r="U190" s="96">
        <v>0.109219</v>
      </c>
      <c r="V190" s="94">
        <v>0.89534499999999995</v>
      </c>
      <c r="W190" s="96">
        <v>0.104655</v>
      </c>
      <c r="X190" s="94">
        <v>0.89708699999999997</v>
      </c>
      <c r="Y190" s="96">
        <v>0.102913</v>
      </c>
      <c r="Z190" s="94">
        <v>0.83679499999999996</v>
      </c>
      <c r="AA190" s="96">
        <v>0.16320499999999999</v>
      </c>
      <c r="AB190" s="102">
        <v>0.86531999999999998</v>
      </c>
      <c r="AC190" s="146">
        <v>0.13467999999999999</v>
      </c>
    </row>
    <row r="191" spans="1:29" x14ac:dyDescent="0.2">
      <c r="A191" s="34" t="s">
        <v>56</v>
      </c>
      <c r="B191" s="94">
        <v>0.75042799999999998</v>
      </c>
      <c r="C191" s="95">
        <v>0.24957199999999999</v>
      </c>
      <c r="D191" s="94">
        <v>0.75907100000000005</v>
      </c>
      <c r="E191" s="95">
        <v>0.240929</v>
      </c>
      <c r="F191" s="94">
        <v>0.74964500000000001</v>
      </c>
      <c r="G191" s="96">
        <v>0.25035499999999999</v>
      </c>
      <c r="H191" s="124">
        <v>0.72</v>
      </c>
      <c r="I191" s="125">
        <v>0.28000000000000003</v>
      </c>
      <c r="J191" s="102">
        <v>0.78916200000000003</v>
      </c>
      <c r="K191" s="103">
        <v>0.210838</v>
      </c>
      <c r="L191" s="94">
        <v>0.79347800000000002</v>
      </c>
      <c r="M191" s="95">
        <v>0.20652200000000001</v>
      </c>
      <c r="N191" s="124">
        <v>0.70979499999999995</v>
      </c>
      <c r="O191" s="125">
        <v>0.29020499999999999</v>
      </c>
      <c r="P191" s="94">
        <v>0.69957499999999995</v>
      </c>
      <c r="Q191" s="96">
        <v>0.300425</v>
      </c>
      <c r="R191" s="102">
        <v>0.70160999999999996</v>
      </c>
      <c r="S191" s="103">
        <v>0.29838999999999999</v>
      </c>
      <c r="T191" s="94">
        <v>0.72667400000000004</v>
      </c>
      <c r="U191" s="96">
        <v>0.27332600000000001</v>
      </c>
      <c r="V191" s="94">
        <v>0.74090699999999998</v>
      </c>
      <c r="W191" s="96">
        <v>0.25909300000000002</v>
      </c>
      <c r="X191" s="94">
        <v>0.75101700000000005</v>
      </c>
      <c r="Y191" s="96">
        <v>0.24898300000000001</v>
      </c>
      <c r="Z191" s="94">
        <v>0.63663700000000001</v>
      </c>
      <c r="AA191" s="96">
        <v>0.36336299999999999</v>
      </c>
      <c r="AB191" s="102">
        <v>0.69280299999999995</v>
      </c>
      <c r="AC191" s="146">
        <v>0.307197</v>
      </c>
    </row>
    <row r="192" spans="1:29" x14ac:dyDescent="0.2">
      <c r="A192" s="35" t="s">
        <v>57</v>
      </c>
      <c r="B192" s="94">
        <v>0.67250200000000004</v>
      </c>
      <c r="C192" s="95">
        <v>0.32749800000000001</v>
      </c>
      <c r="D192" s="94">
        <v>0.69509500000000002</v>
      </c>
      <c r="E192" s="95">
        <v>0.30490499999999998</v>
      </c>
      <c r="F192" s="94">
        <v>0.68967100000000003</v>
      </c>
      <c r="G192" s="96">
        <v>0.31032900000000002</v>
      </c>
      <c r="H192" s="124">
        <v>0.63</v>
      </c>
      <c r="I192" s="125">
        <v>0.37</v>
      </c>
      <c r="J192" s="102">
        <v>1</v>
      </c>
      <c r="K192" s="103">
        <v>0</v>
      </c>
      <c r="L192" s="94">
        <v>0.70684800000000003</v>
      </c>
      <c r="M192" s="95">
        <v>0.29315200000000002</v>
      </c>
      <c r="N192" s="124">
        <v>0.63162399999999996</v>
      </c>
      <c r="O192" s="125">
        <v>0.36837599999999998</v>
      </c>
      <c r="P192" s="94">
        <v>0.62394000000000005</v>
      </c>
      <c r="Q192" s="96">
        <v>0.37606000000000001</v>
      </c>
      <c r="R192" s="102">
        <v>0.637768</v>
      </c>
      <c r="S192" s="103">
        <v>0.362232</v>
      </c>
      <c r="T192" s="94">
        <v>0.65216099999999999</v>
      </c>
      <c r="U192" s="96">
        <v>0.34783900000000001</v>
      </c>
      <c r="V192" s="94">
        <v>0.66505400000000003</v>
      </c>
      <c r="W192" s="96">
        <v>0.33494600000000002</v>
      </c>
      <c r="X192" s="94">
        <v>0.68235000000000001</v>
      </c>
      <c r="Y192" s="96">
        <v>0.31764999999999999</v>
      </c>
      <c r="Z192" s="94">
        <v>0.58146799999999998</v>
      </c>
      <c r="AA192" s="96">
        <v>0.41853200000000002</v>
      </c>
      <c r="AB192" s="102">
        <v>0.63087800000000005</v>
      </c>
      <c r="AC192" s="146">
        <v>0.36912200000000001</v>
      </c>
    </row>
    <row r="193" spans="1:29" x14ac:dyDescent="0.2">
      <c r="A193" s="36" t="s">
        <v>58</v>
      </c>
      <c r="B193" s="94">
        <v>0.56089199999999995</v>
      </c>
      <c r="C193" s="95">
        <v>0.439108</v>
      </c>
      <c r="D193" s="94">
        <v>0.59801300000000002</v>
      </c>
      <c r="E193" s="95">
        <v>0.40198699999999998</v>
      </c>
      <c r="F193" s="94">
        <v>0.59430400000000005</v>
      </c>
      <c r="G193" s="96">
        <v>0.405696</v>
      </c>
      <c r="H193" s="124">
        <v>0.48</v>
      </c>
      <c r="I193" s="125">
        <v>0.52</v>
      </c>
      <c r="J193" s="102">
        <v>0.57408599999999999</v>
      </c>
      <c r="K193" s="103">
        <v>0.42591400000000001</v>
      </c>
      <c r="L193" s="94">
        <v>0.59313899999999997</v>
      </c>
      <c r="M193" s="95">
        <v>0.40686099999999997</v>
      </c>
      <c r="N193" s="124">
        <v>0.48123100000000002</v>
      </c>
      <c r="O193" s="125">
        <v>0.51876900000000004</v>
      </c>
      <c r="P193" s="94">
        <v>0.54106200000000004</v>
      </c>
      <c r="Q193" s="96">
        <v>0.45893800000000001</v>
      </c>
      <c r="R193" s="102">
        <v>0.468584</v>
      </c>
      <c r="S193" s="103">
        <v>0.531416</v>
      </c>
      <c r="T193" s="94">
        <v>0.54494799999999999</v>
      </c>
      <c r="U193" s="96">
        <v>0.45505200000000001</v>
      </c>
      <c r="V193" s="94">
        <v>0.60228599999999999</v>
      </c>
      <c r="W193" s="96">
        <v>0.39771400000000001</v>
      </c>
      <c r="X193" s="94">
        <v>0.59566699999999995</v>
      </c>
      <c r="Y193" s="96">
        <v>0.404333</v>
      </c>
      <c r="Z193" s="94">
        <v>0.482317</v>
      </c>
      <c r="AA193" s="96">
        <v>0.517683</v>
      </c>
      <c r="AB193" s="102">
        <v>0.51305699999999999</v>
      </c>
      <c r="AC193" s="146">
        <v>0.48694300000000001</v>
      </c>
    </row>
    <row r="194" spans="1:29" x14ac:dyDescent="0.2">
      <c r="A194" s="37" t="s">
        <v>59</v>
      </c>
      <c r="B194" s="94">
        <v>0.71193799999999996</v>
      </c>
      <c r="C194" s="95">
        <v>0.28806199999999998</v>
      </c>
      <c r="D194" s="94">
        <v>0.73793399999999998</v>
      </c>
      <c r="E194" s="95">
        <v>0.26206600000000002</v>
      </c>
      <c r="F194" s="94">
        <v>0.71217699999999995</v>
      </c>
      <c r="G194" s="96">
        <v>0.287823</v>
      </c>
      <c r="H194" s="124">
        <v>0.66</v>
      </c>
      <c r="I194" s="125">
        <v>0.34</v>
      </c>
      <c r="J194" s="102">
        <v>0.73544699999999996</v>
      </c>
      <c r="K194" s="103">
        <v>0.26455299999999998</v>
      </c>
      <c r="L194" s="94">
        <v>0.747807</v>
      </c>
      <c r="M194" s="95">
        <v>0.252193</v>
      </c>
      <c r="N194" s="124">
        <v>0.68178399999999995</v>
      </c>
      <c r="O194" s="125">
        <v>0.318216</v>
      </c>
      <c r="P194" s="94">
        <v>0.64387300000000003</v>
      </c>
      <c r="Q194" s="96">
        <v>0.35612700000000003</v>
      </c>
      <c r="R194" s="102">
        <v>0.67696100000000003</v>
      </c>
      <c r="S194" s="103">
        <v>0.32303900000000002</v>
      </c>
      <c r="T194" s="94">
        <v>0.69666499999999998</v>
      </c>
      <c r="U194" s="96">
        <v>0.30333500000000002</v>
      </c>
      <c r="V194" s="94">
        <v>0.70613999999999999</v>
      </c>
      <c r="W194" s="96">
        <v>0.29386000000000001</v>
      </c>
      <c r="X194" s="94">
        <v>0.70956799999999998</v>
      </c>
      <c r="Y194" s="96">
        <v>0.29043200000000002</v>
      </c>
      <c r="Z194" s="94">
        <v>0.61848700000000001</v>
      </c>
      <c r="AA194" s="96">
        <v>0.38151299999999999</v>
      </c>
      <c r="AB194" s="102">
        <v>0.67507499999999998</v>
      </c>
      <c r="AC194" s="146">
        <v>0.32492500000000002</v>
      </c>
    </row>
    <row r="195" spans="1:29" x14ac:dyDescent="0.2">
      <c r="A195" s="38" t="s">
        <v>60</v>
      </c>
      <c r="B195" s="94">
        <v>0.68127899999999997</v>
      </c>
      <c r="C195" s="95">
        <v>0.31872099999999998</v>
      </c>
      <c r="D195" s="94">
        <v>0.70226900000000003</v>
      </c>
      <c r="E195" s="95">
        <v>0.29773100000000002</v>
      </c>
      <c r="F195" s="94">
        <v>0.71801099999999995</v>
      </c>
      <c r="G195" s="96">
        <v>0.28198899999999999</v>
      </c>
      <c r="H195" s="124">
        <v>0.66</v>
      </c>
      <c r="I195" s="125">
        <v>0.34</v>
      </c>
      <c r="J195" s="102">
        <v>0.70491599999999999</v>
      </c>
      <c r="K195" s="103">
        <v>0.29508400000000001</v>
      </c>
      <c r="L195" s="94">
        <v>0.71553699999999998</v>
      </c>
      <c r="M195" s="95">
        <v>0.28446300000000002</v>
      </c>
      <c r="N195" s="124">
        <v>0.65459800000000001</v>
      </c>
      <c r="O195" s="125">
        <v>0.34540199999999999</v>
      </c>
      <c r="P195" s="94">
        <v>0.63153499999999996</v>
      </c>
      <c r="Q195" s="96">
        <v>0.36846499999999999</v>
      </c>
      <c r="R195" s="102">
        <v>0.64956499999999995</v>
      </c>
      <c r="S195" s="103">
        <v>0.350435</v>
      </c>
      <c r="T195" s="94">
        <v>0.66432999999999998</v>
      </c>
      <c r="U195" s="96">
        <v>0.33567000000000002</v>
      </c>
      <c r="V195" s="94">
        <v>0.66499799999999998</v>
      </c>
      <c r="W195" s="96">
        <v>0.33500200000000002</v>
      </c>
      <c r="X195" s="94">
        <v>0.68346300000000004</v>
      </c>
      <c r="Y195" s="96">
        <v>0.31653700000000001</v>
      </c>
      <c r="Z195" s="94">
        <v>0.58941200000000005</v>
      </c>
      <c r="AA195" s="96">
        <v>0.41058800000000001</v>
      </c>
      <c r="AB195" s="102">
        <v>0.63826300000000002</v>
      </c>
      <c r="AC195" s="146">
        <v>0.36173699999999998</v>
      </c>
    </row>
    <row r="196" spans="1:29" x14ac:dyDescent="0.2">
      <c r="A196" s="39" t="s">
        <v>61</v>
      </c>
      <c r="B196" s="94">
        <v>0.69792299999999996</v>
      </c>
      <c r="C196" s="95">
        <v>0.30207699999999998</v>
      </c>
      <c r="D196" s="94">
        <v>0.72865199999999997</v>
      </c>
      <c r="E196" s="95">
        <v>0.27134799999999998</v>
      </c>
      <c r="F196" s="94">
        <v>0.69905700000000004</v>
      </c>
      <c r="G196" s="96">
        <v>0.30094300000000002</v>
      </c>
      <c r="H196" s="124">
        <v>0.63</v>
      </c>
      <c r="I196" s="125">
        <v>0.37</v>
      </c>
      <c r="J196" s="102">
        <v>0.73235799999999995</v>
      </c>
      <c r="K196" s="103">
        <v>0.26764199999999999</v>
      </c>
      <c r="L196" s="94">
        <v>0.73513799999999996</v>
      </c>
      <c r="M196" s="95">
        <v>0.26486199999999999</v>
      </c>
      <c r="N196" s="124">
        <v>0.66764299999999999</v>
      </c>
      <c r="O196" s="125">
        <v>0.33235700000000001</v>
      </c>
      <c r="P196" s="94">
        <v>0.64393</v>
      </c>
      <c r="Q196" s="96">
        <v>0.35607</v>
      </c>
      <c r="R196" s="102">
        <v>0.65258899999999997</v>
      </c>
      <c r="S196" s="103">
        <v>0.34741100000000003</v>
      </c>
      <c r="T196" s="94">
        <v>0.67795799999999995</v>
      </c>
      <c r="U196" s="96">
        <v>0.32204199999999999</v>
      </c>
      <c r="V196" s="94">
        <v>0.66724600000000001</v>
      </c>
      <c r="W196" s="96">
        <v>0.33275399999999999</v>
      </c>
      <c r="X196" s="94">
        <v>0.70200300000000004</v>
      </c>
      <c r="Y196" s="96">
        <v>0.29799700000000001</v>
      </c>
      <c r="Z196" s="94">
        <v>0.61102000000000001</v>
      </c>
      <c r="AA196" s="96">
        <v>0.38897999999999999</v>
      </c>
      <c r="AB196" s="102">
        <v>0.66327100000000005</v>
      </c>
      <c r="AC196" s="146">
        <v>0.336729</v>
      </c>
    </row>
    <row r="197" spans="1:29" x14ac:dyDescent="0.2">
      <c r="A197" s="40" t="s">
        <v>62</v>
      </c>
      <c r="B197" s="94">
        <v>0.70163399999999998</v>
      </c>
      <c r="C197" s="95">
        <v>0.29836600000000002</v>
      </c>
      <c r="D197" s="94">
        <v>0.73020099999999999</v>
      </c>
      <c r="E197" s="95">
        <v>0.26979900000000001</v>
      </c>
      <c r="F197" s="94">
        <v>0.73423700000000003</v>
      </c>
      <c r="G197" s="96">
        <v>0.26576300000000003</v>
      </c>
      <c r="H197" s="124">
        <v>0.66</v>
      </c>
      <c r="I197" s="125">
        <v>0.34</v>
      </c>
      <c r="J197" s="102">
        <v>0.74068599999999996</v>
      </c>
      <c r="K197" s="103">
        <v>0.25931399999999999</v>
      </c>
      <c r="L197" s="94">
        <v>0.73129100000000002</v>
      </c>
      <c r="M197" s="95">
        <v>0.26870899999999998</v>
      </c>
      <c r="N197" s="124">
        <v>0.66659400000000002</v>
      </c>
      <c r="O197" s="125">
        <v>0.33340599999999998</v>
      </c>
      <c r="P197" s="94">
        <v>0.66891500000000004</v>
      </c>
      <c r="Q197" s="96">
        <v>0.33108500000000002</v>
      </c>
      <c r="R197" s="102">
        <v>0.61920600000000003</v>
      </c>
      <c r="S197" s="103">
        <v>0.38079400000000002</v>
      </c>
      <c r="T197" s="94">
        <v>0.69194500000000003</v>
      </c>
      <c r="U197" s="96">
        <v>0.30805500000000002</v>
      </c>
      <c r="V197" s="94">
        <v>0.70119200000000004</v>
      </c>
      <c r="W197" s="96">
        <v>0.29880800000000002</v>
      </c>
      <c r="X197" s="94">
        <v>0.71780500000000003</v>
      </c>
      <c r="Y197" s="96">
        <v>0.28219499999999997</v>
      </c>
      <c r="Z197" s="94">
        <v>0.63786900000000002</v>
      </c>
      <c r="AA197" s="96">
        <v>0.36213099999999998</v>
      </c>
      <c r="AB197" s="102">
        <v>0.67227999999999999</v>
      </c>
      <c r="AC197" s="146">
        <v>0.32772000000000001</v>
      </c>
    </row>
    <row r="198" spans="1:29" x14ac:dyDescent="0.2">
      <c r="A198" s="41" t="s">
        <v>63</v>
      </c>
      <c r="B198" s="94">
        <v>0.52285899999999996</v>
      </c>
      <c r="C198" s="95">
        <v>0.47714099999999998</v>
      </c>
      <c r="D198" s="94">
        <v>0.556504</v>
      </c>
      <c r="E198" s="95">
        <v>0.443496</v>
      </c>
      <c r="F198" s="94">
        <v>0.53627599999999997</v>
      </c>
      <c r="G198" s="96">
        <v>0.46372400000000003</v>
      </c>
      <c r="H198" s="124">
        <v>0.43</v>
      </c>
      <c r="I198" s="125">
        <v>0.56999999999999995</v>
      </c>
      <c r="J198" s="102">
        <v>0.42240899999999998</v>
      </c>
      <c r="K198" s="103">
        <v>0.57759099999999997</v>
      </c>
      <c r="L198" s="94">
        <v>0.55636300000000005</v>
      </c>
      <c r="M198" s="95">
        <v>0.443637</v>
      </c>
      <c r="N198" s="124">
        <v>0.44151200000000002</v>
      </c>
      <c r="O198" s="125">
        <v>0.55848799999999998</v>
      </c>
      <c r="P198" s="94">
        <v>0.52095599999999997</v>
      </c>
      <c r="Q198" s="96">
        <v>0.47904400000000003</v>
      </c>
      <c r="R198" s="102">
        <v>0.399227</v>
      </c>
      <c r="S198" s="103">
        <v>0.600773</v>
      </c>
      <c r="T198" s="94">
        <v>0.50900500000000004</v>
      </c>
      <c r="U198" s="96">
        <v>0.49099500000000001</v>
      </c>
      <c r="V198" s="94">
        <v>0.57022300000000004</v>
      </c>
      <c r="W198" s="96">
        <v>0.42977700000000002</v>
      </c>
      <c r="X198" s="94">
        <v>0.561913</v>
      </c>
      <c r="Y198" s="96">
        <v>0.438087</v>
      </c>
      <c r="Z198" s="94">
        <v>0.43336599999999997</v>
      </c>
      <c r="AA198" s="96">
        <v>0.56663399999999997</v>
      </c>
      <c r="AB198" s="102">
        <v>0.478634</v>
      </c>
      <c r="AC198" s="146">
        <v>0.521366</v>
      </c>
    </row>
    <row r="199" spans="1:29" x14ac:dyDescent="0.2">
      <c r="A199" s="42" t="s">
        <v>64</v>
      </c>
      <c r="B199" s="94">
        <v>0.39981</v>
      </c>
      <c r="C199" s="95">
        <v>0.60019</v>
      </c>
      <c r="D199" s="94">
        <v>0.42356100000000002</v>
      </c>
      <c r="E199" s="95">
        <v>0.57643900000000003</v>
      </c>
      <c r="F199" s="94">
        <v>0.43823200000000001</v>
      </c>
      <c r="G199" s="96">
        <v>0.56176800000000005</v>
      </c>
      <c r="H199" s="124">
        <v>0.34</v>
      </c>
      <c r="I199" s="125">
        <v>0.66</v>
      </c>
      <c r="J199" s="102">
        <v>0.38120300000000001</v>
      </c>
      <c r="K199" s="103">
        <v>0.61879700000000004</v>
      </c>
      <c r="L199" s="94">
        <v>0.43236000000000002</v>
      </c>
      <c r="M199" s="95">
        <v>0.56764000000000003</v>
      </c>
      <c r="N199" s="124">
        <v>0.31968099999999999</v>
      </c>
      <c r="O199" s="125">
        <v>0.68031900000000001</v>
      </c>
      <c r="P199" s="94">
        <v>0.377303</v>
      </c>
      <c r="Q199" s="96">
        <v>0.62269699999999994</v>
      </c>
      <c r="R199" s="102">
        <v>0.32496199999999997</v>
      </c>
      <c r="S199" s="103">
        <v>0.67503800000000003</v>
      </c>
      <c r="T199" s="94">
        <v>0.384156</v>
      </c>
      <c r="U199" s="96">
        <v>0.61584399999999995</v>
      </c>
      <c r="V199" s="94">
        <v>0.447515</v>
      </c>
      <c r="W199" s="96">
        <v>0.552485</v>
      </c>
      <c r="X199" s="94">
        <v>0.431695</v>
      </c>
      <c r="Y199" s="96">
        <v>0.56830499999999995</v>
      </c>
      <c r="Z199" s="94">
        <v>0.31373200000000001</v>
      </c>
      <c r="AA199" s="96">
        <v>0.68626799999999999</v>
      </c>
      <c r="AB199" s="102">
        <v>0.33904000000000001</v>
      </c>
      <c r="AC199" s="146">
        <v>0.66095999999999999</v>
      </c>
    </row>
    <row r="200" spans="1:29" x14ac:dyDescent="0.2">
      <c r="A200" s="43" t="s">
        <v>65</v>
      </c>
      <c r="B200" s="94">
        <v>0.35879299999999997</v>
      </c>
      <c r="C200" s="95">
        <v>0.64120699999999997</v>
      </c>
      <c r="D200" s="94">
        <v>0.37001400000000001</v>
      </c>
      <c r="E200" s="95">
        <v>0.62998600000000005</v>
      </c>
      <c r="F200" s="94">
        <v>0.37460900000000003</v>
      </c>
      <c r="G200" s="96">
        <v>0.62539100000000003</v>
      </c>
      <c r="H200" s="124">
        <v>0.28999999999999998</v>
      </c>
      <c r="I200" s="125">
        <v>0.71</v>
      </c>
      <c r="J200" s="102">
        <v>0</v>
      </c>
      <c r="K200" s="103">
        <v>1</v>
      </c>
      <c r="L200" s="94">
        <v>0.380133</v>
      </c>
      <c r="M200" s="95">
        <v>0.61986699999999995</v>
      </c>
      <c r="N200" s="124">
        <v>0.289433</v>
      </c>
      <c r="O200" s="125">
        <v>0.71056699999999995</v>
      </c>
      <c r="P200" s="94">
        <v>0.36354500000000001</v>
      </c>
      <c r="Q200" s="96">
        <v>0.63645499999999999</v>
      </c>
      <c r="R200" s="102">
        <v>0.29832599999999998</v>
      </c>
      <c r="S200" s="103">
        <v>0.70167400000000002</v>
      </c>
      <c r="T200" s="94">
        <v>0.35777199999999998</v>
      </c>
      <c r="U200" s="96">
        <v>0.64222800000000002</v>
      </c>
      <c r="V200" s="94">
        <v>0.39080399999999998</v>
      </c>
      <c r="W200" s="96">
        <v>0.60919599999999996</v>
      </c>
      <c r="X200" s="94">
        <v>0.40564299999999998</v>
      </c>
      <c r="Y200" s="96">
        <v>0.59435700000000002</v>
      </c>
      <c r="Z200" s="94">
        <v>0.26838000000000001</v>
      </c>
      <c r="AA200" s="96">
        <v>0.73162000000000005</v>
      </c>
      <c r="AB200" s="102">
        <v>0.32571899999999998</v>
      </c>
      <c r="AC200" s="146">
        <v>0.67428100000000002</v>
      </c>
    </row>
    <row r="201" spans="1:29" x14ac:dyDescent="0.2">
      <c r="A201" s="44" t="s">
        <v>66</v>
      </c>
      <c r="B201" s="94">
        <v>0.53069599999999995</v>
      </c>
      <c r="C201" s="95">
        <v>0.469304</v>
      </c>
      <c r="D201" s="94">
        <v>0.55642800000000003</v>
      </c>
      <c r="E201" s="95">
        <v>0.44357200000000002</v>
      </c>
      <c r="F201" s="94">
        <v>0.57830499999999996</v>
      </c>
      <c r="G201" s="96">
        <v>0.42169499999999999</v>
      </c>
      <c r="H201" s="124">
        <v>0.51</v>
      </c>
      <c r="I201" s="125">
        <v>0.49</v>
      </c>
      <c r="J201" s="102">
        <v>0.55097300000000005</v>
      </c>
      <c r="K201" s="103">
        <v>0.44902700000000001</v>
      </c>
      <c r="L201" s="94">
        <v>0.55898099999999995</v>
      </c>
      <c r="M201" s="95">
        <v>0.44101899999999999</v>
      </c>
      <c r="N201" s="124">
        <v>0.49365100000000001</v>
      </c>
      <c r="O201" s="125">
        <v>0.50634900000000005</v>
      </c>
      <c r="P201" s="94">
        <v>0.50346599999999997</v>
      </c>
      <c r="Q201" s="96">
        <v>0.49653399999999998</v>
      </c>
      <c r="R201" s="102">
        <v>0.44645000000000001</v>
      </c>
      <c r="S201" s="103">
        <v>0.55354999999999999</v>
      </c>
      <c r="T201" s="94">
        <v>0.52819899999999997</v>
      </c>
      <c r="U201" s="96">
        <v>0.47180100000000003</v>
      </c>
      <c r="V201" s="94">
        <v>0.538103</v>
      </c>
      <c r="W201" s="96">
        <v>0.461897</v>
      </c>
      <c r="X201" s="94">
        <v>0.55993300000000001</v>
      </c>
      <c r="Y201" s="96">
        <v>0.44006699999999999</v>
      </c>
      <c r="Z201" s="94">
        <v>0.45463100000000001</v>
      </c>
      <c r="AA201" s="96">
        <v>0.54536899999999999</v>
      </c>
      <c r="AB201" s="102">
        <v>0.49485000000000001</v>
      </c>
      <c r="AC201" s="146">
        <v>0.50514999999999999</v>
      </c>
    </row>
    <row r="202" spans="1:29" x14ac:dyDescent="0.2">
      <c r="A202" s="45" t="s">
        <v>67</v>
      </c>
      <c r="B202" s="94">
        <v>0.46021400000000001</v>
      </c>
      <c r="C202" s="95">
        <v>0.53978599999999999</v>
      </c>
      <c r="D202" s="94">
        <v>0.49073600000000001</v>
      </c>
      <c r="E202" s="95">
        <v>0.50926400000000005</v>
      </c>
      <c r="F202" s="94">
        <v>0.50739400000000001</v>
      </c>
      <c r="G202" s="96">
        <v>0.49260599999999999</v>
      </c>
      <c r="H202" s="124">
        <v>0.41</v>
      </c>
      <c r="I202" s="125">
        <v>0.59</v>
      </c>
      <c r="J202" s="102">
        <v>0.452212</v>
      </c>
      <c r="K202" s="103">
        <v>0.54778800000000005</v>
      </c>
      <c r="L202" s="94">
        <v>0.49195299999999997</v>
      </c>
      <c r="M202" s="95">
        <v>0.50804700000000003</v>
      </c>
      <c r="N202" s="124">
        <v>0.40689900000000001</v>
      </c>
      <c r="O202" s="125">
        <v>0.59310099999999999</v>
      </c>
      <c r="P202" s="94">
        <v>0.427236</v>
      </c>
      <c r="Q202" s="96">
        <v>0.57276400000000005</v>
      </c>
      <c r="R202" s="102">
        <v>0.45123099999999999</v>
      </c>
      <c r="S202" s="103">
        <v>0.54876899999999995</v>
      </c>
      <c r="T202" s="94">
        <v>0.43270599999999998</v>
      </c>
      <c r="U202" s="96">
        <v>0.56729399999999996</v>
      </c>
      <c r="V202" s="94">
        <v>0.43252400000000002</v>
      </c>
      <c r="W202" s="96">
        <v>0.56747599999999998</v>
      </c>
      <c r="X202" s="94">
        <v>0.47741600000000001</v>
      </c>
      <c r="Y202" s="96">
        <v>0.52258400000000005</v>
      </c>
      <c r="Z202" s="94">
        <v>0.34561500000000001</v>
      </c>
      <c r="AA202" s="96">
        <v>0.65438499999999999</v>
      </c>
      <c r="AB202" s="102">
        <v>0.45416899999999999</v>
      </c>
      <c r="AC202" s="146">
        <v>0.54583099999999996</v>
      </c>
    </row>
    <row r="203" spans="1:29" x14ac:dyDescent="0.2">
      <c r="A203" s="46" t="s">
        <v>68</v>
      </c>
      <c r="B203" s="94">
        <v>0.53404300000000005</v>
      </c>
      <c r="C203" s="95">
        <v>0.46595700000000001</v>
      </c>
      <c r="D203" s="94">
        <v>0.55249199999999998</v>
      </c>
      <c r="E203" s="95">
        <v>0.44750800000000002</v>
      </c>
      <c r="F203" s="94">
        <v>0.57753299999999996</v>
      </c>
      <c r="G203" s="96">
        <v>0.42246699999999998</v>
      </c>
      <c r="H203" s="124">
        <v>0.49</v>
      </c>
      <c r="I203" s="125">
        <v>0.51</v>
      </c>
      <c r="J203" s="102">
        <v>0.526918</v>
      </c>
      <c r="K203" s="103">
        <v>0.473082</v>
      </c>
      <c r="L203" s="94">
        <v>0.56196800000000002</v>
      </c>
      <c r="M203" s="95">
        <v>0.43803199999999998</v>
      </c>
      <c r="N203" s="124">
        <v>0.49018499999999998</v>
      </c>
      <c r="O203" s="125">
        <v>0.50981500000000002</v>
      </c>
      <c r="P203" s="94">
        <v>0.49441099999999999</v>
      </c>
      <c r="Q203" s="96">
        <v>0.50558899999999996</v>
      </c>
      <c r="R203" s="102">
        <v>0.50787899999999997</v>
      </c>
      <c r="S203" s="103">
        <v>0.49212099999999998</v>
      </c>
      <c r="T203" s="94">
        <v>0.51483299999999999</v>
      </c>
      <c r="U203" s="96">
        <v>0.48516700000000001</v>
      </c>
      <c r="V203" s="94">
        <v>0.518868</v>
      </c>
      <c r="W203" s="96">
        <v>0.481132</v>
      </c>
      <c r="X203" s="94">
        <v>0.56008400000000003</v>
      </c>
      <c r="Y203" s="96">
        <v>0.43991599999999997</v>
      </c>
      <c r="Z203" s="94">
        <v>0.44133600000000001</v>
      </c>
      <c r="AA203" s="96">
        <v>0.55866400000000005</v>
      </c>
      <c r="AB203" s="102">
        <v>0.521343</v>
      </c>
      <c r="AC203" s="146">
        <v>0.478657</v>
      </c>
    </row>
    <row r="204" spans="1:29" x14ac:dyDescent="0.2">
      <c r="A204" s="47" t="s">
        <v>69</v>
      </c>
      <c r="B204" s="94">
        <v>0.62058500000000005</v>
      </c>
      <c r="C204" s="95">
        <v>0.379415</v>
      </c>
      <c r="D204" s="94">
        <v>0.64147799999999999</v>
      </c>
      <c r="E204" s="95">
        <v>0.35852200000000001</v>
      </c>
      <c r="F204" s="94">
        <v>0.63071900000000003</v>
      </c>
      <c r="G204" s="96">
        <v>0.36928100000000003</v>
      </c>
      <c r="H204" s="124">
        <v>0.56999999999999995</v>
      </c>
      <c r="I204" s="125">
        <v>0.43</v>
      </c>
      <c r="J204" s="102">
        <v>0.63977499999999998</v>
      </c>
      <c r="K204" s="103">
        <v>0.36022500000000002</v>
      </c>
      <c r="L204" s="94">
        <v>0.65151800000000004</v>
      </c>
      <c r="M204" s="95">
        <v>0.34848200000000001</v>
      </c>
      <c r="N204" s="124">
        <v>0.57877599999999996</v>
      </c>
      <c r="O204" s="125">
        <v>0.42122399999999999</v>
      </c>
      <c r="P204" s="94">
        <v>0.58372999999999997</v>
      </c>
      <c r="Q204" s="96">
        <v>0.41626999999999997</v>
      </c>
      <c r="R204" s="102">
        <v>0.59650199999999998</v>
      </c>
      <c r="S204" s="103">
        <v>0.40349800000000002</v>
      </c>
      <c r="T204" s="94">
        <v>0.60587100000000005</v>
      </c>
      <c r="U204" s="96">
        <v>0.39412900000000001</v>
      </c>
      <c r="V204" s="94">
        <v>0.62359699999999996</v>
      </c>
      <c r="W204" s="96">
        <v>0.37640299999999999</v>
      </c>
      <c r="X204" s="94">
        <v>0.63385000000000002</v>
      </c>
      <c r="Y204" s="96">
        <v>0.36614999999999998</v>
      </c>
      <c r="Z204" s="94">
        <v>0.486844</v>
      </c>
      <c r="AA204" s="96">
        <v>0.51315599999999995</v>
      </c>
      <c r="AB204" s="102">
        <v>0.60804899999999995</v>
      </c>
      <c r="AC204" s="146">
        <v>0.39195099999999999</v>
      </c>
    </row>
    <row r="205" spans="1:29" x14ac:dyDescent="0.2">
      <c r="A205" s="48" t="s">
        <v>70</v>
      </c>
      <c r="B205" s="94">
        <v>0.70377100000000004</v>
      </c>
      <c r="C205" s="95">
        <v>0.29622900000000002</v>
      </c>
      <c r="D205" s="94">
        <v>0.72595799999999999</v>
      </c>
      <c r="E205" s="95">
        <v>0.27404200000000001</v>
      </c>
      <c r="F205" s="94">
        <v>0.72092199999999995</v>
      </c>
      <c r="G205" s="96">
        <v>0.27907799999999999</v>
      </c>
      <c r="H205" s="124">
        <v>0.67</v>
      </c>
      <c r="I205" s="125">
        <v>0.33</v>
      </c>
      <c r="J205" s="102">
        <v>0.76487499999999997</v>
      </c>
      <c r="K205" s="103">
        <v>0.235125</v>
      </c>
      <c r="L205" s="94">
        <v>0.73406899999999997</v>
      </c>
      <c r="M205" s="95">
        <v>0.26593099999999997</v>
      </c>
      <c r="N205" s="124">
        <v>0.67995700000000003</v>
      </c>
      <c r="O205" s="125">
        <v>0.32004300000000002</v>
      </c>
      <c r="P205" s="94">
        <v>0.66901100000000002</v>
      </c>
      <c r="Q205" s="96">
        <v>0.33098899999999998</v>
      </c>
      <c r="R205" s="102">
        <v>0.68660100000000002</v>
      </c>
      <c r="S205" s="103">
        <v>0.31339899999999998</v>
      </c>
      <c r="T205" s="94">
        <v>0.68959099999999995</v>
      </c>
      <c r="U205" s="96">
        <v>0.31040899999999999</v>
      </c>
      <c r="V205" s="94">
        <v>0.69091800000000003</v>
      </c>
      <c r="W205" s="96">
        <v>0.30908200000000002</v>
      </c>
      <c r="X205" s="94">
        <v>0.70340999999999998</v>
      </c>
      <c r="Y205" s="96">
        <v>0.29659000000000002</v>
      </c>
      <c r="Z205" s="94">
        <v>0.58446399999999998</v>
      </c>
      <c r="AA205" s="96">
        <v>0.41553600000000002</v>
      </c>
      <c r="AB205" s="102">
        <v>0.68384100000000003</v>
      </c>
      <c r="AC205" s="146">
        <v>0.31615900000000002</v>
      </c>
    </row>
    <row r="206" spans="1:29" x14ac:dyDescent="0.2">
      <c r="A206" s="49" t="s">
        <v>71</v>
      </c>
      <c r="B206" s="94">
        <v>0.75301499999999999</v>
      </c>
      <c r="C206" s="95">
        <v>0.24698500000000001</v>
      </c>
      <c r="D206" s="94">
        <v>0.78962900000000003</v>
      </c>
      <c r="E206" s="95">
        <v>0.210371</v>
      </c>
      <c r="F206" s="94">
        <v>0.76015900000000003</v>
      </c>
      <c r="G206" s="96">
        <v>0.239841</v>
      </c>
      <c r="H206" s="124">
        <v>0.68</v>
      </c>
      <c r="I206" s="125">
        <v>0.32</v>
      </c>
      <c r="J206" s="102">
        <v>1</v>
      </c>
      <c r="K206" s="103">
        <v>0</v>
      </c>
      <c r="L206" s="94">
        <v>0.77790700000000002</v>
      </c>
      <c r="M206" s="95">
        <v>0.22209300000000001</v>
      </c>
      <c r="N206" s="124">
        <v>0.73914000000000002</v>
      </c>
      <c r="O206" s="125">
        <v>0.26085999999999998</v>
      </c>
      <c r="P206" s="94">
        <v>0.73127299999999995</v>
      </c>
      <c r="Q206" s="96">
        <v>0.26872699999999999</v>
      </c>
      <c r="R206" s="102">
        <v>0.69333199999999995</v>
      </c>
      <c r="S206" s="103">
        <v>0.306668</v>
      </c>
      <c r="T206" s="94">
        <v>0.75094499999999997</v>
      </c>
      <c r="U206" s="96">
        <v>0.249055</v>
      </c>
      <c r="V206" s="94">
        <v>0.74839299999999997</v>
      </c>
      <c r="W206" s="96">
        <v>0.25160700000000003</v>
      </c>
      <c r="X206" s="94">
        <v>0.76185800000000004</v>
      </c>
      <c r="Y206" s="96">
        <v>0.23814199999999999</v>
      </c>
      <c r="Z206" s="94">
        <v>0.65229099999999995</v>
      </c>
      <c r="AA206" s="96">
        <v>0.34770899999999999</v>
      </c>
      <c r="AB206" s="102">
        <v>0.74774399999999996</v>
      </c>
      <c r="AC206" s="146">
        <v>0.25225599999999998</v>
      </c>
    </row>
    <row r="207" spans="1:29" x14ac:dyDescent="0.2">
      <c r="A207" s="50" t="s">
        <v>72</v>
      </c>
      <c r="B207" s="94">
        <v>0.65213699999999997</v>
      </c>
      <c r="C207" s="95">
        <v>0.34786299999999998</v>
      </c>
      <c r="D207" s="94">
        <v>0.67019300000000004</v>
      </c>
      <c r="E207" s="95">
        <v>0.32980700000000002</v>
      </c>
      <c r="F207" s="94">
        <v>0.67333900000000002</v>
      </c>
      <c r="G207" s="96">
        <v>0.32666099999999998</v>
      </c>
      <c r="H207" s="124">
        <v>0.62</v>
      </c>
      <c r="I207" s="125">
        <v>0.38</v>
      </c>
      <c r="J207" s="102">
        <v>1</v>
      </c>
      <c r="K207" s="103">
        <v>0</v>
      </c>
      <c r="L207" s="94">
        <v>0.68562400000000001</v>
      </c>
      <c r="M207" s="95">
        <v>0.31437599999999999</v>
      </c>
      <c r="N207" s="124">
        <v>0.61674099999999998</v>
      </c>
      <c r="O207" s="125">
        <v>0.38325900000000002</v>
      </c>
      <c r="P207" s="94">
        <v>0.60709199999999996</v>
      </c>
      <c r="Q207" s="96">
        <v>0.39290799999999998</v>
      </c>
      <c r="R207" s="102">
        <v>0.64171900000000004</v>
      </c>
      <c r="S207" s="103">
        <v>0.35828100000000002</v>
      </c>
      <c r="T207" s="94">
        <v>0.63683299999999998</v>
      </c>
      <c r="U207" s="96">
        <v>0.36316700000000002</v>
      </c>
      <c r="V207" s="94">
        <v>0.63666199999999995</v>
      </c>
      <c r="W207" s="96">
        <v>0.36333799999999999</v>
      </c>
      <c r="X207" s="94">
        <v>0.66094200000000003</v>
      </c>
      <c r="Y207" s="96">
        <v>0.33905800000000003</v>
      </c>
      <c r="Z207" s="94">
        <v>0.513768</v>
      </c>
      <c r="AA207" s="96">
        <v>0.486232</v>
      </c>
      <c r="AB207" s="102">
        <v>0.63544900000000004</v>
      </c>
      <c r="AC207" s="146">
        <v>0.36455100000000001</v>
      </c>
    </row>
    <row r="208" spans="1:29" x14ac:dyDescent="0.2">
      <c r="A208" s="51" t="s">
        <v>73</v>
      </c>
      <c r="B208" s="94">
        <v>0.56195499999999998</v>
      </c>
      <c r="C208" s="95">
        <v>0.43804500000000002</v>
      </c>
      <c r="D208" s="94">
        <v>0.584762</v>
      </c>
      <c r="E208" s="95">
        <v>0.415238</v>
      </c>
      <c r="F208" s="94">
        <v>0.579955</v>
      </c>
      <c r="G208" s="96">
        <v>0.420045</v>
      </c>
      <c r="H208" s="124">
        <v>0.48</v>
      </c>
      <c r="I208" s="125">
        <v>0.52</v>
      </c>
      <c r="J208" s="102">
        <v>0</v>
      </c>
      <c r="K208" s="103">
        <v>1</v>
      </c>
      <c r="L208" s="94">
        <v>0.58669099999999996</v>
      </c>
      <c r="M208" s="95">
        <v>0.41330899999999998</v>
      </c>
      <c r="N208" s="124">
        <v>0.51024000000000003</v>
      </c>
      <c r="O208" s="125">
        <v>0.48975999999999997</v>
      </c>
      <c r="P208" s="94">
        <v>0.53951199999999999</v>
      </c>
      <c r="Q208" s="96">
        <v>0.46048800000000001</v>
      </c>
      <c r="R208" s="102">
        <v>0.53708699999999998</v>
      </c>
      <c r="S208" s="103">
        <v>0.46291300000000002</v>
      </c>
      <c r="T208" s="94">
        <v>0.54787300000000005</v>
      </c>
      <c r="U208" s="96">
        <v>0.452127</v>
      </c>
      <c r="V208" s="94">
        <v>0.55388400000000004</v>
      </c>
      <c r="W208" s="96">
        <v>0.44611600000000001</v>
      </c>
      <c r="X208" s="94">
        <v>0.58460999999999996</v>
      </c>
      <c r="Y208" s="96">
        <v>0.41538999999999998</v>
      </c>
      <c r="Z208" s="94">
        <v>0.45724500000000001</v>
      </c>
      <c r="AA208" s="96">
        <v>0.54275499999999999</v>
      </c>
      <c r="AB208" s="102">
        <v>0.56730899999999995</v>
      </c>
      <c r="AC208" s="146">
        <v>0.43269099999999999</v>
      </c>
    </row>
    <row r="209" spans="1:29" x14ac:dyDescent="0.2">
      <c r="A209" s="52" t="s">
        <v>74</v>
      </c>
      <c r="B209" s="94">
        <v>0.64017400000000002</v>
      </c>
      <c r="C209" s="95">
        <v>0.35982599999999998</v>
      </c>
      <c r="D209" s="94">
        <v>0.66754100000000005</v>
      </c>
      <c r="E209" s="95">
        <v>0.332459</v>
      </c>
      <c r="F209" s="94">
        <v>0.64349199999999995</v>
      </c>
      <c r="G209" s="96">
        <v>0.35650799999999999</v>
      </c>
      <c r="H209" s="124">
        <v>0.56000000000000005</v>
      </c>
      <c r="I209" s="125">
        <v>0.44</v>
      </c>
      <c r="J209" s="102">
        <v>0.65700000000000003</v>
      </c>
      <c r="K209" s="103">
        <v>0.34300000000000003</v>
      </c>
      <c r="L209" s="94">
        <v>0.66668700000000003</v>
      </c>
      <c r="M209" s="95">
        <v>0.33331300000000003</v>
      </c>
      <c r="N209" s="124">
        <v>0.60676300000000005</v>
      </c>
      <c r="O209" s="125">
        <v>0.393237</v>
      </c>
      <c r="P209" s="94">
        <v>0.61901700000000004</v>
      </c>
      <c r="Q209" s="96">
        <v>0.38098300000000002</v>
      </c>
      <c r="R209" s="102">
        <v>0.59527099999999999</v>
      </c>
      <c r="S209" s="103">
        <v>0.40472900000000001</v>
      </c>
      <c r="T209" s="94">
        <v>0.63067200000000001</v>
      </c>
      <c r="U209" s="96">
        <v>0.36932799999999999</v>
      </c>
      <c r="V209" s="94">
        <v>0.63275999999999999</v>
      </c>
      <c r="W209" s="96">
        <v>0.36724000000000001</v>
      </c>
      <c r="X209" s="94">
        <v>0.66241300000000003</v>
      </c>
      <c r="Y209" s="96">
        <v>0.33758700000000003</v>
      </c>
      <c r="Z209" s="94">
        <v>0.52219400000000005</v>
      </c>
      <c r="AA209" s="96">
        <v>0.47780600000000001</v>
      </c>
      <c r="AB209" s="102">
        <v>0.64020500000000002</v>
      </c>
      <c r="AC209" s="146">
        <v>0.35979499999999998</v>
      </c>
    </row>
    <row r="210" spans="1:29" x14ac:dyDescent="0.2">
      <c r="A210" s="53" t="s">
        <v>75</v>
      </c>
      <c r="B210" s="94">
        <v>0.61494899999999997</v>
      </c>
      <c r="C210" s="95">
        <v>0.38505099999999998</v>
      </c>
      <c r="D210" s="94">
        <v>0.62237900000000002</v>
      </c>
      <c r="E210" s="95">
        <v>0.37762099999999998</v>
      </c>
      <c r="F210" s="94">
        <v>0.655366</v>
      </c>
      <c r="G210" s="96">
        <v>0.344634</v>
      </c>
      <c r="H210" s="124">
        <v>0.62</v>
      </c>
      <c r="I210" s="125">
        <v>0.38</v>
      </c>
      <c r="J210" s="102">
        <v>0.53955799999999998</v>
      </c>
      <c r="K210" s="103">
        <v>0.46044200000000002</v>
      </c>
      <c r="L210" s="94">
        <v>0.64502099999999996</v>
      </c>
      <c r="M210" s="95">
        <v>0.35497899999999999</v>
      </c>
      <c r="N210" s="124">
        <v>0.58230099999999996</v>
      </c>
      <c r="O210" s="125">
        <v>0.41769899999999999</v>
      </c>
      <c r="P210" s="94">
        <v>0.57201900000000006</v>
      </c>
      <c r="Q210" s="96">
        <v>0.427981</v>
      </c>
      <c r="R210" s="102">
        <v>0.61051299999999997</v>
      </c>
      <c r="S210" s="103">
        <v>0.38948700000000003</v>
      </c>
      <c r="T210" s="94">
        <v>0.60388900000000001</v>
      </c>
      <c r="U210" s="96">
        <v>0.39611099999999999</v>
      </c>
      <c r="V210" s="94">
        <v>0.60026900000000005</v>
      </c>
      <c r="W210" s="96">
        <v>0.399731</v>
      </c>
      <c r="X210" s="94">
        <v>0.62376799999999999</v>
      </c>
      <c r="Y210" s="96">
        <v>0.37623200000000001</v>
      </c>
      <c r="Z210" s="94">
        <v>0.48807699999999998</v>
      </c>
      <c r="AA210" s="96">
        <v>0.51192300000000002</v>
      </c>
      <c r="AB210" s="102">
        <v>0.598186</v>
      </c>
      <c r="AC210" s="146">
        <v>0.401814</v>
      </c>
    </row>
    <row r="211" spans="1:29" x14ac:dyDescent="0.2">
      <c r="A211" s="54" t="s">
        <v>76</v>
      </c>
      <c r="B211" s="94">
        <v>0.82664899999999997</v>
      </c>
      <c r="C211" s="95">
        <v>0.17335100000000001</v>
      </c>
      <c r="D211" s="94">
        <v>0.85434399999999999</v>
      </c>
      <c r="E211" s="95">
        <v>0.14565600000000001</v>
      </c>
      <c r="F211" s="94">
        <v>0.79624300000000003</v>
      </c>
      <c r="G211" s="96">
        <v>0.20375699999999999</v>
      </c>
      <c r="H211" s="124">
        <v>0.77</v>
      </c>
      <c r="I211" s="125">
        <v>0.23</v>
      </c>
      <c r="J211" s="102">
        <v>0.85615600000000003</v>
      </c>
      <c r="K211" s="103">
        <v>0.143844</v>
      </c>
      <c r="L211" s="94">
        <v>0.84597900000000004</v>
      </c>
      <c r="M211" s="95">
        <v>0.15402099999999999</v>
      </c>
      <c r="N211" s="124">
        <v>0.82499999999999996</v>
      </c>
      <c r="O211" s="125">
        <v>0.17499999999999999</v>
      </c>
      <c r="P211" s="94">
        <v>0.81194200000000005</v>
      </c>
      <c r="Q211" s="96">
        <v>0.188058</v>
      </c>
      <c r="R211" s="102">
        <v>0.77144999999999997</v>
      </c>
      <c r="S211" s="103">
        <v>0.22855</v>
      </c>
      <c r="T211" s="94">
        <v>0.83182999999999996</v>
      </c>
      <c r="U211" s="96">
        <v>0.16816999999999999</v>
      </c>
      <c r="V211" s="94">
        <v>0.83199400000000001</v>
      </c>
      <c r="W211" s="96">
        <v>0.16800599999999999</v>
      </c>
      <c r="X211" s="94">
        <v>0.83032099999999998</v>
      </c>
      <c r="Y211" s="96">
        <v>0.169679</v>
      </c>
      <c r="Z211" s="94">
        <v>0.73050800000000005</v>
      </c>
      <c r="AA211" s="96">
        <v>0.26949200000000001</v>
      </c>
      <c r="AB211" s="102">
        <v>0.82550400000000002</v>
      </c>
      <c r="AC211" s="146">
        <v>0.17449600000000001</v>
      </c>
    </row>
    <row r="212" spans="1:29" x14ac:dyDescent="0.2">
      <c r="A212" s="55" t="s">
        <v>77</v>
      </c>
      <c r="B212" s="94">
        <v>0.65515100000000004</v>
      </c>
      <c r="C212" s="95">
        <v>0.34484900000000002</v>
      </c>
      <c r="D212" s="94">
        <v>0.68795399999999995</v>
      </c>
      <c r="E212" s="95">
        <v>0.31204599999999999</v>
      </c>
      <c r="F212" s="94">
        <v>0.66427000000000003</v>
      </c>
      <c r="G212" s="96">
        <v>0.33572999999999997</v>
      </c>
      <c r="H212" s="124">
        <v>0.56999999999999995</v>
      </c>
      <c r="I212" s="125">
        <v>0.43</v>
      </c>
      <c r="J212" s="102">
        <v>1</v>
      </c>
      <c r="K212" s="103">
        <v>0</v>
      </c>
      <c r="L212" s="94">
        <v>0.68040400000000001</v>
      </c>
      <c r="M212" s="95">
        <v>0.31959599999999999</v>
      </c>
      <c r="N212" s="124">
        <v>0.61854100000000001</v>
      </c>
      <c r="O212" s="125">
        <v>0.38145899999999999</v>
      </c>
      <c r="P212" s="94">
        <v>0.635907</v>
      </c>
      <c r="Q212" s="96">
        <v>0.364093</v>
      </c>
      <c r="R212" s="102">
        <v>0.60702299999999998</v>
      </c>
      <c r="S212" s="103">
        <v>0.39297700000000002</v>
      </c>
      <c r="T212" s="94">
        <v>0.64608299999999996</v>
      </c>
      <c r="U212" s="96">
        <v>0.35391699999999998</v>
      </c>
      <c r="V212" s="94">
        <v>0.65190000000000003</v>
      </c>
      <c r="W212" s="96">
        <v>0.34810000000000002</v>
      </c>
      <c r="X212" s="94">
        <v>0.66889200000000004</v>
      </c>
      <c r="Y212" s="96">
        <v>0.33110800000000001</v>
      </c>
      <c r="Z212" s="94">
        <v>0.55227099999999996</v>
      </c>
      <c r="AA212" s="96">
        <v>0.44772899999999999</v>
      </c>
      <c r="AB212" s="102">
        <v>0.65856400000000004</v>
      </c>
      <c r="AC212" s="146">
        <v>0.34143600000000002</v>
      </c>
    </row>
    <row r="213" spans="1:29" x14ac:dyDescent="0.2">
      <c r="A213" s="56" t="s">
        <v>78</v>
      </c>
      <c r="B213" s="94">
        <v>0.50593900000000003</v>
      </c>
      <c r="C213" s="95">
        <v>0.49406099999999997</v>
      </c>
      <c r="D213" s="94">
        <v>0.51616200000000001</v>
      </c>
      <c r="E213" s="95">
        <v>0.48383799999999999</v>
      </c>
      <c r="F213" s="94">
        <v>0.51840399999999998</v>
      </c>
      <c r="G213" s="96">
        <v>0.48159600000000002</v>
      </c>
      <c r="H213" s="124">
        <v>0.44</v>
      </c>
      <c r="I213" s="125">
        <v>0.56000000000000005</v>
      </c>
      <c r="J213" s="102">
        <v>0.529393</v>
      </c>
      <c r="K213" s="103">
        <v>0.470607</v>
      </c>
      <c r="L213" s="94">
        <v>0.53651800000000005</v>
      </c>
      <c r="M213" s="95">
        <v>0.46348200000000001</v>
      </c>
      <c r="N213" s="124">
        <v>0.450876</v>
      </c>
      <c r="O213" s="125">
        <v>0.54912399999999995</v>
      </c>
      <c r="P213" s="94">
        <v>0.46632299999999999</v>
      </c>
      <c r="Q213" s="96">
        <v>0.53367699999999996</v>
      </c>
      <c r="R213" s="102">
        <v>0.47326699999999999</v>
      </c>
      <c r="S213" s="103">
        <v>0.52673300000000001</v>
      </c>
      <c r="T213" s="94">
        <v>0.48530299999999998</v>
      </c>
      <c r="U213" s="96">
        <v>0.51469699999999996</v>
      </c>
      <c r="V213" s="94">
        <v>0.491616</v>
      </c>
      <c r="W213" s="96">
        <v>0.50838399999999995</v>
      </c>
      <c r="X213" s="94">
        <v>0.52911900000000001</v>
      </c>
      <c r="Y213" s="96">
        <v>0.47088099999999999</v>
      </c>
      <c r="Z213" s="94">
        <v>0.42294199999999998</v>
      </c>
      <c r="AA213" s="96">
        <v>0.57705799999999996</v>
      </c>
      <c r="AB213" s="102">
        <v>0.483435</v>
      </c>
      <c r="AC213" s="146">
        <v>0.51656500000000005</v>
      </c>
    </row>
    <row r="214" spans="1:29" x14ac:dyDescent="0.2">
      <c r="A214" s="57" t="s">
        <v>79</v>
      </c>
      <c r="B214" s="94">
        <v>0.84981099999999998</v>
      </c>
      <c r="C214" s="95">
        <v>0.15018899999999999</v>
      </c>
      <c r="D214" s="94">
        <v>0.86970899999999995</v>
      </c>
      <c r="E214" s="95">
        <v>0.13029099999999999</v>
      </c>
      <c r="F214" s="94">
        <v>0.86374600000000001</v>
      </c>
      <c r="G214" s="96">
        <v>0.13625399999999999</v>
      </c>
      <c r="H214" s="124">
        <v>0.81</v>
      </c>
      <c r="I214" s="125">
        <v>0.19</v>
      </c>
      <c r="J214" s="102">
        <v>0.86417500000000003</v>
      </c>
      <c r="K214" s="103">
        <v>0.135825</v>
      </c>
      <c r="L214" s="94">
        <v>0.86077000000000004</v>
      </c>
      <c r="M214" s="95">
        <v>0.13922999999999999</v>
      </c>
      <c r="N214" s="124">
        <v>0.84616199999999997</v>
      </c>
      <c r="O214" s="125">
        <v>0.153838</v>
      </c>
      <c r="P214" s="94">
        <v>0.83380299999999996</v>
      </c>
      <c r="Q214" s="96">
        <v>0.16619700000000001</v>
      </c>
      <c r="R214" s="102">
        <v>0.83425800000000006</v>
      </c>
      <c r="S214" s="103">
        <v>0.165742</v>
      </c>
      <c r="T214" s="94">
        <v>0.84835099999999997</v>
      </c>
      <c r="U214" s="96">
        <v>0.15164900000000001</v>
      </c>
      <c r="V214" s="94">
        <v>0.85373399999999999</v>
      </c>
      <c r="W214" s="96">
        <v>0.14626600000000001</v>
      </c>
      <c r="X214" s="94">
        <v>0.86058900000000005</v>
      </c>
      <c r="Y214" s="96">
        <v>0.13941100000000001</v>
      </c>
      <c r="Z214" s="94">
        <v>0.77727800000000002</v>
      </c>
      <c r="AA214" s="96">
        <v>0.222722</v>
      </c>
      <c r="AB214" s="102">
        <v>0.85664300000000004</v>
      </c>
      <c r="AC214" s="146">
        <v>0.14335700000000001</v>
      </c>
    </row>
    <row r="215" spans="1:29" x14ac:dyDescent="0.2">
      <c r="A215" s="58" t="s">
        <v>80</v>
      </c>
      <c r="B215" s="94">
        <v>0.63845799999999997</v>
      </c>
      <c r="C215" s="95">
        <v>0.36154199999999997</v>
      </c>
      <c r="D215" s="94">
        <v>0.66308199999999995</v>
      </c>
      <c r="E215" s="95">
        <v>0.336918</v>
      </c>
      <c r="F215" s="94">
        <v>0.63792599999999999</v>
      </c>
      <c r="G215" s="96">
        <v>0.36207400000000001</v>
      </c>
      <c r="H215" s="124">
        <v>0.56999999999999995</v>
      </c>
      <c r="I215" s="125">
        <v>0.43</v>
      </c>
      <c r="J215" s="102">
        <v>0.67544800000000005</v>
      </c>
      <c r="K215" s="103">
        <v>0.32455200000000001</v>
      </c>
      <c r="L215" s="94">
        <v>0.66568099999999997</v>
      </c>
      <c r="M215" s="95">
        <v>0.33431899999999998</v>
      </c>
      <c r="N215" s="124">
        <v>0.60883500000000002</v>
      </c>
      <c r="O215" s="125">
        <v>0.39116499999999998</v>
      </c>
      <c r="P215" s="94">
        <v>0.61518399999999995</v>
      </c>
      <c r="Q215" s="96">
        <v>0.38481599999999999</v>
      </c>
      <c r="R215" s="102">
        <v>0.59368500000000002</v>
      </c>
      <c r="S215" s="103">
        <v>0.40631499999999998</v>
      </c>
      <c r="T215" s="94">
        <v>0.62975400000000004</v>
      </c>
      <c r="U215" s="96">
        <v>0.37024600000000002</v>
      </c>
      <c r="V215" s="94">
        <v>0.63302499999999995</v>
      </c>
      <c r="W215" s="96">
        <v>0.366975</v>
      </c>
      <c r="X215" s="94">
        <v>0.65492799999999995</v>
      </c>
      <c r="Y215" s="96">
        <v>0.34507199999999999</v>
      </c>
      <c r="Z215" s="94">
        <v>0.52051700000000001</v>
      </c>
      <c r="AA215" s="96">
        <v>0.47948299999999999</v>
      </c>
      <c r="AB215" s="102">
        <v>0.633961</v>
      </c>
      <c r="AC215" s="146">
        <v>0.366039</v>
      </c>
    </row>
    <row r="216" spans="1:29" x14ac:dyDescent="0.2">
      <c r="A216" s="59" t="s">
        <v>81</v>
      </c>
      <c r="B216" s="94">
        <v>0.45699299999999998</v>
      </c>
      <c r="C216" s="95">
        <v>0.54300700000000002</v>
      </c>
      <c r="D216" s="94">
        <v>0.481319</v>
      </c>
      <c r="E216" s="95">
        <v>0.51868099999999995</v>
      </c>
      <c r="F216" s="94">
        <v>0.48812800000000001</v>
      </c>
      <c r="G216" s="96">
        <v>0.51187199999999999</v>
      </c>
      <c r="H216" s="124">
        <v>0.41</v>
      </c>
      <c r="I216" s="125">
        <v>0.59</v>
      </c>
      <c r="J216" s="102">
        <v>0.42211900000000002</v>
      </c>
      <c r="K216" s="103">
        <v>0.57788099999999998</v>
      </c>
      <c r="L216" s="94">
        <v>0.49178100000000002</v>
      </c>
      <c r="M216" s="95">
        <v>0.50821899999999998</v>
      </c>
      <c r="N216" s="124">
        <v>0.39965099999999998</v>
      </c>
      <c r="O216" s="125">
        <v>0.60034900000000002</v>
      </c>
      <c r="P216" s="94">
        <v>0.41367799999999999</v>
      </c>
      <c r="Q216" s="96">
        <v>0.58632200000000001</v>
      </c>
      <c r="R216" s="102">
        <v>0.436803</v>
      </c>
      <c r="S216" s="103">
        <v>0.56319699999999995</v>
      </c>
      <c r="T216" s="94">
        <v>0.42307299999999998</v>
      </c>
      <c r="U216" s="96">
        <v>0.57692699999999997</v>
      </c>
      <c r="V216" s="94">
        <v>0.44631999999999999</v>
      </c>
      <c r="W216" s="96">
        <v>0.55367999999999995</v>
      </c>
      <c r="X216" s="94">
        <v>0.46318599999999999</v>
      </c>
      <c r="Y216" s="96">
        <v>0.53681400000000001</v>
      </c>
      <c r="Z216" s="94">
        <v>0.34379999999999999</v>
      </c>
      <c r="AA216" s="96">
        <v>0.65620000000000001</v>
      </c>
      <c r="AB216" s="102">
        <v>0.451127</v>
      </c>
      <c r="AC216" s="146">
        <v>0.54887300000000006</v>
      </c>
    </row>
    <row r="217" spans="1:29" x14ac:dyDescent="0.2">
      <c r="A217" s="60" t="s">
        <v>82</v>
      </c>
      <c r="B217" s="94">
        <v>0.79372799999999999</v>
      </c>
      <c r="C217" s="95">
        <v>0.20627200000000001</v>
      </c>
      <c r="D217" s="94">
        <v>0.83142400000000005</v>
      </c>
      <c r="E217" s="95">
        <v>0.168576</v>
      </c>
      <c r="F217" s="94">
        <v>0.79522599999999999</v>
      </c>
      <c r="G217" s="96">
        <v>0.20477400000000001</v>
      </c>
      <c r="H217" s="124">
        <v>0.73</v>
      </c>
      <c r="I217" s="125">
        <v>0.27</v>
      </c>
      <c r="J217" s="102">
        <v>1</v>
      </c>
      <c r="K217" s="103">
        <v>0</v>
      </c>
      <c r="L217" s="94">
        <v>0.81243900000000002</v>
      </c>
      <c r="M217" s="95">
        <v>0.18756100000000001</v>
      </c>
      <c r="N217" s="124">
        <v>0.80035500000000004</v>
      </c>
      <c r="O217" s="125">
        <v>0.19964499999999999</v>
      </c>
      <c r="P217" s="94">
        <v>0.786192</v>
      </c>
      <c r="Q217" s="96">
        <v>0.213808</v>
      </c>
      <c r="R217" s="102">
        <v>0.706673</v>
      </c>
      <c r="S217" s="103">
        <v>0.293327</v>
      </c>
      <c r="T217" s="94">
        <v>0.79869999999999997</v>
      </c>
      <c r="U217" s="96">
        <v>0.20130000000000001</v>
      </c>
      <c r="V217" s="94">
        <v>0.793346</v>
      </c>
      <c r="W217" s="96">
        <v>0.206654</v>
      </c>
      <c r="X217" s="94">
        <v>0.80540699999999998</v>
      </c>
      <c r="Y217" s="96">
        <v>0.19459299999999999</v>
      </c>
      <c r="Z217" s="94">
        <v>0.709395</v>
      </c>
      <c r="AA217" s="96">
        <v>0.290605</v>
      </c>
      <c r="AB217" s="102">
        <v>0.80007399999999995</v>
      </c>
      <c r="AC217" s="146">
        <v>0.19992599999999999</v>
      </c>
    </row>
    <row r="218" spans="1:29" x14ac:dyDescent="0.2">
      <c r="A218" s="61" t="s">
        <v>83</v>
      </c>
      <c r="B218" s="94">
        <v>0.59626100000000004</v>
      </c>
      <c r="C218" s="95">
        <v>0.40373900000000001</v>
      </c>
      <c r="D218" s="94">
        <v>0.62882499999999997</v>
      </c>
      <c r="E218" s="95">
        <v>0.37117499999999998</v>
      </c>
      <c r="F218" s="94">
        <v>0.60734900000000003</v>
      </c>
      <c r="G218" s="96">
        <v>0.39265099999999997</v>
      </c>
      <c r="H218" s="124">
        <v>0.49</v>
      </c>
      <c r="I218" s="125">
        <v>0.51</v>
      </c>
      <c r="J218" s="102">
        <v>0.58967700000000001</v>
      </c>
      <c r="K218" s="103">
        <v>0.41032299999999999</v>
      </c>
      <c r="L218" s="94">
        <v>0.62971100000000002</v>
      </c>
      <c r="M218" s="95">
        <v>0.37028899999999998</v>
      </c>
      <c r="N218" s="124">
        <v>0.53726200000000002</v>
      </c>
      <c r="O218" s="125">
        <v>0.46273799999999998</v>
      </c>
      <c r="P218" s="94">
        <v>0.56511</v>
      </c>
      <c r="Q218" s="96">
        <v>0.43489</v>
      </c>
      <c r="R218" s="102">
        <v>0.56278600000000001</v>
      </c>
      <c r="S218" s="103">
        <v>0.43721399999999999</v>
      </c>
      <c r="T218" s="94">
        <v>0.56742599999999999</v>
      </c>
      <c r="U218" s="96">
        <v>0.43257400000000001</v>
      </c>
      <c r="V218" s="94">
        <v>0.57867900000000005</v>
      </c>
      <c r="W218" s="96">
        <v>0.421321</v>
      </c>
      <c r="X218" s="94">
        <v>0.608657</v>
      </c>
      <c r="Y218" s="96">
        <v>0.391343</v>
      </c>
      <c r="Z218" s="94">
        <v>0.49460700000000002</v>
      </c>
      <c r="AA218" s="96">
        <v>0.50539299999999998</v>
      </c>
      <c r="AB218" s="102">
        <v>0.58795600000000003</v>
      </c>
      <c r="AC218" s="146">
        <v>0.41204400000000002</v>
      </c>
    </row>
    <row r="219" spans="1:29" x14ac:dyDescent="0.2">
      <c r="A219" s="62" t="s">
        <v>84</v>
      </c>
      <c r="B219" s="94">
        <v>0.40997099999999997</v>
      </c>
      <c r="C219" s="95">
        <v>0.59002900000000003</v>
      </c>
      <c r="D219" s="94">
        <v>0.42263099999999998</v>
      </c>
      <c r="E219" s="95">
        <v>0.57736900000000002</v>
      </c>
      <c r="F219" s="94">
        <v>0.44999800000000001</v>
      </c>
      <c r="G219" s="96">
        <v>0.55000199999999999</v>
      </c>
      <c r="H219" s="124">
        <v>0.34</v>
      </c>
      <c r="I219" s="125">
        <v>0.66</v>
      </c>
      <c r="J219" s="102">
        <v>0.39406000000000002</v>
      </c>
      <c r="K219" s="103">
        <v>0.60594000000000003</v>
      </c>
      <c r="L219" s="94">
        <v>0.43178499999999997</v>
      </c>
      <c r="M219" s="95">
        <v>0.56821500000000003</v>
      </c>
      <c r="N219" s="124">
        <v>0.35288999999999998</v>
      </c>
      <c r="O219" s="125">
        <v>0.64710999999999996</v>
      </c>
      <c r="P219" s="94">
        <v>0.38271300000000003</v>
      </c>
      <c r="Q219" s="96">
        <v>0.61728700000000003</v>
      </c>
      <c r="R219" s="102">
        <v>0.41109499999999999</v>
      </c>
      <c r="S219" s="103">
        <v>0.58890500000000001</v>
      </c>
      <c r="T219" s="94">
        <v>0.381884</v>
      </c>
      <c r="U219" s="96">
        <v>0.618116</v>
      </c>
      <c r="V219" s="94">
        <v>0.39699499999999999</v>
      </c>
      <c r="W219" s="96">
        <v>0.60300500000000001</v>
      </c>
      <c r="X219" s="94">
        <v>0.432925</v>
      </c>
      <c r="Y219" s="96">
        <v>0.567075</v>
      </c>
      <c r="Z219" s="94">
        <v>0.32561299999999999</v>
      </c>
      <c r="AA219" s="96">
        <v>0.67438699999999996</v>
      </c>
      <c r="AB219" s="102">
        <v>0.42114200000000002</v>
      </c>
      <c r="AC219" s="146">
        <v>0.57885799999999998</v>
      </c>
    </row>
    <row r="220" spans="1:29" x14ac:dyDescent="0.2">
      <c r="A220" s="63" t="s">
        <v>85</v>
      </c>
      <c r="B220" s="94">
        <v>0.76187899999999997</v>
      </c>
      <c r="C220" s="95">
        <v>0.238121</v>
      </c>
      <c r="D220" s="94">
        <v>0.79577799999999999</v>
      </c>
      <c r="E220" s="95">
        <v>0.20422199999999999</v>
      </c>
      <c r="F220" s="94">
        <v>0.77104799999999996</v>
      </c>
      <c r="G220" s="96">
        <v>0.22895199999999999</v>
      </c>
      <c r="H220" s="124">
        <v>0.71</v>
      </c>
      <c r="I220" s="125">
        <v>0.28999999999999998</v>
      </c>
      <c r="J220" s="102">
        <v>1</v>
      </c>
      <c r="K220" s="103">
        <v>0</v>
      </c>
      <c r="L220" s="94">
        <v>0.78295000000000003</v>
      </c>
      <c r="M220" s="95">
        <v>0.21704999999999999</v>
      </c>
      <c r="N220" s="124">
        <v>0.74479499999999998</v>
      </c>
      <c r="O220" s="125">
        <v>0.25520500000000002</v>
      </c>
      <c r="P220" s="94">
        <v>0.73464499999999999</v>
      </c>
      <c r="Q220" s="96">
        <v>0.26535500000000001</v>
      </c>
      <c r="R220" s="102">
        <v>0.73203200000000002</v>
      </c>
      <c r="S220" s="103">
        <v>0.26796799999999998</v>
      </c>
      <c r="T220" s="94">
        <v>0.75455700000000003</v>
      </c>
      <c r="U220" s="96">
        <v>0.24544299999999999</v>
      </c>
      <c r="V220" s="94">
        <v>0.76049299999999997</v>
      </c>
      <c r="W220" s="96">
        <v>0.239507</v>
      </c>
      <c r="X220" s="94">
        <v>0.76671900000000004</v>
      </c>
      <c r="Y220" s="96">
        <v>0.23328099999999999</v>
      </c>
      <c r="Z220" s="94">
        <v>0.67480899999999999</v>
      </c>
      <c r="AA220" s="96">
        <v>0.32519100000000001</v>
      </c>
      <c r="AB220" s="102">
        <v>0.75841400000000003</v>
      </c>
      <c r="AC220" s="146">
        <v>0.241586</v>
      </c>
    </row>
    <row r="221" spans="1:29" x14ac:dyDescent="0.2">
      <c r="A221" s="64" t="s">
        <v>86</v>
      </c>
      <c r="B221" s="94">
        <v>0.83294999999999997</v>
      </c>
      <c r="C221" s="95">
        <v>0.16705</v>
      </c>
      <c r="D221" s="94">
        <v>0.86148800000000003</v>
      </c>
      <c r="E221" s="95">
        <v>0.138512</v>
      </c>
      <c r="F221" s="94">
        <v>0.83350999999999997</v>
      </c>
      <c r="G221" s="96">
        <v>0.16649</v>
      </c>
      <c r="H221" s="124">
        <v>0.76</v>
      </c>
      <c r="I221" s="125">
        <v>0.24</v>
      </c>
      <c r="J221" s="102">
        <v>1</v>
      </c>
      <c r="K221" s="103">
        <v>0</v>
      </c>
      <c r="L221" s="94">
        <v>0.84714100000000003</v>
      </c>
      <c r="M221" s="95">
        <v>0.15285899999999999</v>
      </c>
      <c r="N221" s="124">
        <v>0.83590900000000001</v>
      </c>
      <c r="O221" s="125">
        <v>0.16409099999999999</v>
      </c>
      <c r="P221" s="94">
        <v>0.82269000000000003</v>
      </c>
      <c r="Q221" s="96">
        <v>0.17731</v>
      </c>
      <c r="R221" s="102">
        <v>0.77304200000000001</v>
      </c>
      <c r="S221" s="103">
        <v>0.22695799999999999</v>
      </c>
      <c r="T221" s="94">
        <v>0.83853200000000006</v>
      </c>
      <c r="U221" s="96">
        <v>0.161468</v>
      </c>
      <c r="V221" s="94">
        <v>0.83767100000000005</v>
      </c>
      <c r="W221" s="96">
        <v>0.162329</v>
      </c>
      <c r="X221" s="94">
        <v>0.841862</v>
      </c>
      <c r="Y221" s="96">
        <v>0.158138</v>
      </c>
      <c r="Z221" s="94">
        <v>0.76253400000000005</v>
      </c>
      <c r="AA221" s="96">
        <v>0.23746600000000001</v>
      </c>
      <c r="AB221" s="102">
        <v>0.83783399999999997</v>
      </c>
      <c r="AC221" s="146">
        <v>0.162166</v>
      </c>
    </row>
    <row r="222" spans="1:29" x14ac:dyDescent="0.2">
      <c r="A222" s="65" t="s">
        <v>87</v>
      </c>
      <c r="B222" s="94">
        <v>0.41037800000000002</v>
      </c>
      <c r="C222" s="95">
        <v>0.58962199999999998</v>
      </c>
      <c r="D222" s="94">
        <v>0.43989600000000001</v>
      </c>
      <c r="E222" s="95">
        <v>0.56010400000000005</v>
      </c>
      <c r="F222" s="94">
        <v>0.47662900000000002</v>
      </c>
      <c r="G222" s="96">
        <v>0.52337100000000003</v>
      </c>
      <c r="H222" s="124">
        <v>0.38</v>
      </c>
      <c r="I222" s="125">
        <v>0.62</v>
      </c>
      <c r="J222" s="102">
        <v>0.41542000000000001</v>
      </c>
      <c r="K222" s="103">
        <v>0.58457999999999999</v>
      </c>
      <c r="L222" s="94">
        <v>0.44428299999999998</v>
      </c>
      <c r="M222" s="95">
        <v>0.55571700000000002</v>
      </c>
      <c r="N222" s="124">
        <v>0.35596699999999998</v>
      </c>
      <c r="O222" s="125">
        <v>0.64403299999999997</v>
      </c>
      <c r="P222" s="94">
        <v>0.36244599999999999</v>
      </c>
      <c r="Q222" s="96">
        <v>0.63755399999999995</v>
      </c>
      <c r="R222" s="102">
        <v>0.41559600000000002</v>
      </c>
      <c r="S222" s="103">
        <v>0.58440400000000003</v>
      </c>
      <c r="T222" s="94">
        <v>0.37665399999999999</v>
      </c>
      <c r="U222" s="96">
        <v>0.62334599999999996</v>
      </c>
      <c r="V222" s="94">
        <v>0.38139800000000001</v>
      </c>
      <c r="W222" s="96">
        <v>0.61860199999999999</v>
      </c>
      <c r="X222" s="94">
        <v>0.40341100000000002</v>
      </c>
      <c r="Y222" s="96">
        <v>0.59658900000000004</v>
      </c>
      <c r="Z222" s="94">
        <v>0.31376799999999999</v>
      </c>
      <c r="AA222" s="96">
        <v>0.68623199999999995</v>
      </c>
      <c r="AB222" s="102">
        <v>0.40254600000000001</v>
      </c>
      <c r="AC222" s="146">
        <v>0.59745400000000004</v>
      </c>
    </row>
    <row r="223" spans="1:29" x14ac:dyDescent="0.2">
      <c r="A223" s="66" t="s">
        <v>88</v>
      </c>
      <c r="B223" s="94">
        <v>0.59150499999999995</v>
      </c>
      <c r="C223" s="95">
        <v>0.408495</v>
      </c>
      <c r="D223" s="94">
        <v>0.62926499999999996</v>
      </c>
      <c r="E223" s="95">
        <v>0.37073499999999998</v>
      </c>
      <c r="F223" s="94">
        <v>0.60066900000000001</v>
      </c>
      <c r="G223" s="96">
        <v>0.39933099999999999</v>
      </c>
      <c r="H223" s="124">
        <v>0.48</v>
      </c>
      <c r="I223" s="125">
        <v>0.52</v>
      </c>
      <c r="J223" s="102">
        <v>0.63874799999999998</v>
      </c>
      <c r="K223" s="103">
        <v>0.36125200000000002</v>
      </c>
      <c r="L223" s="94">
        <v>0.63019400000000003</v>
      </c>
      <c r="M223" s="95">
        <v>0.36980600000000002</v>
      </c>
      <c r="N223" s="124">
        <v>0.54951499999999998</v>
      </c>
      <c r="O223" s="125">
        <v>0.45048500000000002</v>
      </c>
      <c r="P223" s="94">
        <v>0.55221299999999995</v>
      </c>
      <c r="Q223" s="96">
        <v>0.44778699999999999</v>
      </c>
      <c r="R223" s="102">
        <v>0.53877299999999995</v>
      </c>
      <c r="S223" s="103">
        <v>0.461227</v>
      </c>
      <c r="T223" s="94">
        <v>0.56653600000000004</v>
      </c>
      <c r="U223" s="96">
        <v>0.43346400000000002</v>
      </c>
      <c r="V223" s="94">
        <v>0.55179999999999996</v>
      </c>
      <c r="W223" s="96">
        <v>0.44819999999999999</v>
      </c>
      <c r="X223" s="94">
        <v>0.58867199999999997</v>
      </c>
      <c r="Y223" s="96">
        <v>0.41132800000000003</v>
      </c>
      <c r="Z223" s="94">
        <v>0.49370000000000003</v>
      </c>
      <c r="AA223" s="96">
        <v>0.50629999999999997</v>
      </c>
      <c r="AB223" s="102">
        <v>0.58132799999999996</v>
      </c>
      <c r="AC223" s="146">
        <v>0.41867199999999999</v>
      </c>
    </row>
    <row r="224" spans="1:29" x14ac:dyDescent="0.2">
      <c r="A224" s="67" t="s">
        <v>89</v>
      </c>
      <c r="B224" s="94">
        <v>0.58214399999999999</v>
      </c>
      <c r="C224" s="95">
        <v>0.41785600000000001</v>
      </c>
      <c r="D224" s="94">
        <v>0.61577000000000004</v>
      </c>
      <c r="E224" s="95">
        <v>0.38423000000000002</v>
      </c>
      <c r="F224" s="94">
        <v>0.59493399999999996</v>
      </c>
      <c r="G224" s="96">
        <v>0.40506599999999998</v>
      </c>
      <c r="H224" s="124">
        <v>0.52</v>
      </c>
      <c r="I224" s="125">
        <v>0.48</v>
      </c>
      <c r="J224" s="102">
        <v>0.56559199999999998</v>
      </c>
      <c r="K224" s="103">
        <v>0.43440800000000002</v>
      </c>
      <c r="L224" s="94">
        <v>0.61438599999999999</v>
      </c>
      <c r="M224" s="95">
        <v>0.38561400000000001</v>
      </c>
      <c r="N224" s="124">
        <v>0.54353799999999997</v>
      </c>
      <c r="O224" s="125">
        <v>0.45646199999999998</v>
      </c>
      <c r="P224" s="94">
        <v>0.54178400000000004</v>
      </c>
      <c r="Q224" s="96">
        <v>0.45821600000000001</v>
      </c>
      <c r="R224" s="102">
        <v>0.56401400000000002</v>
      </c>
      <c r="S224" s="103">
        <v>0.43598599999999998</v>
      </c>
      <c r="T224" s="94">
        <v>0.56029499999999999</v>
      </c>
      <c r="U224" s="96">
        <v>0.43970500000000001</v>
      </c>
      <c r="V224" s="94">
        <v>0.56540699999999999</v>
      </c>
      <c r="W224" s="96">
        <v>0.43459300000000001</v>
      </c>
      <c r="X224" s="94">
        <v>0.58841900000000003</v>
      </c>
      <c r="Y224" s="96">
        <v>0.41158099999999997</v>
      </c>
      <c r="Z224" s="94">
        <v>0.465528</v>
      </c>
      <c r="AA224" s="96">
        <v>0.53447199999999995</v>
      </c>
      <c r="AB224" s="102">
        <v>0.57023199999999996</v>
      </c>
      <c r="AC224" s="146">
        <v>0.42976799999999998</v>
      </c>
    </row>
    <row r="225" spans="1:29" x14ac:dyDescent="0.2">
      <c r="A225" s="68" t="s">
        <v>90</v>
      </c>
      <c r="B225" s="94">
        <v>0.41870299999999999</v>
      </c>
      <c r="C225" s="95">
        <v>0.58129699999999995</v>
      </c>
      <c r="D225" s="94">
        <v>0.44022499999999998</v>
      </c>
      <c r="E225" s="95">
        <v>0.55977500000000002</v>
      </c>
      <c r="F225" s="94">
        <v>0.47518700000000003</v>
      </c>
      <c r="G225" s="96">
        <v>0.52481299999999997</v>
      </c>
      <c r="H225" s="124">
        <v>0.39</v>
      </c>
      <c r="I225" s="125">
        <v>0.61</v>
      </c>
      <c r="J225" s="102">
        <v>0.39021400000000001</v>
      </c>
      <c r="K225" s="103">
        <v>0.60978600000000005</v>
      </c>
      <c r="L225" s="94">
        <v>0.449351</v>
      </c>
      <c r="M225" s="95">
        <v>0.55064900000000006</v>
      </c>
      <c r="N225" s="124">
        <v>0.373226</v>
      </c>
      <c r="O225" s="125">
        <v>0.62677400000000005</v>
      </c>
      <c r="P225" s="94">
        <v>0.374643</v>
      </c>
      <c r="Q225" s="96">
        <v>0.62535700000000005</v>
      </c>
      <c r="R225" s="102">
        <v>0.42369400000000002</v>
      </c>
      <c r="S225" s="103">
        <v>0.57630599999999998</v>
      </c>
      <c r="T225" s="94">
        <v>0.393484</v>
      </c>
      <c r="U225" s="96">
        <v>0.60651600000000006</v>
      </c>
      <c r="V225" s="94">
        <v>0.39262200000000003</v>
      </c>
      <c r="W225" s="96">
        <v>0.60737799999999997</v>
      </c>
      <c r="X225" s="94">
        <v>0.41788399999999998</v>
      </c>
      <c r="Y225" s="96">
        <v>0.58211599999999997</v>
      </c>
      <c r="Z225" s="94">
        <v>0.31926900000000002</v>
      </c>
      <c r="AA225" s="96">
        <v>0.68073099999999998</v>
      </c>
      <c r="AB225" s="102">
        <v>0.409613</v>
      </c>
      <c r="AC225" s="146">
        <v>0.590387</v>
      </c>
    </row>
    <row r="226" spans="1:29" x14ac:dyDescent="0.2">
      <c r="A226" s="69" t="s">
        <v>91</v>
      </c>
      <c r="B226" s="94">
        <v>0.44203700000000001</v>
      </c>
      <c r="C226" s="95">
        <v>0.55796299999999999</v>
      </c>
      <c r="D226" s="94">
        <v>0.466339</v>
      </c>
      <c r="E226" s="95">
        <v>0.53366100000000005</v>
      </c>
      <c r="F226" s="94">
        <v>0.50672200000000001</v>
      </c>
      <c r="G226" s="96">
        <v>0.49327799999999999</v>
      </c>
      <c r="H226" s="124">
        <v>0.42</v>
      </c>
      <c r="I226" s="125">
        <v>0.57999999999999996</v>
      </c>
      <c r="J226" s="102">
        <v>0.41837400000000002</v>
      </c>
      <c r="K226" s="103">
        <v>0.58162599999999998</v>
      </c>
      <c r="L226" s="94">
        <v>0.46690799999999999</v>
      </c>
      <c r="M226" s="95">
        <v>0.53309200000000001</v>
      </c>
      <c r="N226" s="124">
        <v>0.39512599999999998</v>
      </c>
      <c r="O226" s="125">
        <v>0.60487400000000002</v>
      </c>
      <c r="P226" s="94">
        <v>0.401667</v>
      </c>
      <c r="Q226" s="96">
        <v>0.598333</v>
      </c>
      <c r="R226" s="102">
        <v>0.43423299999999998</v>
      </c>
      <c r="S226" s="103">
        <v>0.56576700000000002</v>
      </c>
      <c r="T226" s="94">
        <v>0.424925</v>
      </c>
      <c r="U226" s="96">
        <v>0.575075</v>
      </c>
      <c r="V226" s="94">
        <v>0.452318</v>
      </c>
      <c r="W226" s="96">
        <v>0.547682</v>
      </c>
      <c r="X226" s="94">
        <v>0.44047999999999998</v>
      </c>
      <c r="Y226" s="96">
        <v>0.55952000000000002</v>
      </c>
      <c r="Z226" s="94">
        <v>0.35620600000000002</v>
      </c>
      <c r="AA226" s="96">
        <v>0.64379399999999998</v>
      </c>
      <c r="AB226" s="102">
        <v>0.43236400000000003</v>
      </c>
      <c r="AC226" s="146">
        <v>0.56763600000000003</v>
      </c>
    </row>
    <row r="227" spans="1:29" x14ac:dyDescent="0.2">
      <c r="A227" s="70" t="s">
        <v>92</v>
      </c>
      <c r="B227" s="94">
        <v>0.36968699999999999</v>
      </c>
      <c r="C227" s="95">
        <v>0.63031300000000001</v>
      </c>
      <c r="D227" s="94">
        <v>0.38337199999999999</v>
      </c>
      <c r="E227" s="95">
        <v>0.61662799999999995</v>
      </c>
      <c r="F227" s="94">
        <v>0.40366400000000002</v>
      </c>
      <c r="G227" s="96">
        <v>0.59633599999999998</v>
      </c>
      <c r="H227" s="124">
        <v>0.34</v>
      </c>
      <c r="I227" s="125">
        <v>0.66</v>
      </c>
      <c r="J227" s="102">
        <v>0.323102</v>
      </c>
      <c r="K227" s="103">
        <v>0.676898</v>
      </c>
      <c r="L227" s="94">
        <v>0.39521000000000001</v>
      </c>
      <c r="M227" s="95">
        <v>0.60479000000000005</v>
      </c>
      <c r="N227" s="124">
        <v>0.31031399999999998</v>
      </c>
      <c r="O227" s="125">
        <v>0.68968600000000002</v>
      </c>
      <c r="P227" s="94">
        <v>0.33636100000000002</v>
      </c>
      <c r="Q227" s="96">
        <v>0.66363899999999998</v>
      </c>
      <c r="R227" s="102">
        <v>0.33673700000000001</v>
      </c>
      <c r="S227" s="103">
        <v>0.66326300000000005</v>
      </c>
      <c r="T227" s="94">
        <v>0.34815299999999999</v>
      </c>
      <c r="U227" s="96">
        <v>0.65184699999999995</v>
      </c>
      <c r="V227" s="94">
        <v>0.398094</v>
      </c>
      <c r="W227" s="96">
        <v>0.60190600000000005</v>
      </c>
      <c r="X227" s="94">
        <v>0.38545800000000002</v>
      </c>
      <c r="Y227" s="96">
        <v>0.61454200000000003</v>
      </c>
      <c r="Z227" s="94">
        <v>0.28764400000000001</v>
      </c>
      <c r="AA227" s="96">
        <v>0.71235599999999999</v>
      </c>
      <c r="AB227" s="102">
        <v>0.35055199999999997</v>
      </c>
      <c r="AC227" s="146">
        <v>0.64944800000000003</v>
      </c>
    </row>
    <row r="228" spans="1:29" x14ac:dyDescent="0.2">
      <c r="A228" s="71" t="s">
        <v>93</v>
      </c>
      <c r="B228" s="94">
        <v>0.67344599999999999</v>
      </c>
      <c r="C228" s="95">
        <v>0.32655400000000001</v>
      </c>
      <c r="D228" s="94">
        <v>0.70615300000000003</v>
      </c>
      <c r="E228" s="95">
        <v>0.29384700000000002</v>
      </c>
      <c r="F228" s="94">
        <v>0.67213599999999996</v>
      </c>
      <c r="G228" s="96">
        <v>0.32786399999999999</v>
      </c>
      <c r="H228" s="124">
        <v>0.56999999999999995</v>
      </c>
      <c r="I228" s="125">
        <v>0.43</v>
      </c>
      <c r="J228" s="102">
        <v>0.714777</v>
      </c>
      <c r="K228" s="103">
        <v>0.285223</v>
      </c>
      <c r="L228" s="94">
        <v>0.70076499999999997</v>
      </c>
      <c r="M228" s="95">
        <v>0.29923499999999997</v>
      </c>
      <c r="N228" s="124">
        <v>0.63822100000000004</v>
      </c>
      <c r="O228" s="125">
        <v>0.36177900000000002</v>
      </c>
      <c r="P228" s="94">
        <v>0.64758899999999997</v>
      </c>
      <c r="Q228" s="96">
        <v>0.35241099999999997</v>
      </c>
      <c r="R228" s="102">
        <v>0.59257700000000002</v>
      </c>
      <c r="S228" s="103">
        <v>0.40742299999999998</v>
      </c>
      <c r="T228" s="94">
        <v>0.667126</v>
      </c>
      <c r="U228" s="96">
        <v>0.332874</v>
      </c>
      <c r="V228" s="94">
        <v>0.69867199999999996</v>
      </c>
      <c r="W228" s="96">
        <v>0.30132799999999998</v>
      </c>
      <c r="X228" s="94">
        <v>0.67704200000000003</v>
      </c>
      <c r="Y228" s="96">
        <v>0.32295800000000002</v>
      </c>
      <c r="Z228" s="94">
        <v>0.59511700000000001</v>
      </c>
      <c r="AA228" s="96">
        <v>0.40488299999999999</v>
      </c>
      <c r="AB228" s="102">
        <v>0.65268000000000004</v>
      </c>
      <c r="AC228" s="146">
        <v>0.34732000000000002</v>
      </c>
    </row>
    <row r="229" spans="1:29" x14ac:dyDescent="0.2">
      <c r="A229" s="72" t="s">
        <v>94</v>
      </c>
      <c r="B229" s="94">
        <v>0.51209099999999996</v>
      </c>
      <c r="C229" s="95">
        <v>0.48790899999999998</v>
      </c>
      <c r="D229" s="94">
        <v>0.53280700000000003</v>
      </c>
      <c r="E229" s="95">
        <v>0.46719300000000002</v>
      </c>
      <c r="F229" s="94">
        <v>0.56130100000000005</v>
      </c>
      <c r="G229" s="96">
        <v>0.43869900000000001</v>
      </c>
      <c r="H229" s="124">
        <v>0.49</v>
      </c>
      <c r="I229" s="125">
        <v>0.51</v>
      </c>
      <c r="J229" s="102">
        <v>0.51181399999999999</v>
      </c>
      <c r="K229" s="103">
        <v>0.48818600000000001</v>
      </c>
      <c r="L229" s="94">
        <v>0.54486100000000004</v>
      </c>
      <c r="M229" s="95">
        <v>0.45513900000000002</v>
      </c>
      <c r="N229" s="124">
        <v>0.46097700000000003</v>
      </c>
      <c r="O229" s="125">
        <v>0.53902300000000003</v>
      </c>
      <c r="P229" s="94">
        <v>0.45747399999999999</v>
      </c>
      <c r="Q229" s="96">
        <v>0.54252599999999995</v>
      </c>
      <c r="R229" s="102">
        <v>0.48048400000000002</v>
      </c>
      <c r="S229" s="103">
        <v>0.51951599999999998</v>
      </c>
      <c r="T229" s="94">
        <v>0.498089</v>
      </c>
      <c r="U229" s="96">
        <v>0.501911</v>
      </c>
      <c r="V229" s="94">
        <v>0.52998000000000001</v>
      </c>
      <c r="W229" s="96">
        <v>0.47001999999999999</v>
      </c>
      <c r="X229" s="94">
        <v>0.51482499999999998</v>
      </c>
      <c r="Y229" s="96">
        <v>0.48517500000000002</v>
      </c>
      <c r="Z229" s="94">
        <v>0.41818499999999997</v>
      </c>
      <c r="AA229" s="96">
        <v>0.58181499999999997</v>
      </c>
      <c r="AB229" s="102">
        <v>0.47455700000000001</v>
      </c>
      <c r="AC229" s="146">
        <v>0.52544299999999999</v>
      </c>
    </row>
    <row r="230" spans="1:29" x14ac:dyDescent="0.2">
      <c r="A230" s="73" t="s">
        <v>95</v>
      </c>
      <c r="B230" s="97">
        <v>0.60555000000000003</v>
      </c>
      <c r="C230" s="98">
        <v>0.39445000000000002</v>
      </c>
      <c r="D230" s="97">
        <v>0.62782400000000005</v>
      </c>
      <c r="E230" s="98">
        <v>0.37217600000000001</v>
      </c>
      <c r="F230" s="97">
        <v>0.62457700000000005</v>
      </c>
      <c r="G230" s="99">
        <v>0.37542300000000001</v>
      </c>
      <c r="H230" s="126">
        <v>0.53</v>
      </c>
      <c r="I230" s="127">
        <v>0.47</v>
      </c>
      <c r="J230" s="104">
        <v>0.61431500000000006</v>
      </c>
      <c r="K230" s="105">
        <v>0.385685</v>
      </c>
      <c r="L230" s="97">
        <v>0.63327199999999995</v>
      </c>
      <c r="M230" s="98">
        <v>0.366728</v>
      </c>
      <c r="N230" s="126">
        <v>0.55806999999999995</v>
      </c>
      <c r="O230" s="127">
        <v>0.44192999999999999</v>
      </c>
      <c r="P230" s="97">
        <v>0.56442199999999998</v>
      </c>
      <c r="Q230" s="99">
        <v>0.43557800000000002</v>
      </c>
      <c r="R230" s="104">
        <v>0.56398199999999998</v>
      </c>
      <c r="S230" s="105">
        <v>0.43601800000000002</v>
      </c>
      <c r="T230" s="97">
        <v>0.58929799999999999</v>
      </c>
      <c r="U230" s="99">
        <v>0.41070200000000001</v>
      </c>
      <c r="V230" s="97">
        <v>0.63133799999999995</v>
      </c>
      <c r="W230" s="99">
        <v>0.36866199999999999</v>
      </c>
      <c r="X230" s="97">
        <v>0.61609000000000003</v>
      </c>
      <c r="Y230" s="99">
        <v>0.38390999999999997</v>
      </c>
      <c r="Z230" s="97">
        <v>0.52395700000000001</v>
      </c>
      <c r="AA230" s="99">
        <v>0.47604299999999999</v>
      </c>
      <c r="AB230" s="104">
        <v>0.57546799999999998</v>
      </c>
      <c r="AC230" s="147">
        <v>0.42453200000000002</v>
      </c>
    </row>
    <row r="232" spans="1:29" x14ac:dyDescent="0.2">
      <c r="A232" s="88" t="s">
        <v>99</v>
      </c>
      <c r="B232" s="88"/>
      <c r="C232" s="88"/>
      <c r="D232" s="88"/>
      <c r="E232" s="88"/>
      <c r="F232" s="88"/>
      <c r="G232" s="88"/>
    </row>
    <row r="233" spans="1:29" x14ac:dyDescent="0.2">
      <c r="A233" s="1" t="s">
        <v>0</v>
      </c>
      <c r="B233" s="138" t="s">
        <v>1</v>
      </c>
      <c r="C233" s="140"/>
      <c r="D233" s="138">
        <v>2012</v>
      </c>
      <c r="E233" s="140"/>
      <c r="F233" s="138">
        <v>2008</v>
      </c>
      <c r="G233" s="140"/>
      <c r="H233" s="138">
        <v>2004</v>
      </c>
      <c r="I233" s="140"/>
      <c r="J233" s="138">
        <v>2012</v>
      </c>
      <c r="K233" s="139"/>
      <c r="L233" s="139"/>
      <c r="M233" s="140"/>
      <c r="N233" s="138">
        <v>2010</v>
      </c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40"/>
    </row>
    <row r="234" spans="1:29" x14ac:dyDescent="0.2">
      <c r="A234" s="2" t="s">
        <v>2</v>
      </c>
      <c r="B234" s="143" t="s">
        <v>3</v>
      </c>
      <c r="C234" s="144"/>
      <c r="D234" s="136" t="s">
        <v>4</v>
      </c>
      <c r="E234" s="137"/>
      <c r="F234" s="136" t="s">
        <v>4</v>
      </c>
      <c r="G234" s="137"/>
      <c r="H234" s="136" t="s">
        <v>4</v>
      </c>
      <c r="I234" s="137"/>
      <c r="J234" s="136" t="s">
        <v>5</v>
      </c>
      <c r="K234" s="137"/>
      <c r="L234" s="136" t="s">
        <v>6</v>
      </c>
      <c r="M234" s="137"/>
      <c r="N234" s="136" t="s">
        <v>6</v>
      </c>
      <c r="O234" s="137"/>
      <c r="P234" s="136" t="s">
        <v>7</v>
      </c>
      <c r="Q234" s="137"/>
      <c r="R234" s="136" t="s">
        <v>8</v>
      </c>
      <c r="S234" s="137"/>
      <c r="T234" s="136" t="s">
        <v>9</v>
      </c>
      <c r="U234" s="137"/>
      <c r="V234" s="136" t="s">
        <v>10</v>
      </c>
      <c r="W234" s="137"/>
      <c r="X234" s="136" t="s">
        <v>11</v>
      </c>
      <c r="Y234" s="137"/>
      <c r="Z234" s="136" t="s">
        <v>12</v>
      </c>
      <c r="AA234" s="137"/>
      <c r="AB234" s="136" t="s">
        <v>13</v>
      </c>
      <c r="AC234" s="137"/>
    </row>
    <row r="235" spans="1:29" x14ac:dyDescent="0.2">
      <c r="A235" s="2" t="s">
        <v>14</v>
      </c>
      <c r="B235" s="3" t="s">
        <v>100</v>
      </c>
      <c r="C235" s="2" t="s">
        <v>101</v>
      </c>
      <c r="D235" s="3" t="s">
        <v>100</v>
      </c>
      <c r="E235" s="2" t="s">
        <v>101</v>
      </c>
      <c r="F235" s="3" t="s">
        <v>100</v>
      </c>
      <c r="G235" s="2" t="s">
        <v>101</v>
      </c>
      <c r="H235" s="3" t="s">
        <v>100</v>
      </c>
      <c r="I235" s="2" t="s">
        <v>101</v>
      </c>
      <c r="J235" s="3" t="s">
        <v>100</v>
      </c>
      <c r="K235" s="2" t="s">
        <v>101</v>
      </c>
      <c r="L235" s="3" t="s">
        <v>100</v>
      </c>
      <c r="M235" s="2" t="s">
        <v>101</v>
      </c>
      <c r="N235" s="3" t="s">
        <v>100</v>
      </c>
      <c r="O235" s="2" t="s">
        <v>101</v>
      </c>
      <c r="P235" s="3" t="s">
        <v>100</v>
      </c>
      <c r="Q235" s="2" t="s">
        <v>101</v>
      </c>
      <c r="R235" s="3" t="s">
        <v>100</v>
      </c>
      <c r="S235" s="2" t="s">
        <v>101</v>
      </c>
      <c r="T235" s="3" t="s">
        <v>100</v>
      </c>
      <c r="U235" s="2" t="s">
        <v>101</v>
      </c>
      <c r="V235" s="3" t="s">
        <v>100</v>
      </c>
      <c r="W235" s="2" t="s">
        <v>101</v>
      </c>
      <c r="X235" s="3" t="s">
        <v>100</v>
      </c>
      <c r="Y235" s="2" t="s">
        <v>101</v>
      </c>
      <c r="Z235" s="3" t="s">
        <v>100</v>
      </c>
      <c r="AA235" s="2" t="s">
        <v>101</v>
      </c>
      <c r="AB235" s="3" t="s">
        <v>100</v>
      </c>
      <c r="AC235" s="2" t="s">
        <v>101</v>
      </c>
    </row>
    <row r="236" spans="1:29" x14ac:dyDescent="0.2">
      <c r="A236" s="1" t="s">
        <v>96</v>
      </c>
      <c r="B236" s="106">
        <f>ROUND(SUM(L59:M59)+SUM(P59:AC59),0)</f>
        <v>74336141</v>
      </c>
      <c r="C236" s="107">
        <v>74336141</v>
      </c>
      <c r="D236" s="106">
        <f>ROUND(SUM(D59:E59),0)</f>
        <v>12694243</v>
      </c>
      <c r="E236" s="107">
        <v>12694243</v>
      </c>
      <c r="F236" s="106">
        <f t="shared" ref="F236:AB246" si="36">ROUND(SUM(F59:G59),0)</f>
        <v>12994329</v>
      </c>
      <c r="G236" s="107">
        <v>12994329</v>
      </c>
      <c r="H236" s="108">
        <f t="shared" si="36"/>
        <v>12255311</v>
      </c>
      <c r="I236" s="109">
        <f t="shared" si="36"/>
        <v>12902529</v>
      </c>
      <c r="J236" s="108">
        <f t="shared" si="36"/>
        <v>12069366</v>
      </c>
      <c r="K236" s="109">
        <f t="shared" si="36"/>
        <v>12541287</v>
      </c>
      <c r="L236" s="106">
        <f t="shared" si="36"/>
        <v>12578509</v>
      </c>
      <c r="M236" s="110">
        <v>12578509</v>
      </c>
      <c r="N236" s="108">
        <f t="shared" si="36"/>
        <v>9435523</v>
      </c>
      <c r="O236" s="109">
        <f t="shared" si="36"/>
        <v>9606893</v>
      </c>
      <c r="P236" s="106">
        <f t="shared" si="36"/>
        <v>9502418</v>
      </c>
      <c r="Q236" s="107">
        <v>9502418</v>
      </c>
      <c r="R236" s="108">
        <f t="shared" si="36"/>
        <v>8721249</v>
      </c>
      <c r="S236" s="109">
        <v>8721249</v>
      </c>
      <c r="T236" s="106">
        <f t="shared" si="36"/>
        <v>8756117</v>
      </c>
      <c r="U236" s="107">
        <v>8756117</v>
      </c>
      <c r="V236" s="106">
        <f t="shared" si="36"/>
        <v>8796531</v>
      </c>
      <c r="W236" s="107">
        <v>8796531</v>
      </c>
      <c r="X236" s="106">
        <f t="shared" si="36"/>
        <v>8894389</v>
      </c>
      <c r="Y236" s="107">
        <v>8894389</v>
      </c>
      <c r="Z236" s="106">
        <f t="shared" si="36"/>
        <v>8792908</v>
      </c>
      <c r="AA236" s="107">
        <v>8792908</v>
      </c>
      <c r="AB236" s="108">
        <f t="shared" si="36"/>
        <v>8294020</v>
      </c>
      <c r="AC236" s="148">
        <v>8294020</v>
      </c>
    </row>
    <row r="237" spans="1:29" x14ac:dyDescent="0.2">
      <c r="A237" s="15" t="s">
        <v>43</v>
      </c>
      <c r="B237" s="111">
        <f t="shared" ref="B237:B289" si="37">ROUND(SUM(L60:M60)+SUM(P60:AC60),0)</f>
        <v>1901477</v>
      </c>
      <c r="C237" s="112">
        <v>1901477</v>
      </c>
      <c r="D237" s="111">
        <f t="shared" ref="D237:R289" si="38">ROUND(SUM(D60:E60),0)</f>
        <v>294281</v>
      </c>
      <c r="E237" s="112">
        <v>294281</v>
      </c>
      <c r="F237" s="111">
        <f t="shared" si="38"/>
        <v>316882</v>
      </c>
      <c r="G237" s="90">
        <v>316882</v>
      </c>
      <c r="H237" s="128">
        <f t="shared" si="38"/>
        <v>1</v>
      </c>
      <c r="I237" s="129">
        <f t="shared" si="38"/>
        <v>125387</v>
      </c>
      <c r="J237" s="113">
        <f t="shared" si="38"/>
        <v>294213</v>
      </c>
      <c r="K237" s="114">
        <f t="shared" si="38"/>
        <v>295504</v>
      </c>
      <c r="L237" s="111">
        <f t="shared" si="38"/>
        <v>298368</v>
      </c>
      <c r="M237" s="112">
        <v>298368</v>
      </c>
      <c r="N237" s="128">
        <f t="shared" si="38"/>
        <v>1</v>
      </c>
      <c r="O237" s="129">
        <f t="shared" si="38"/>
        <v>101668</v>
      </c>
      <c r="P237" s="111">
        <f t="shared" si="38"/>
        <v>246593</v>
      </c>
      <c r="Q237" s="90">
        <v>246593</v>
      </c>
      <c r="R237" s="113">
        <f t="shared" si="38"/>
        <v>224861</v>
      </c>
      <c r="S237" s="114">
        <v>224861</v>
      </c>
      <c r="T237" s="111">
        <f t="shared" si="36"/>
        <v>230536</v>
      </c>
      <c r="U237" s="90">
        <v>230536</v>
      </c>
      <c r="V237" s="111">
        <f t="shared" si="36"/>
        <v>227894</v>
      </c>
      <c r="W237" s="90">
        <v>227894</v>
      </c>
      <c r="X237" s="111">
        <f t="shared" si="36"/>
        <v>233231</v>
      </c>
      <c r="Y237" s="90">
        <v>233231</v>
      </c>
      <c r="Z237" s="111">
        <f t="shared" si="36"/>
        <v>226254</v>
      </c>
      <c r="AA237" s="90">
        <v>226254</v>
      </c>
      <c r="AB237" s="113">
        <f t="shared" si="36"/>
        <v>213740</v>
      </c>
      <c r="AC237" s="149">
        <v>213740</v>
      </c>
    </row>
    <row r="238" spans="1:29" x14ac:dyDescent="0.2">
      <c r="A238" s="20" t="s">
        <v>44</v>
      </c>
      <c r="B238" s="111">
        <f t="shared" si="37"/>
        <v>2090953</v>
      </c>
      <c r="C238" s="112">
        <v>2090953</v>
      </c>
      <c r="D238" s="111">
        <f t="shared" si="38"/>
        <v>320120</v>
      </c>
      <c r="E238" s="112">
        <v>320120</v>
      </c>
      <c r="F238" s="111">
        <f t="shared" si="36"/>
        <v>346706</v>
      </c>
      <c r="G238" s="90">
        <v>346706</v>
      </c>
      <c r="H238" s="128">
        <f t="shared" si="36"/>
        <v>1</v>
      </c>
      <c r="I238" s="129">
        <f t="shared" si="36"/>
        <v>226216</v>
      </c>
      <c r="J238" s="113">
        <f t="shared" si="36"/>
        <v>317526</v>
      </c>
      <c r="K238" s="114">
        <f t="shared" si="36"/>
        <v>330601</v>
      </c>
      <c r="L238" s="111">
        <f t="shared" si="36"/>
        <v>325880</v>
      </c>
      <c r="M238" s="112">
        <v>325880</v>
      </c>
      <c r="N238" s="128">
        <f t="shared" si="36"/>
        <v>1</v>
      </c>
      <c r="O238" s="129">
        <f t="shared" si="36"/>
        <v>187971</v>
      </c>
      <c r="P238" s="111">
        <f t="shared" si="36"/>
        <v>276243</v>
      </c>
      <c r="Q238" s="90">
        <v>276243</v>
      </c>
      <c r="R238" s="113">
        <f t="shared" si="36"/>
        <v>260406</v>
      </c>
      <c r="S238" s="114">
        <v>260406</v>
      </c>
      <c r="T238" s="111">
        <f t="shared" si="36"/>
        <v>249381</v>
      </c>
      <c r="U238" s="90">
        <v>249381</v>
      </c>
      <c r="V238" s="111">
        <f t="shared" si="36"/>
        <v>247205</v>
      </c>
      <c r="W238" s="90">
        <v>247205</v>
      </c>
      <c r="X238" s="111">
        <f t="shared" si="36"/>
        <v>251852</v>
      </c>
      <c r="Y238" s="90">
        <v>251852</v>
      </c>
      <c r="Z238" s="111">
        <f t="shared" si="36"/>
        <v>248608</v>
      </c>
      <c r="AA238" s="90">
        <v>248608</v>
      </c>
      <c r="AB238" s="113">
        <f t="shared" si="36"/>
        <v>231378</v>
      </c>
      <c r="AC238" s="149">
        <v>231378</v>
      </c>
    </row>
    <row r="239" spans="1:29" x14ac:dyDescent="0.2">
      <c r="A239" s="23" t="s">
        <v>45</v>
      </c>
      <c r="B239" s="111">
        <f t="shared" si="37"/>
        <v>1440977</v>
      </c>
      <c r="C239" s="112">
        <v>1440977</v>
      </c>
      <c r="D239" s="111">
        <f t="shared" si="38"/>
        <v>235382</v>
      </c>
      <c r="E239" s="112">
        <v>235382</v>
      </c>
      <c r="F239" s="111">
        <f t="shared" si="36"/>
        <v>248574</v>
      </c>
      <c r="G239" s="90">
        <v>248574</v>
      </c>
      <c r="H239" s="128">
        <f t="shared" si="36"/>
        <v>1</v>
      </c>
      <c r="I239" s="129">
        <f t="shared" si="36"/>
        <v>126883</v>
      </c>
      <c r="J239" s="113">
        <f t="shared" si="36"/>
        <v>233968</v>
      </c>
      <c r="K239" s="114">
        <f t="shared" si="36"/>
        <v>240440</v>
      </c>
      <c r="L239" s="111">
        <f t="shared" si="36"/>
        <v>236149</v>
      </c>
      <c r="M239" s="112">
        <v>236149</v>
      </c>
      <c r="N239" s="128">
        <f t="shared" si="36"/>
        <v>1</v>
      </c>
      <c r="O239" s="129">
        <f t="shared" si="36"/>
        <v>99193</v>
      </c>
      <c r="P239" s="111">
        <f t="shared" si="36"/>
        <v>184565</v>
      </c>
      <c r="Q239" s="90">
        <v>184565</v>
      </c>
      <c r="R239" s="113">
        <f t="shared" si="36"/>
        <v>169762</v>
      </c>
      <c r="S239" s="114">
        <v>169762</v>
      </c>
      <c r="T239" s="111">
        <f t="shared" si="36"/>
        <v>171733</v>
      </c>
      <c r="U239" s="90">
        <v>171733</v>
      </c>
      <c r="V239" s="111">
        <f t="shared" si="36"/>
        <v>173677</v>
      </c>
      <c r="W239" s="90">
        <v>173677</v>
      </c>
      <c r="X239" s="111">
        <f t="shared" si="36"/>
        <v>172737</v>
      </c>
      <c r="Y239" s="90">
        <v>172737</v>
      </c>
      <c r="Z239" s="111">
        <f t="shared" si="36"/>
        <v>170520</v>
      </c>
      <c r="AA239" s="90">
        <v>170520</v>
      </c>
      <c r="AB239" s="113">
        <f t="shared" si="36"/>
        <v>161834</v>
      </c>
      <c r="AC239" s="149">
        <v>161834</v>
      </c>
    </row>
    <row r="240" spans="1:29" x14ac:dyDescent="0.2">
      <c r="A240" s="24" t="s">
        <v>46</v>
      </c>
      <c r="B240" s="111">
        <f t="shared" si="37"/>
        <v>2111887</v>
      </c>
      <c r="C240" s="112">
        <v>2111887</v>
      </c>
      <c r="D240" s="111">
        <f t="shared" si="38"/>
        <v>328861</v>
      </c>
      <c r="E240" s="112">
        <v>328861</v>
      </c>
      <c r="F240" s="111">
        <f t="shared" si="36"/>
        <v>337328</v>
      </c>
      <c r="G240" s="90">
        <v>337328</v>
      </c>
      <c r="H240" s="128">
        <f t="shared" si="36"/>
        <v>1</v>
      </c>
      <c r="I240" s="129">
        <f t="shared" si="36"/>
        <v>125886</v>
      </c>
      <c r="J240" s="113">
        <f t="shared" si="36"/>
        <v>323688</v>
      </c>
      <c r="K240" s="114">
        <f t="shared" si="36"/>
        <v>334497</v>
      </c>
      <c r="L240" s="111">
        <f t="shared" si="36"/>
        <v>329423</v>
      </c>
      <c r="M240" s="112">
        <v>329423</v>
      </c>
      <c r="N240" s="128">
        <f t="shared" si="36"/>
        <v>1</v>
      </c>
      <c r="O240" s="129">
        <f t="shared" si="36"/>
        <v>111642</v>
      </c>
      <c r="P240" s="111">
        <f t="shared" si="36"/>
        <v>274407</v>
      </c>
      <c r="Q240" s="90">
        <v>274407</v>
      </c>
      <c r="R240" s="113">
        <f t="shared" si="36"/>
        <v>250542</v>
      </c>
      <c r="S240" s="114">
        <v>250542</v>
      </c>
      <c r="T240" s="111">
        <f t="shared" si="36"/>
        <v>253689</v>
      </c>
      <c r="U240" s="90">
        <v>253689</v>
      </c>
      <c r="V240" s="111">
        <f t="shared" si="36"/>
        <v>258277</v>
      </c>
      <c r="W240" s="90">
        <v>258277</v>
      </c>
      <c r="X240" s="111">
        <f t="shared" si="36"/>
        <v>256904</v>
      </c>
      <c r="Y240" s="90">
        <v>256904</v>
      </c>
      <c r="Z240" s="111">
        <f t="shared" si="36"/>
        <v>249251</v>
      </c>
      <c r="AA240" s="90">
        <v>249251</v>
      </c>
      <c r="AB240" s="113">
        <f t="shared" si="36"/>
        <v>239394</v>
      </c>
      <c r="AC240" s="149">
        <v>239394</v>
      </c>
    </row>
    <row r="241" spans="1:29" x14ac:dyDescent="0.2">
      <c r="A241" s="25" t="s">
        <v>47</v>
      </c>
      <c r="B241" s="111">
        <f t="shared" si="37"/>
        <v>1728621</v>
      </c>
      <c r="C241" s="112">
        <v>1728621</v>
      </c>
      <c r="D241" s="111">
        <f t="shared" si="38"/>
        <v>278627</v>
      </c>
      <c r="E241" s="112">
        <v>278627</v>
      </c>
      <c r="F241" s="111">
        <f t="shared" si="36"/>
        <v>297778</v>
      </c>
      <c r="G241" s="90">
        <v>297778</v>
      </c>
      <c r="H241" s="128">
        <f t="shared" si="36"/>
        <v>1</v>
      </c>
      <c r="I241" s="129">
        <f t="shared" si="36"/>
        <v>202872</v>
      </c>
      <c r="J241" s="113">
        <f t="shared" si="36"/>
        <v>272417</v>
      </c>
      <c r="K241" s="114">
        <f t="shared" si="36"/>
        <v>272334</v>
      </c>
      <c r="L241" s="111">
        <f t="shared" si="36"/>
        <v>279786</v>
      </c>
      <c r="M241" s="112">
        <v>279786</v>
      </c>
      <c r="N241" s="128">
        <f t="shared" si="36"/>
        <v>1</v>
      </c>
      <c r="O241" s="129">
        <f t="shared" si="36"/>
        <v>149459</v>
      </c>
      <c r="P241" s="111">
        <f t="shared" si="36"/>
        <v>223251</v>
      </c>
      <c r="Q241" s="90">
        <v>223251</v>
      </c>
      <c r="R241" s="113">
        <f t="shared" si="36"/>
        <v>211866</v>
      </c>
      <c r="S241" s="114">
        <v>211866</v>
      </c>
      <c r="T241" s="111">
        <f t="shared" si="36"/>
        <v>205290</v>
      </c>
      <c r="U241" s="90">
        <v>205290</v>
      </c>
      <c r="V241" s="111">
        <f t="shared" si="36"/>
        <v>204933</v>
      </c>
      <c r="W241" s="90">
        <v>204933</v>
      </c>
      <c r="X241" s="111">
        <f t="shared" si="36"/>
        <v>207439</v>
      </c>
      <c r="Y241" s="90">
        <v>207439</v>
      </c>
      <c r="Z241" s="111">
        <f t="shared" si="36"/>
        <v>203123</v>
      </c>
      <c r="AA241" s="90">
        <v>203123</v>
      </c>
      <c r="AB241" s="113">
        <f t="shared" si="36"/>
        <v>192933</v>
      </c>
      <c r="AC241" s="149">
        <v>192933</v>
      </c>
    </row>
    <row r="242" spans="1:29" x14ac:dyDescent="0.2">
      <c r="A242" s="26" t="s">
        <v>48</v>
      </c>
      <c r="B242" s="111">
        <f t="shared" si="37"/>
        <v>1342381</v>
      </c>
      <c r="C242" s="112">
        <v>1342381</v>
      </c>
      <c r="D242" s="111">
        <f t="shared" si="38"/>
        <v>220003</v>
      </c>
      <c r="E242" s="112">
        <v>220003</v>
      </c>
      <c r="F242" s="111">
        <f t="shared" si="36"/>
        <v>233485</v>
      </c>
      <c r="G242" s="90">
        <v>233485</v>
      </c>
      <c r="H242" s="128">
        <f t="shared" si="36"/>
        <v>1</v>
      </c>
      <c r="I242" s="129">
        <f t="shared" si="36"/>
        <v>160667</v>
      </c>
      <c r="J242" s="113">
        <f t="shared" si="36"/>
        <v>214073</v>
      </c>
      <c r="K242" s="114">
        <f t="shared" si="36"/>
        <v>208454</v>
      </c>
      <c r="L242" s="111">
        <f t="shared" si="36"/>
        <v>217579</v>
      </c>
      <c r="M242" s="112">
        <v>217579</v>
      </c>
      <c r="N242" s="128">
        <f t="shared" si="36"/>
        <v>1</v>
      </c>
      <c r="O242" s="129">
        <f t="shared" si="36"/>
        <v>120921</v>
      </c>
      <c r="P242" s="111">
        <f t="shared" si="36"/>
        <v>172556</v>
      </c>
      <c r="Q242" s="90">
        <v>172556</v>
      </c>
      <c r="R242" s="113">
        <f t="shared" si="36"/>
        <v>158267</v>
      </c>
      <c r="S242" s="114">
        <v>158267</v>
      </c>
      <c r="T242" s="111">
        <f t="shared" si="36"/>
        <v>158231</v>
      </c>
      <c r="U242" s="90">
        <v>158231</v>
      </c>
      <c r="V242" s="111">
        <f t="shared" si="36"/>
        <v>165906</v>
      </c>
      <c r="W242" s="90">
        <v>165906</v>
      </c>
      <c r="X242" s="111">
        <f t="shared" si="36"/>
        <v>158554</v>
      </c>
      <c r="Y242" s="90">
        <v>158554</v>
      </c>
      <c r="Z242" s="111">
        <f t="shared" si="36"/>
        <v>156730</v>
      </c>
      <c r="AA242" s="90">
        <v>156730</v>
      </c>
      <c r="AB242" s="113">
        <f t="shared" si="36"/>
        <v>154558</v>
      </c>
      <c r="AC242" s="149">
        <v>154558</v>
      </c>
    </row>
    <row r="243" spans="1:29" x14ac:dyDescent="0.2">
      <c r="A243" s="27" t="s">
        <v>49</v>
      </c>
      <c r="B243" s="111">
        <f t="shared" si="37"/>
        <v>1758914</v>
      </c>
      <c r="C243" s="112">
        <v>1758914</v>
      </c>
      <c r="D243" s="111">
        <f t="shared" si="38"/>
        <v>279035</v>
      </c>
      <c r="E243" s="112">
        <v>279035</v>
      </c>
      <c r="F243" s="111">
        <f t="shared" si="36"/>
        <v>289764</v>
      </c>
      <c r="G243" s="90">
        <v>289764</v>
      </c>
      <c r="H243" s="128">
        <f t="shared" si="36"/>
        <v>1</v>
      </c>
      <c r="I243" s="129">
        <f t="shared" si="36"/>
        <v>141242</v>
      </c>
      <c r="J243" s="113">
        <f t="shared" si="36"/>
        <v>273291</v>
      </c>
      <c r="K243" s="114">
        <f t="shared" si="36"/>
        <v>279762</v>
      </c>
      <c r="L243" s="111">
        <f t="shared" si="36"/>
        <v>276194</v>
      </c>
      <c r="M243" s="112">
        <v>276194</v>
      </c>
      <c r="N243" s="128">
        <f t="shared" si="36"/>
        <v>1</v>
      </c>
      <c r="O243" s="129">
        <f t="shared" si="36"/>
        <v>118957</v>
      </c>
      <c r="P243" s="111">
        <f t="shared" si="36"/>
        <v>225979</v>
      </c>
      <c r="Q243" s="90">
        <v>225979</v>
      </c>
      <c r="R243" s="113">
        <f t="shared" si="36"/>
        <v>208015</v>
      </c>
      <c r="S243" s="114">
        <v>208015</v>
      </c>
      <c r="T243" s="111">
        <f t="shared" si="36"/>
        <v>208541</v>
      </c>
      <c r="U243" s="90">
        <v>208541</v>
      </c>
      <c r="V243" s="111">
        <f t="shared" si="36"/>
        <v>218902</v>
      </c>
      <c r="W243" s="90">
        <v>218902</v>
      </c>
      <c r="X243" s="111">
        <f t="shared" si="36"/>
        <v>210901</v>
      </c>
      <c r="Y243" s="90">
        <v>210901</v>
      </c>
      <c r="Z243" s="111">
        <f t="shared" si="36"/>
        <v>208374</v>
      </c>
      <c r="AA243" s="90">
        <v>208374</v>
      </c>
      <c r="AB243" s="113">
        <f t="shared" si="36"/>
        <v>202008</v>
      </c>
      <c r="AC243" s="149">
        <v>202008</v>
      </c>
    </row>
    <row r="244" spans="1:29" x14ac:dyDescent="0.2">
      <c r="A244" s="28" t="s">
        <v>50</v>
      </c>
      <c r="B244" s="111">
        <f t="shared" si="37"/>
        <v>1206782</v>
      </c>
      <c r="C244" s="112">
        <v>1206782</v>
      </c>
      <c r="D244" s="111">
        <f t="shared" si="38"/>
        <v>206857</v>
      </c>
      <c r="E244" s="112">
        <v>206857</v>
      </c>
      <c r="F244" s="111">
        <f t="shared" si="36"/>
        <v>215336</v>
      </c>
      <c r="G244" s="90">
        <v>215336</v>
      </c>
      <c r="H244" s="128">
        <f t="shared" si="36"/>
        <v>1</v>
      </c>
      <c r="I244" s="129">
        <f t="shared" si="36"/>
        <v>1</v>
      </c>
      <c r="J244" s="113">
        <f t="shared" si="36"/>
        <v>179644</v>
      </c>
      <c r="K244" s="114">
        <f t="shared" si="36"/>
        <v>268005</v>
      </c>
      <c r="L244" s="111">
        <f t="shared" si="36"/>
        <v>203221</v>
      </c>
      <c r="M244" s="112">
        <v>203221</v>
      </c>
      <c r="N244" s="128">
        <f t="shared" si="36"/>
        <v>1</v>
      </c>
      <c r="O244" s="129">
        <f t="shared" si="36"/>
        <v>62088</v>
      </c>
      <c r="P244" s="111">
        <f t="shared" si="36"/>
        <v>152479</v>
      </c>
      <c r="Q244" s="90">
        <v>152479</v>
      </c>
      <c r="R244" s="113">
        <f t="shared" si="36"/>
        <v>136238</v>
      </c>
      <c r="S244" s="114">
        <v>136238</v>
      </c>
      <c r="T244" s="111">
        <f t="shared" si="36"/>
        <v>144839</v>
      </c>
      <c r="U244" s="90">
        <v>144839</v>
      </c>
      <c r="V244" s="111">
        <f t="shared" si="36"/>
        <v>143774</v>
      </c>
      <c r="W244" s="90">
        <v>143774</v>
      </c>
      <c r="X244" s="111">
        <f t="shared" si="36"/>
        <v>147325</v>
      </c>
      <c r="Y244" s="90">
        <v>147325</v>
      </c>
      <c r="Z244" s="111">
        <f t="shared" si="36"/>
        <v>144842</v>
      </c>
      <c r="AA244" s="90">
        <v>144842</v>
      </c>
      <c r="AB244" s="113">
        <f t="shared" si="36"/>
        <v>134064</v>
      </c>
      <c r="AC244" s="149">
        <v>134064</v>
      </c>
    </row>
    <row r="245" spans="1:29" x14ac:dyDescent="0.2">
      <c r="A245" s="29" t="s">
        <v>51</v>
      </c>
      <c r="B245" s="111">
        <f t="shared" si="37"/>
        <v>1263313</v>
      </c>
      <c r="C245" s="112">
        <v>1263313</v>
      </c>
      <c r="D245" s="111">
        <f t="shared" si="38"/>
        <v>215821</v>
      </c>
      <c r="E245" s="112">
        <v>215821</v>
      </c>
      <c r="F245" s="111">
        <f t="shared" si="36"/>
        <v>215574</v>
      </c>
      <c r="G245" s="90">
        <v>215574</v>
      </c>
      <c r="H245" s="128">
        <f t="shared" si="36"/>
        <v>1</v>
      </c>
      <c r="I245" s="129">
        <f t="shared" si="36"/>
        <v>118374</v>
      </c>
      <c r="J245" s="113">
        <f t="shared" si="36"/>
        <v>213077</v>
      </c>
      <c r="K245" s="114">
        <f t="shared" si="36"/>
        <v>223234</v>
      </c>
      <c r="L245" s="111">
        <f t="shared" si="36"/>
        <v>215631</v>
      </c>
      <c r="M245" s="112">
        <v>215631</v>
      </c>
      <c r="N245" s="128">
        <f t="shared" si="36"/>
        <v>1</v>
      </c>
      <c r="O245" s="129">
        <f t="shared" si="36"/>
        <v>87265</v>
      </c>
      <c r="P245" s="111">
        <f t="shared" si="36"/>
        <v>160179</v>
      </c>
      <c r="Q245" s="90">
        <v>160179</v>
      </c>
      <c r="R245" s="113">
        <f t="shared" si="36"/>
        <v>148973</v>
      </c>
      <c r="S245" s="114">
        <v>148973</v>
      </c>
      <c r="T245" s="111">
        <f t="shared" si="36"/>
        <v>148495</v>
      </c>
      <c r="U245" s="90">
        <v>148495</v>
      </c>
      <c r="V245" s="111">
        <f t="shared" si="36"/>
        <v>151100</v>
      </c>
      <c r="W245" s="90">
        <v>151100</v>
      </c>
      <c r="X245" s="111">
        <f t="shared" si="36"/>
        <v>150916</v>
      </c>
      <c r="Y245" s="90">
        <v>150916</v>
      </c>
      <c r="Z245" s="111">
        <f t="shared" si="36"/>
        <v>147273</v>
      </c>
      <c r="AA245" s="90">
        <v>147273</v>
      </c>
      <c r="AB245" s="113">
        <f t="shared" si="36"/>
        <v>140746</v>
      </c>
      <c r="AC245" s="149">
        <v>140746</v>
      </c>
    </row>
    <row r="246" spans="1:29" x14ac:dyDescent="0.2">
      <c r="A246" s="30" t="s">
        <v>52</v>
      </c>
      <c r="B246" s="111">
        <f t="shared" si="37"/>
        <v>1244615</v>
      </c>
      <c r="C246" s="112">
        <v>1244615</v>
      </c>
      <c r="D246" s="111">
        <f t="shared" si="38"/>
        <v>210083</v>
      </c>
      <c r="E246" s="112">
        <v>210083</v>
      </c>
      <c r="F246" s="111">
        <f t="shared" si="36"/>
        <v>216202</v>
      </c>
      <c r="G246" s="90">
        <v>216202</v>
      </c>
      <c r="H246" s="128">
        <f t="shared" si="36"/>
        <v>1</v>
      </c>
      <c r="I246" s="129">
        <f t="shared" si="36"/>
        <v>98935</v>
      </c>
      <c r="J246" s="113">
        <f t="shared" si="36"/>
        <v>209199</v>
      </c>
      <c r="K246" s="114">
        <f t="shared" si="36"/>
        <v>219765</v>
      </c>
      <c r="L246" s="111">
        <f t="shared" si="36"/>
        <v>210299</v>
      </c>
      <c r="M246" s="112">
        <v>210299</v>
      </c>
      <c r="N246" s="128">
        <f t="shared" si="36"/>
        <v>1</v>
      </c>
      <c r="O246" s="129">
        <f t="shared" si="36"/>
        <v>73786</v>
      </c>
      <c r="P246" s="111">
        <f t="shared" si="36"/>
        <v>156431</v>
      </c>
      <c r="Q246" s="90">
        <v>156431</v>
      </c>
      <c r="R246" s="113">
        <f t="shared" si="36"/>
        <v>145235</v>
      </c>
      <c r="S246" s="114">
        <v>145235</v>
      </c>
      <c r="T246" s="111">
        <f t="shared" si="36"/>
        <v>147091</v>
      </c>
      <c r="U246" s="90">
        <v>147091</v>
      </c>
      <c r="V246" s="111">
        <f t="shared" si="36"/>
        <v>150176</v>
      </c>
      <c r="W246" s="90">
        <v>150176</v>
      </c>
      <c r="X246" s="111">
        <f t="shared" si="36"/>
        <v>149174</v>
      </c>
      <c r="Y246" s="90">
        <v>149174</v>
      </c>
      <c r="Z246" s="111">
        <f t="shared" ref="F246:AB256" si="39">ROUND(SUM(Z69:AA69),0)</f>
        <v>146162</v>
      </c>
      <c r="AA246" s="90">
        <v>146162</v>
      </c>
      <c r="AB246" s="113">
        <f t="shared" si="39"/>
        <v>140047</v>
      </c>
      <c r="AC246" s="149">
        <v>140047</v>
      </c>
    </row>
    <row r="247" spans="1:29" x14ac:dyDescent="0.2">
      <c r="A247" s="31" t="s">
        <v>53</v>
      </c>
      <c r="B247" s="111">
        <f t="shared" si="37"/>
        <v>1822714</v>
      </c>
      <c r="C247" s="112">
        <v>1822714</v>
      </c>
      <c r="D247" s="111">
        <f t="shared" si="38"/>
        <v>293925</v>
      </c>
      <c r="E247" s="112">
        <v>293925</v>
      </c>
      <c r="F247" s="111">
        <f t="shared" si="39"/>
        <v>306269</v>
      </c>
      <c r="G247" s="90">
        <v>306269</v>
      </c>
      <c r="H247" s="128">
        <f t="shared" si="39"/>
        <v>1</v>
      </c>
      <c r="I247" s="129">
        <f t="shared" si="39"/>
        <v>200743</v>
      </c>
      <c r="J247" s="113">
        <f t="shared" si="39"/>
        <v>287879</v>
      </c>
      <c r="K247" s="114">
        <f t="shared" si="39"/>
        <v>297902</v>
      </c>
      <c r="L247" s="111">
        <f t="shared" si="39"/>
        <v>294760</v>
      </c>
      <c r="M247" s="112">
        <v>294760</v>
      </c>
      <c r="N247" s="128">
        <f t="shared" si="39"/>
        <v>1</v>
      </c>
      <c r="O247" s="129">
        <f t="shared" si="39"/>
        <v>150506</v>
      </c>
      <c r="P247" s="111">
        <f t="shared" si="39"/>
        <v>234662</v>
      </c>
      <c r="Q247" s="90">
        <v>234662</v>
      </c>
      <c r="R247" s="113">
        <f t="shared" si="39"/>
        <v>223029</v>
      </c>
      <c r="S247" s="114">
        <v>223029</v>
      </c>
      <c r="T247" s="111">
        <f t="shared" si="39"/>
        <v>215121</v>
      </c>
      <c r="U247" s="90">
        <v>215121</v>
      </c>
      <c r="V247" s="111">
        <f t="shared" si="39"/>
        <v>215043</v>
      </c>
      <c r="W247" s="90">
        <v>215043</v>
      </c>
      <c r="X247" s="111">
        <f t="shared" si="39"/>
        <v>217661</v>
      </c>
      <c r="Y247" s="90">
        <v>217661</v>
      </c>
      <c r="Z247" s="111">
        <f t="shared" si="39"/>
        <v>217119</v>
      </c>
      <c r="AA247" s="90">
        <v>217119</v>
      </c>
      <c r="AB247" s="113">
        <f t="shared" si="39"/>
        <v>205319</v>
      </c>
      <c r="AC247" s="149">
        <v>205319</v>
      </c>
    </row>
    <row r="248" spans="1:29" x14ac:dyDescent="0.2">
      <c r="A248" s="32" t="s">
        <v>54</v>
      </c>
      <c r="B248" s="111">
        <f t="shared" si="37"/>
        <v>1782366</v>
      </c>
      <c r="C248" s="112">
        <v>1782366</v>
      </c>
      <c r="D248" s="111">
        <f t="shared" si="38"/>
        <v>309464</v>
      </c>
      <c r="E248" s="112">
        <v>309464</v>
      </c>
      <c r="F248" s="111">
        <f t="shared" si="39"/>
        <v>331972</v>
      </c>
      <c r="G248" s="90">
        <v>331972</v>
      </c>
      <c r="H248" s="128">
        <f t="shared" si="39"/>
        <v>1</v>
      </c>
      <c r="I248" s="129">
        <f t="shared" si="39"/>
        <v>253709</v>
      </c>
      <c r="J248" s="113">
        <f t="shared" si="39"/>
        <v>298187</v>
      </c>
      <c r="K248" s="114">
        <f t="shared" si="39"/>
        <v>316370</v>
      </c>
      <c r="L248" s="111">
        <f t="shared" si="39"/>
        <v>306156</v>
      </c>
      <c r="M248" s="112">
        <v>306156</v>
      </c>
      <c r="N248" s="128">
        <f t="shared" si="39"/>
        <v>1</v>
      </c>
      <c r="O248" s="129">
        <f t="shared" si="39"/>
        <v>196568</v>
      </c>
      <c r="P248" s="111">
        <f t="shared" si="39"/>
        <v>238544</v>
      </c>
      <c r="Q248" s="90">
        <v>238544</v>
      </c>
      <c r="R248" s="113">
        <f t="shared" si="39"/>
        <v>221610</v>
      </c>
      <c r="S248" s="114">
        <v>221610</v>
      </c>
      <c r="T248" s="111">
        <f t="shared" si="39"/>
        <v>203163</v>
      </c>
      <c r="U248" s="90">
        <v>203163</v>
      </c>
      <c r="V248" s="111">
        <f t="shared" si="39"/>
        <v>205775</v>
      </c>
      <c r="W248" s="90">
        <v>205775</v>
      </c>
      <c r="X248" s="111">
        <f t="shared" si="39"/>
        <v>207977</v>
      </c>
      <c r="Y248" s="90">
        <v>207977</v>
      </c>
      <c r="Z248" s="111">
        <f t="shared" si="39"/>
        <v>212179</v>
      </c>
      <c r="AA248" s="90">
        <v>212179</v>
      </c>
      <c r="AB248" s="113">
        <f t="shared" si="39"/>
        <v>186962</v>
      </c>
      <c r="AC248" s="149">
        <v>186962</v>
      </c>
    </row>
    <row r="249" spans="1:29" x14ac:dyDescent="0.2">
      <c r="A249" s="33" t="s">
        <v>55</v>
      </c>
      <c r="B249" s="111">
        <f t="shared" si="37"/>
        <v>1777939</v>
      </c>
      <c r="C249" s="112">
        <v>1777939</v>
      </c>
      <c r="D249" s="111">
        <f t="shared" si="38"/>
        <v>295567</v>
      </c>
      <c r="E249" s="112">
        <v>295567</v>
      </c>
      <c r="F249" s="111">
        <f t="shared" si="39"/>
        <v>313400</v>
      </c>
      <c r="G249" s="90">
        <v>313400</v>
      </c>
      <c r="H249" s="128">
        <f t="shared" si="39"/>
        <v>1</v>
      </c>
      <c r="I249" s="129">
        <f t="shared" si="39"/>
        <v>250436</v>
      </c>
      <c r="J249" s="113">
        <f t="shared" si="39"/>
        <v>250436</v>
      </c>
      <c r="K249" s="114">
        <f t="shared" si="39"/>
        <v>266010</v>
      </c>
      <c r="L249" s="111">
        <f t="shared" si="39"/>
        <v>292765</v>
      </c>
      <c r="M249" s="112">
        <v>292765</v>
      </c>
      <c r="N249" s="128">
        <f t="shared" si="39"/>
        <v>1</v>
      </c>
      <c r="O249" s="129">
        <f t="shared" si="39"/>
        <v>204007</v>
      </c>
      <c r="P249" s="111">
        <f t="shared" si="39"/>
        <v>231441</v>
      </c>
      <c r="Q249" s="90">
        <v>231441</v>
      </c>
      <c r="R249" s="113">
        <f t="shared" si="39"/>
        <v>219079</v>
      </c>
      <c r="S249" s="114">
        <v>219079</v>
      </c>
      <c r="T249" s="111">
        <f t="shared" si="39"/>
        <v>206804</v>
      </c>
      <c r="U249" s="90">
        <v>206804</v>
      </c>
      <c r="V249" s="111">
        <f t="shared" si="39"/>
        <v>207911</v>
      </c>
      <c r="W249" s="90">
        <v>207911</v>
      </c>
      <c r="X249" s="111">
        <f t="shared" si="39"/>
        <v>211392</v>
      </c>
      <c r="Y249" s="90">
        <v>211392</v>
      </c>
      <c r="Z249" s="111">
        <f t="shared" si="39"/>
        <v>211844</v>
      </c>
      <c r="AA249" s="90">
        <v>211844</v>
      </c>
      <c r="AB249" s="113">
        <f t="shared" si="39"/>
        <v>196703</v>
      </c>
      <c r="AC249" s="149">
        <v>196703</v>
      </c>
    </row>
    <row r="250" spans="1:29" x14ac:dyDescent="0.2">
      <c r="A250" s="34" t="s">
        <v>56</v>
      </c>
      <c r="B250" s="111">
        <f t="shared" si="37"/>
        <v>1544034</v>
      </c>
      <c r="C250" s="112">
        <v>1544034</v>
      </c>
      <c r="D250" s="111">
        <f t="shared" si="38"/>
        <v>263932</v>
      </c>
      <c r="E250" s="112">
        <v>263932</v>
      </c>
      <c r="F250" s="111">
        <f t="shared" si="39"/>
        <v>266330</v>
      </c>
      <c r="G250" s="90">
        <v>266330</v>
      </c>
      <c r="H250" s="128">
        <f t="shared" si="39"/>
        <v>1</v>
      </c>
      <c r="I250" s="129">
        <f t="shared" si="39"/>
        <v>203828</v>
      </c>
      <c r="J250" s="113">
        <f t="shared" si="39"/>
        <v>258284</v>
      </c>
      <c r="K250" s="114">
        <f t="shared" si="39"/>
        <v>261687</v>
      </c>
      <c r="L250" s="111">
        <f t="shared" si="39"/>
        <v>261168</v>
      </c>
      <c r="M250" s="112">
        <v>261168</v>
      </c>
      <c r="N250" s="128">
        <f t="shared" si="39"/>
        <v>1</v>
      </c>
      <c r="O250" s="129">
        <f t="shared" si="39"/>
        <v>140234</v>
      </c>
      <c r="P250" s="111">
        <f t="shared" si="39"/>
        <v>200456</v>
      </c>
      <c r="Q250" s="90">
        <v>200456</v>
      </c>
      <c r="R250" s="113">
        <f t="shared" si="39"/>
        <v>189470</v>
      </c>
      <c r="S250" s="114">
        <v>189470</v>
      </c>
      <c r="T250" s="111">
        <f t="shared" si="39"/>
        <v>179010</v>
      </c>
      <c r="U250" s="90">
        <v>179010</v>
      </c>
      <c r="V250" s="111">
        <f t="shared" si="39"/>
        <v>180063</v>
      </c>
      <c r="W250" s="90">
        <v>180063</v>
      </c>
      <c r="X250" s="111">
        <f t="shared" si="39"/>
        <v>182916</v>
      </c>
      <c r="Y250" s="90">
        <v>182916</v>
      </c>
      <c r="Z250" s="111">
        <f t="shared" si="39"/>
        <v>181177</v>
      </c>
      <c r="AA250" s="90">
        <v>181177</v>
      </c>
      <c r="AB250" s="113">
        <f t="shared" si="39"/>
        <v>169774</v>
      </c>
      <c r="AC250" s="149">
        <v>169774</v>
      </c>
    </row>
    <row r="251" spans="1:29" x14ac:dyDescent="0.2">
      <c r="A251" s="35" t="s">
        <v>57</v>
      </c>
      <c r="B251" s="111">
        <f t="shared" si="37"/>
        <v>1498673</v>
      </c>
      <c r="C251" s="112">
        <v>1498673</v>
      </c>
      <c r="D251" s="111">
        <f t="shared" si="38"/>
        <v>254991</v>
      </c>
      <c r="E251" s="112">
        <v>254991</v>
      </c>
      <c r="F251" s="111">
        <f t="shared" si="39"/>
        <v>264100</v>
      </c>
      <c r="G251" s="90">
        <v>264100</v>
      </c>
      <c r="H251" s="128">
        <f t="shared" si="39"/>
        <v>1</v>
      </c>
      <c r="I251" s="129">
        <f t="shared" si="39"/>
        <v>231034</v>
      </c>
      <c r="J251" s="113">
        <f t="shared" si="39"/>
        <v>231034</v>
      </c>
      <c r="K251" s="114">
        <f t="shared" si="39"/>
        <v>178224</v>
      </c>
      <c r="L251" s="111">
        <f t="shared" si="39"/>
        <v>252139</v>
      </c>
      <c r="M251" s="112">
        <v>252139</v>
      </c>
      <c r="N251" s="128">
        <f t="shared" si="39"/>
        <v>1</v>
      </c>
      <c r="O251" s="129">
        <f t="shared" si="39"/>
        <v>119958</v>
      </c>
      <c r="P251" s="111">
        <f t="shared" si="39"/>
        <v>192259</v>
      </c>
      <c r="Q251" s="90">
        <v>192259</v>
      </c>
      <c r="R251" s="113">
        <f t="shared" si="39"/>
        <v>182347</v>
      </c>
      <c r="S251" s="114">
        <v>182347</v>
      </c>
      <c r="T251" s="111">
        <f t="shared" si="39"/>
        <v>175581</v>
      </c>
      <c r="U251" s="90">
        <v>175581</v>
      </c>
      <c r="V251" s="111">
        <f t="shared" si="39"/>
        <v>174816</v>
      </c>
      <c r="W251" s="90">
        <v>174816</v>
      </c>
      <c r="X251" s="111">
        <f t="shared" si="39"/>
        <v>179383</v>
      </c>
      <c r="Y251" s="90">
        <v>179383</v>
      </c>
      <c r="Z251" s="111">
        <f t="shared" si="39"/>
        <v>176333</v>
      </c>
      <c r="AA251" s="90">
        <v>176333</v>
      </c>
      <c r="AB251" s="113">
        <f t="shared" si="39"/>
        <v>165815</v>
      </c>
      <c r="AC251" s="149">
        <v>165815</v>
      </c>
    </row>
    <row r="252" spans="1:29" x14ac:dyDescent="0.2">
      <c r="A252" s="36" t="s">
        <v>58</v>
      </c>
      <c r="B252" s="111">
        <f t="shared" si="37"/>
        <v>862533</v>
      </c>
      <c r="C252" s="112">
        <v>862533</v>
      </c>
      <c r="D252" s="111">
        <f t="shared" si="38"/>
        <v>148781</v>
      </c>
      <c r="E252" s="112">
        <v>148781</v>
      </c>
      <c r="F252" s="111">
        <f t="shared" si="39"/>
        <v>148138</v>
      </c>
      <c r="G252" s="90">
        <v>148138</v>
      </c>
      <c r="H252" s="128">
        <f t="shared" si="39"/>
        <v>1</v>
      </c>
      <c r="I252" s="129">
        <f t="shared" si="39"/>
        <v>84650</v>
      </c>
      <c r="J252" s="113">
        <f t="shared" si="39"/>
        <v>147450</v>
      </c>
      <c r="K252" s="114">
        <f t="shared" si="39"/>
        <v>150537</v>
      </c>
      <c r="L252" s="111">
        <f t="shared" si="39"/>
        <v>147918</v>
      </c>
      <c r="M252" s="112">
        <v>147918</v>
      </c>
      <c r="N252" s="128">
        <f t="shared" si="39"/>
        <v>1</v>
      </c>
      <c r="O252" s="129">
        <f t="shared" si="39"/>
        <v>58215</v>
      </c>
      <c r="P252" s="111">
        <f t="shared" si="39"/>
        <v>107594</v>
      </c>
      <c r="Q252" s="90">
        <v>107594</v>
      </c>
      <c r="R252" s="113">
        <f t="shared" si="39"/>
        <v>100746</v>
      </c>
      <c r="S252" s="114">
        <v>100746</v>
      </c>
      <c r="T252" s="111">
        <f t="shared" si="39"/>
        <v>100650</v>
      </c>
      <c r="U252" s="90">
        <v>100650</v>
      </c>
      <c r="V252" s="111">
        <f t="shared" si="39"/>
        <v>103499</v>
      </c>
      <c r="W252" s="90">
        <v>103499</v>
      </c>
      <c r="X252" s="111">
        <f t="shared" si="39"/>
        <v>102873</v>
      </c>
      <c r="Y252" s="90">
        <v>102873</v>
      </c>
      <c r="Z252" s="111">
        <f t="shared" si="39"/>
        <v>100720</v>
      </c>
      <c r="AA252" s="90">
        <v>100720</v>
      </c>
      <c r="AB252" s="113">
        <f t="shared" si="39"/>
        <v>98533</v>
      </c>
      <c r="AC252" s="149">
        <v>98533</v>
      </c>
    </row>
    <row r="253" spans="1:29" x14ac:dyDescent="0.2">
      <c r="A253" s="37" t="s">
        <v>59</v>
      </c>
      <c r="B253" s="111">
        <f t="shared" si="37"/>
        <v>1311749</v>
      </c>
      <c r="C253" s="112">
        <v>1311749</v>
      </c>
      <c r="D253" s="111">
        <f t="shared" si="38"/>
        <v>222055</v>
      </c>
      <c r="E253" s="112">
        <v>222055</v>
      </c>
      <c r="F253" s="111">
        <f t="shared" si="39"/>
        <v>233223</v>
      </c>
      <c r="G253" s="90">
        <v>233223</v>
      </c>
      <c r="H253" s="128">
        <f t="shared" si="39"/>
        <v>1</v>
      </c>
      <c r="I253" s="129">
        <f t="shared" si="39"/>
        <v>159392</v>
      </c>
      <c r="J253" s="113">
        <f t="shared" si="39"/>
        <v>216728</v>
      </c>
      <c r="K253" s="114">
        <f t="shared" si="39"/>
        <v>222448</v>
      </c>
      <c r="L253" s="111">
        <f t="shared" si="39"/>
        <v>220795</v>
      </c>
      <c r="M253" s="112">
        <v>220795</v>
      </c>
      <c r="N253" s="128">
        <f t="shared" si="39"/>
        <v>1</v>
      </c>
      <c r="O253" s="129">
        <f t="shared" si="39"/>
        <v>110658</v>
      </c>
      <c r="P253" s="111">
        <f t="shared" si="39"/>
        <v>171863</v>
      </c>
      <c r="Q253" s="90">
        <v>171863</v>
      </c>
      <c r="R253" s="113">
        <f t="shared" si="39"/>
        <v>159634</v>
      </c>
      <c r="S253" s="114">
        <v>159634</v>
      </c>
      <c r="T253" s="111">
        <f t="shared" si="39"/>
        <v>152409</v>
      </c>
      <c r="U253" s="90">
        <v>152409</v>
      </c>
      <c r="V253" s="111">
        <f t="shared" si="39"/>
        <v>153352</v>
      </c>
      <c r="W253" s="90">
        <v>153352</v>
      </c>
      <c r="X253" s="111">
        <f t="shared" si="39"/>
        <v>155334</v>
      </c>
      <c r="Y253" s="90">
        <v>155334</v>
      </c>
      <c r="Z253" s="111">
        <f t="shared" si="39"/>
        <v>153067</v>
      </c>
      <c r="AA253" s="90">
        <v>153067</v>
      </c>
      <c r="AB253" s="113">
        <f t="shared" si="39"/>
        <v>145295</v>
      </c>
      <c r="AC253" s="149">
        <v>145295</v>
      </c>
    </row>
    <row r="254" spans="1:29" x14ac:dyDescent="0.2">
      <c r="A254" s="38" t="s">
        <v>60</v>
      </c>
      <c r="B254" s="111">
        <f t="shared" si="37"/>
        <v>1936097</v>
      </c>
      <c r="C254" s="112">
        <v>1936097</v>
      </c>
      <c r="D254" s="111">
        <f t="shared" si="38"/>
        <v>310539</v>
      </c>
      <c r="E254" s="112">
        <v>310539</v>
      </c>
      <c r="F254" s="111">
        <f t="shared" si="39"/>
        <v>322807</v>
      </c>
      <c r="G254" s="90">
        <v>322807</v>
      </c>
      <c r="H254" s="128">
        <f t="shared" si="39"/>
        <v>1</v>
      </c>
      <c r="I254" s="129">
        <f t="shared" si="39"/>
        <v>212831</v>
      </c>
      <c r="J254" s="113">
        <f t="shared" si="39"/>
        <v>301924</v>
      </c>
      <c r="K254" s="114">
        <f t="shared" si="39"/>
        <v>310767</v>
      </c>
      <c r="L254" s="111">
        <f t="shared" si="39"/>
        <v>309801</v>
      </c>
      <c r="M254" s="112">
        <v>309801</v>
      </c>
      <c r="N254" s="128">
        <f t="shared" si="39"/>
        <v>1</v>
      </c>
      <c r="O254" s="129">
        <f t="shared" si="39"/>
        <v>160293</v>
      </c>
      <c r="P254" s="111">
        <f t="shared" si="39"/>
        <v>253815</v>
      </c>
      <c r="Q254" s="90">
        <v>253815</v>
      </c>
      <c r="R254" s="113">
        <f t="shared" si="39"/>
        <v>239799</v>
      </c>
      <c r="S254" s="114">
        <v>239799</v>
      </c>
      <c r="T254" s="111">
        <f t="shared" si="39"/>
        <v>229529</v>
      </c>
      <c r="U254" s="90">
        <v>229529</v>
      </c>
      <c r="V254" s="111">
        <f t="shared" si="39"/>
        <v>226097</v>
      </c>
      <c r="W254" s="90">
        <v>226097</v>
      </c>
      <c r="X254" s="111">
        <f t="shared" si="39"/>
        <v>230763</v>
      </c>
      <c r="Y254" s="90">
        <v>230763</v>
      </c>
      <c r="Z254" s="111">
        <f t="shared" si="39"/>
        <v>228643</v>
      </c>
      <c r="AA254" s="90">
        <v>228643</v>
      </c>
      <c r="AB254" s="113">
        <f t="shared" si="39"/>
        <v>217650</v>
      </c>
      <c r="AC254" s="149">
        <v>217650</v>
      </c>
    </row>
    <row r="255" spans="1:29" x14ac:dyDescent="0.2">
      <c r="A255" s="39" t="s">
        <v>61</v>
      </c>
      <c r="B255" s="111">
        <f t="shared" si="37"/>
        <v>1310179</v>
      </c>
      <c r="C255" s="112">
        <v>1310179</v>
      </c>
      <c r="D255" s="111">
        <f t="shared" si="38"/>
        <v>227173</v>
      </c>
      <c r="E255" s="112">
        <v>227173</v>
      </c>
      <c r="F255" s="111">
        <f t="shared" si="39"/>
        <v>227548</v>
      </c>
      <c r="G255" s="90">
        <v>227548</v>
      </c>
      <c r="H255" s="128">
        <f t="shared" si="39"/>
        <v>1</v>
      </c>
      <c r="I255" s="129">
        <f t="shared" si="39"/>
        <v>162300</v>
      </c>
      <c r="J255" s="113">
        <f t="shared" si="39"/>
        <v>221613</v>
      </c>
      <c r="K255" s="114">
        <f t="shared" si="39"/>
        <v>225877</v>
      </c>
      <c r="L255" s="111">
        <f t="shared" si="39"/>
        <v>226575</v>
      </c>
      <c r="M255" s="112">
        <v>226575</v>
      </c>
      <c r="N255" s="128">
        <f t="shared" si="39"/>
        <v>1</v>
      </c>
      <c r="O255" s="129">
        <f t="shared" si="39"/>
        <v>108298</v>
      </c>
      <c r="P255" s="111">
        <f t="shared" si="39"/>
        <v>168183</v>
      </c>
      <c r="Q255" s="90">
        <v>168183</v>
      </c>
      <c r="R255" s="113">
        <f t="shared" si="39"/>
        <v>159782</v>
      </c>
      <c r="S255" s="114">
        <v>159782</v>
      </c>
      <c r="T255" s="111">
        <f t="shared" si="39"/>
        <v>151772</v>
      </c>
      <c r="U255" s="90">
        <v>151772</v>
      </c>
      <c r="V255" s="111">
        <f t="shared" si="39"/>
        <v>151370</v>
      </c>
      <c r="W255" s="90">
        <v>151370</v>
      </c>
      <c r="X255" s="111">
        <f t="shared" si="39"/>
        <v>155079</v>
      </c>
      <c r="Y255" s="90">
        <v>155079</v>
      </c>
      <c r="Z255" s="111">
        <f t="shared" si="39"/>
        <v>152545</v>
      </c>
      <c r="AA255" s="90">
        <v>152545</v>
      </c>
      <c r="AB255" s="113">
        <f t="shared" si="39"/>
        <v>144873</v>
      </c>
      <c r="AC255" s="149">
        <v>144873</v>
      </c>
    </row>
    <row r="256" spans="1:29" x14ac:dyDescent="0.2">
      <c r="A256" s="40" t="s">
        <v>62</v>
      </c>
      <c r="B256" s="111">
        <f t="shared" si="37"/>
        <v>1409541</v>
      </c>
      <c r="C256" s="112">
        <v>1409541</v>
      </c>
      <c r="D256" s="111">
        <f t="shared" si="38"/>
        <v>231383</v>
      </c>
      <c r="E256" s="112">
        <v>231383</v>
      </c>
      <c r="F256" s="111">
        <f t="shared" si="39"/>
        <v>238438</v>
      </c>
      <c r="G256" s="90">
        <v>238438</v>
      </c>
      <c r="H256" s="128">
        <f t="shared" si="39"/>
        <v>1</v>
      </c>
      <c r="I256" s="129">
        <f t="shared" si="39"/>
        <v>172996</v>
      </c>
      <c r="J256" s="113">
        <f t="shared" si="39"/>
        <v>233562</v>
      </c>
      <c r="K256" s="114">
        <f t="shared" si="39"/>
        <v>231392</v>
      </c>
      <c r="L256" s="111">
        <f t="shared" si="39"/>
        <v>233595</v>
      </c>
      <c r="M256" s="112">
        <v>233595</v>
      </c>
      <c r="N256" s="128">
        <f t="shared" si="39"/>
        <v>1</v>
      </c>
      <c r="O256" s="129">
        <f t="shared" si="39"/>
        <v>120768</v>
      </c>
      <c r="P256" s="111">
        <f t="shared" si="39"/>
        <v>180543</v>
      </c>
      <c r="Q256" s="90">
        <v>180543</v>
      </c>
      <c r="R256" s="113">
        <f t="shared" si="39"/>
        <v>173188</v>
      </c>
      <c r="S256" s="114">
        <v>173188</v>
      </c>
      <c r="T256" s="111">
        <f t="shared" si="39"/>
        <v>165928</v>
      </c>
      <c r="U256" s="90">
        <v>165928</v>
      </c>
      <c r="V256" s="111">
        <f t="shared" si="39"/>
        <v>164731</v>
      </c>
      <c r="W256" s="90">
        <v>164731</v>
      </c>
      <c r="X256" s="111">
        <f t="shared" si="39"/>
        <v>169801</v>
      </c>
      <c r="Y256" s="90">
        <v>169801</v>
      </c>
      <c r="Z256" s="111">
        <f t="shared" si="39"/>
        <v>164935</v>
      </c>
      <c r="AA256" s="90">
        <v>164935</v>
      </c>
      <c r="AB256" s="113">
        <f t="shared" si="39"/>
        <v>156820</v>
      </c>
      <c r="AC256" s="149">
        <v>156820</v>
      </c>
    </row>
    <row r="257" spans="1:29" x14ac:dyDescent="0.2">
      <c r="A257" s="41" t="s">
        <v>63</v>
      </c>
      <c r="B257" s="111">
        <f t="shared" si="37"/>
        <v>692199</v>
      </c>
      <c r="C257" s="112">
        <v>692199</v>
      </c>
      <c r="D257" s="111">
        <f t="shared" si="38"/>
        <v>117063</v>
      </c>
      <c r="E257" s="112">
        <v>117063</v>
      </c>
      <c r="F257" s="111">
        <f t="shared" ref="F257:AB267" si="40">ROUND(SUM(F80:G80),0)</f>
        <v>123759</v>
      </c>
      <c r="G257" s="90">
        <v>123759</v>
      </c>
      <c r="H257" s="128">
        <f t="shared" si="40"/>
        <v>1</v>
      </c>
      <c r="I257" s="129">
        <f t="shared" si="40"/>
        <v>49120</v>
      </c>
      <c r="J257" s="113">
        <f t="shared" si="40"/>
        <v>116283</v>
      </c>
      <c r="K257" s="114">
        <f t="shared" si="40"/>
        <v>132673</v>
      </c>
      <c r="L257" s="111">
        <f t="shared" si="40"/>
        <v>117745</v>
      </c>
      <c r="M257" s="112">
        <v>117745</v>
      </c>
      <c r="N257" s="128">
        <f t="shared" si="40"/>
        <v>1</v>
      </c>
      <c r="O257" s="129">
        <f t="shared" si="40"/>
        <v>44896</v>
      </c>
      <c r="P257" s="111">
        <f t="shared" si="40"/>
        <v>86180</v>
      </c>
      <c r="Q257" s="90">
        <v>86180</v>
      </c>
      <c r="R257" s="113">
        <f t="shared" si="40"/>
        <v>80776</v>
      </c>
      <c r="S257" s="114">
        <v>80776</v>
      </c>
      <c r="T257" s="111">
        <f t="shared" si="40"/>
        <v>81286</v>
      </c>
      <c r="U257" s="90">
        <v>81286</v>
      </c>
      <c r="V257" s="111">
        <f t="shared" si="40"/>
        <v>82957</v>
      </c>
      <c r="W257" s="90">
        <v>82957</v>
      </c>
      <c r="X257" s="111">
        <f t="shared" si="40"/>
        <v>83424</v>
      </c>
      <c r="Y257" s="90">
        <v>83424</v>
      </c>
      <c r="Z257" s="111">
        <f t="shared" si="40"/>
        <v>81483</v>
      </c>
      <c r="AA257" s="90">
        <v>81483</v>
      </c>
      <c r="AB257" s="113">
        <f t="shared" si="40"/>
        <v>78348</v>
      </c>
      <c r="AC257" s="149">
        <v>78348</v>
      </c>
    </row>
    <row r="258" spans="1:29" x14ac:dyDescent="0.2">
      <c r="A258" s="42" t="s">
        <v>64</v>
      </c>
      <c r="B258" s="111">
        <f t="shared" si="37"/>
        <v>1323305</v>
      </c>
      <c r="C258" s="112">
        <v>1323305</v>
      </c>
      <c r="D258" s="111">
        <f t="shared" si="38"/>
        <v>217218</v>
      </c>
      <c r="E258" s="112">
        <v>217218</v>
      </c>
      <c r="F258" s="111">
        <f t="shared" si="40"/>
        <v>218875</v>
      </c>
      <c r="G258" s="90">
        <v>218875</v>
      </c>
      <c r="H258" s="128">
        <f t="shared" si="40"/>
        <v>1</v>
      </c>
      <c r="I258" s="129">
        <f t="shared" si="40"/>
        <v>81556</v>
      </c>
      <c r="J258" s="113">
        <f t="shared" si="40"/>
        <v>213941</v>
      </c>
      <c r="K258" s="114">
        <f t="shared" si="40"/>
        <v>226001</v>
      </c>
      <c r="L258" s="111">
        <f t="shared" si="40"/>
        <v>216521</v>
      </c>
      <c r="M258" s="112">
        <v>216521</v>
      </c>
      <c r="N258" s="128">
        <f t="shared" si="40"/>
        <v>1</v>
      </c>
      <c r="O258" s="129">
        <f t="shared" si="40"/>
        <v>62147</v>
      </c>
      <c r="P258" s="111">
        <f t="shared" si="40"/>
        <v>164711</v>
      </c>
      <c r="Q258" s="90">
        <v>164711</v>
      </c>
      <c r="R258" s="113">
        <f t="shared" si="40"/>
        <v>155618</v>
      </c>
      <c r="S258" s="114">
        <v>155618</v>
      </c>
      <c r="T258" s="111">
        <f t="shared" si="40"/>
        <v>157246</v>
      </c>
      <c r="U258" s="90">
        <v>157246</v>
      </c>
      <c r="V258" s="111">
        <f t="shared" si="40"/>
        <v>159360</v>
      </c>
      <c r="W258" s="90">
        <v>159360</v>
      </c>
      <c r="X258" s="111">
        <f t="shared" si="40"/>
        <v>159541</v>
      </c>
      <c r="Y258" s="90">
        <v>159541</v>
      </c>
      <c r="Z258" s="111">
        <f t="shared" si="40"/>
        <v>156503</v>
      </c>
      <c r="AA258" s="90">
        <v>156503</v>
      </c>
      <c r="AB258" s="113">
        <f t="shared" si="40"/>
        <v>153805</v>
      </c>
      <c r="AC258" s="149">
        <v>153805</v>
      </c>
    </row>
    <row r="259" spans="1:29" x14ac:dyDescent="0.2">
      <c r="A259" s="43" t="s">
        <v>65</v>
      </c>
      <c r="B259" s="111">
        <f t="shared" si="37"/>
        <v>1331314</v>
      </c>
      <c r="C259" s="112">
        <v>1331314</v>
      </c>
      <c r="D259" s="111">
        <f t="shared" si="38"/>
        <v>221935</v>
      </c>
      <c r="E259" s="112">
        <v>221935</v>
      </c>
      <c r="F259" s="111">
        <f t="shared" si="40"/>
        <v>229314</v>
      </c>
      <c r="G259" s="90">
        <v>229314</v>
      </c>
      <c r="H259" s="128">
        <f t="shared" si="40"/>
        <v>1</v>
      </c>
      <c r="I259" s="129">
        <f t="shared" si="40"/>
        <v>1</v>
      </c>
      <c r="J259" s="113">
        <f t="shared" si="40"/>
        <v>158161</v>
      </c>
      <c r="K259" s="114">
        <f t="shared" si="40"/>
        <v>243259</v>
      </c>
      <c r="L259" s="111">
        <f t="shared" si="40"/>
        <v>223864</v>
      </c>
      <c r="M259" s="112">
        <v>223864</v>
      </c>
      <c r="N259" s="128">
        <f t="shared" si="40"/>
        <v>1</v>
      </c>
      <c r="O259" s="129">
        <f t="shared" si="40"/>
        <v>60544</v>
      </c>
      <c r="P259" s="111">
        <f t="shared" si="40"/>
        <v>166535</v>
      </c>
      <c r="Q259" s="90">
        <v>166535</v>
      </c>
      <c r="R259" s="113">
        <f t="shared" si="40"/>
        <v>152454</v>
      </c>
      <c r="S259" s="114">
        <v>152454</v>
      </c>
      <c r="T259" s="111">
        <f t="shared" si="40"/>
        <v>158562</v>
      </c>
      <c r="U259" s="90">
        <v>158562</v>
      </c>
      <c r="V259" s="111">
        <f t="shared" si="40"/>
        <v>158087</v>
      </c>
      <c r="W259" s="90">
        <v>158087</v>
      </c>
      <c r="X259" s="111">
        <f t="shared" si="40"/>
        <v>161795</v>
      </c>
      <c r="Y259" s="90">
        <v>161795</v>
      </c>
      <c r="Z259" s="111">
        <f t="shared" si="40"/>
        <v>159725</v>
      </c>
      <c r="AA259" s="90">
        <v>159725</v>
      </c>
      <c r="AB259" s="113">
        <f t="shared" si="40"/>
        <v>150292</v>
      </c>
      <c r="AC259" s="149">
        <v>150292</v>
      </c>
    </row>
    <row r="260" spans="1:29" x14ac:dyDescent="0.2">
      <c r="A260" s="44" t="s">
        <v>66</v>
      </c>
      <c r="B260" s="111">
        <f t="shared" si="37"/>
        <v>1760929</v>
      </c>
      <c r="C260" s="112">
        <v>1760929</v>
      </c>
      <c r="D260" s="111">
        <f t="shared" si="38"/>
        <v>284168</v>
      </c>
      <c r="E260" s="112">
        <v>284168</v>
      </c>
      <c r="F260" s="111">
        <f t="shared" si="40"/>
        <v>303345</v>
      </c>
      <c r="G260" s="90">
        <v>303345</v>
      </c>
      <c r="H260" s="128">
        <f t="shared" si="40"/>
        <v>1</v>
      </c>
      <c r="I260" s="129">
        <f t="shared" si="40"/>
        <v>156749</v>
      </c>
      <c r="J260" s="113">
        <f t="shared" si="40"/>
        <v>284495</v>
      </c>
      <c r="K260" s="114">
        <f t="shared" si="40"/>
        <v>286609</v>
      </c>
      <c r="L260" s="111">
        <f t="shared" si="40"/>
        <v>284201</v>
      </c>
      <c r="M260" s="112">
        <v>284201</v>
      </c>
      <c r="N260" s="128">
        <f t="shared" si="40"/>
        <v>1</v>
      </c>
      <c r="O260" s="129">
        <f t="shared" si="40"/>
        <v>114392</v>
      </c>
      <c r="P260" s="111">
        <f t="shared" si="40"/>
        <v>227209</v>
      </c>
      <c r="Q260" s="90">
        <v>227209</v>
      </c>
      <c r="R260" s="113">
        <f t="shared" si="40"/>
        <v>214228</v>
      </c>
      <c r="S260" s="114">
        <v>214228</v>
      </c>
      <c r="T260" s="111">
        <f t="shared" si="40"/>
        <v>207859</v>
      </c>
      <c r="U260" s="90">
        <v>207859</v>
      </c>
      <c r="V260" s="111">
        <f t="shared" si="40"/>
        <v>214866</v>
      </c>
      <c r="W260" s="90">
        <v>214866</v>
      </c>
      <c r="X260" s="111">
        <f t="shared" si="40"/>
        <v>210970</v>
      </c>
      <c r="Y260" s="90">
        <v>210970</v>
      </c>
      <c r="Z260" s="111">
        <f t="shared" si="40"/>
        <v>205692</v>
      </c>
      <c r="AA260" s="90">
        <v>205692</v>
      </c>
      <c r="AB260" s="113">
        <f t="shared" si="40"/>
        <v>195904</v>
      </c>
      <c r="AC260" s="149">
        <v>195904</v>
      </c>
    </row>
    <row r="261" spans="1:29" x14ac:dyDescent="0.2">
      <c r="A261" s="45" t="s">
        <v>67</v>
      </c>
      <c r="B261" s="111">
        <f t="shared" si="37"/>
        <v>1394196</v>
      </c>
      <c r="C261" s="112">
        <v>1394196</v>
      </c>
      <c r="D261" s="111">
        <f t="shared" si="38"/>
        <v>245959</v>
      </c>
      <c r="E261" s="112">
        <v>245959</v>
      </c>
      <c r="F261" s="111">
        <f t="shared" si="40"/>
        <v>242411</v>
      </c>
      <c r="G261" s="90">
        <v>242411</v>
      </c>
      <c r="H261" s="128">
        <f t="shared" si="40"/>
        <v>1</v>
      </c>
      <c r="I261" s="129">
        <f t="shared" si="40"/>
        <v>106983</v>
      </c>
      <c r="J261" s="113">
        <f t="shared" si="40"/>
        <v>236575</v>
      </c>
      <c r="K261" s="114">
        <f t="shared" si="40"/>
        <v>249235</v>
      </c>
      <c r="L261" s="111">
        <f t="shared" si="40"/>
        <v>243198</v>
      </c>
      <c r="M261" s="112">
        <v>243198</v>
      </c>
      <c r="N261" s="128">
        <f t="shared" si="40"/>
        <v>1</v>
      </c>
      <c r="O261" s="129">
        <f t="shared" si="40"/>
        <v>75195</v>
      </c>
      <c r="P261" s="111">
        <f t="shared" si="40"/>
        <v>176001</v>
      </c>
      <c r="Q261" s="90">
        <v>176001</v>
      </c>
      <c r="R261" s="113">
        <f t="shared" si="40"/>
        <v>156197</v>
      </c>
      <c r="S261" s="114">
        <v>156197</v>
      </c>
      <c r="T261" s="111">
        <f t="shared" si="40"/>
        <v>163959</v>
      </c>
      <c r="U261" s="90">
        <v>163959</v>
      </c>
      <c r="V261" s="111">
        <f t="shared" si="40"/>
        <v>165755</v>
      </c>
      <c r="W261" s="90">
        <v>165755</v>
      </c>
      <c r="X261" s="111">
        <f t="shared" si="40"/>
        <v>167351</v>
      </c>
      <c r="Y261" s="90">
        <v>167351</v>
      </c>
      <c r="Z261" s="111">
        <f t="shared" si="40"/>
        <v>167843</v>
      </c>
      <c r="AA261" s="90">
        <v>167843</v>
      </c>
      <c r="AB261" s="113">
        <f t="shared" si="40"/>
        <v>153892</v>
      </c>
      <c r="AC261" s="149">
        <v>153892</v>
      </c>
    </row>
    <row r="262" spans="1:29" x14ac:dyDescent="0.2">
      <c r="A262" s="46" t="s">
        <v>68</v>
      </c>
      <c r="B262" s="111">
        <f t="shared" si="37"/>
        <v>1612199</v>
      </c>
      <c r="C262" s="112">
        <v>1612199</v>
      </c>
      <c r="D262" s="111">
        <f t="shared" si="38"/>
        <v>267430</v>
      </c>
      <c r="E262" s="112">
        <v>267430</v>
      </c>
      <c r="F262" s="111">
        <f t="shared" si="40"/>
        <v>278538</v>
      </c>
      <c r="G262" s="90">
        <v>278538</v>
      </c>
      <c r="H262" s="128">
        <f t="shared" si="40"/>
        <v>1</v>
      </c>
      <c r="I262" s="129">
        <f t="shared" si="40"/>
        <v>139073</v>
      </c>
      <c r="J262" s="113">
        <f t="shared" si="40"/>
        <v>263935</v>
      </c>
      <c r="K262" s="114">
        <f t="shared" si="40"/>
        <v>273476</v>
      </c>
      <c r="L262" s="111">
        <f t="shared" si="40"/>
        <v>264451</v>
      </c>
      <c r="M262" s="112">
        <v>264451</v>
      </c>
      <c r="N262" s="128">
        <f t="shared" si="40"/>
        <v>1</v>
      </c>
      <c r="O262" s="129">
        <f t="shared" si="40"/>
        <v>101735</v>
      </c>
      <c r="P262" s="111">
        <f t="shared" si="40"/>
        <v>205770</v>
      </c>
      <c r="Q262" s="90">
        <v>205770</v>
      </c>
      <c r="R262" s="113">
        <f t="shared" si="40"/>
        <v>187464</v>
      </c>
      <c r="S262" s="114">
        <v>187464</v>
      </c>
      <c r="T262" s="111">
        <f t="shared" si="40"/>
        <v>190654</v>
      </c>
      <c r="U262" s="90">
        <v>190654</v>
      </c>
      <c r="V262" s="111">
        <f t="shared" si="40"/>
        <v>195225</v>
      </c>
      <c r="W262" s="90">
        <v>195225</v>
      </c>
      <c r="X262" s="111">
        <f t="shared" si="40"/>
        <v>194985</v>
      </c>
      <c r="Y262" s="90">
        <v>194985</v>
      </c>
      <c r="Z262" s="111">
        <f t="shared" si="40"/>
        <v>193195</v>
      </c>
      <c r="AA262" s="90">
        <v>193195</v>
      </c>
      <c r="AB262" s="113">
        <f t="shared" si="40"/>
        <v>180455</v>
      </c>
      <c r="AC262" s="149">
        <v>180455</v>
      </c>
    </row>
    <row r="263" spans="1:29" x14ac:dyDescent="0.2">
      <c r="A263" s="47" t="s">
        <v>69</v>
      </c>
      <c r="B263" s="111">
        <f t="shared" si="37"/>
        <v>1481156</v>
      </c>
      <c r="C263" s="112">
        <v>1481156</v>
      </c>
      <c r="D263" s="111">
        <f t="shared" si="38"/>
        <v>251806</v>
      </c>
      <c r="E263" s="112">
        <v>251806</v>
      </c>
      <c r="F263" s="111">
        <f t="shared" si="40"/>
        <v>262353</v>
      </c>
      <c r="G263" s="90">
        <v>262353</v>
      </c>
      <c r="H263" s="128">
        <f t="shared" si="40"/>
        <v>1</v>
      </c>
      <c r="I263" s="129">
        <f t="shared" si="40"/>
        <v>154191</v>
      </c>
      <c r="J263" s="113">
        <f t="shared" si="40"/>
        <v>241008</v>
      </c>
      <c r="K263" s="114">
        <f t="shared" si="40"/>
        <v>248037</v>
      </c>
      <c r="L263" s="111">
        <f t="shared" si="40"/>
        <v>247453</v>
      </c>
      <c r="M263" s="112">
        <v>247453</v>
      </c>
      <c r="N263" s="128">
        <f t="shared" si="40"/>
        <v>1</v>
      </c>
      <c r="O263" s="129">
        <f t="shared" si="40"/>
        <v>111123</v>
      </c>
      <c r="P263" s="111">
        <f t="shared" si="40"/>
        <v>190367</v>
      </c>
      <c r="Q263" s="90">
        <v>190367</v>
      </c>
      <c r="R263" s="113">
        <f t="shared" si="40"/>
        <v>171473</v>
      </c>
      <c r="S263" s="114">
        <v>171473</v>
      </c>
      <c r="T263" s="111">
        <f t="shared" si="40"/>
        <v>173976</v>
      </c>
      <c r="U263" s="90">
        <v>173976</v>
      </c>
      <c r="V263" s="111">
        <f t="shared" si="40"/>
        <v>176986</v>
      </c>
      <c r="W263" s="90">
        <v>176986</v>
      </c>
      <c r="X263" s="111">
        <f t="shared" si="40"/>
        <v>176996</v>
      </c>
      <c r="Y263" s="90">
        <v>176996</v>
      </c>
      <c r="Z263" s="111">
        <f t="shared" si="40"/>
        <v>177897</v>
      </c>
      <c r="AA263" s="90">
        <v>177897</v>
      </c>
      <c r="AB263" s="113">
        <f t="shared" si="40"/>
        <v>166008</v>
      </c>
      <c r="AC263" s="149">
        <v>166008</v>
      </c>
    </row>
    <row r="264" spans="1:29" x14ac:dyDescent="0.2">
      <c r="A264" s="48" t="s">
        <v>70</v>
      </c>
      <c r="B264" s="111">
        <f t="shared" si="37"/>
        <v>1456683</v>
      </c>
      <c r="C264" s="112">
        <v>1456683</v>
      </c>
      <c r="D264" s="111">
        <f t="shared" si="38"/>
        <v>258198</v>
      </c>
      <c r="E264" s="112">
        <v>258198</v>
      </c>
      <c r="F264" s="111">
        <f t="shared" si="40"/>
        <v>266374</v>
      </c>
      <c r="G264" s="90">
        <v>266374</v>
      </c>
      <c r="H264" s="128">
        <f t="shared" si="40"/>
        <v>1</v>
      </c>
      <c r="I264" s="129">
        <f t="shared" si="40"/>
        <v>188703</v>
      </c>
      <c r="J264" s="113">
        <f t="shared" si="40"/>
        <v>246711</v>
      </c>
      <c r="K264" s="114">
        <f t="shared" si="40"/>
        <v>246235</v>
      </c>
      <c r="L264" s="111">
        <f t="shared" si="40"/>
        <v>256416</v>
      </c>
      <c r="M264" s="112">
        <v>256416</v>
      </c>
      <c r="N264" s="128">
        <f t="shared" si="40"/>
        <v>1</v>
      </c>
      <c r="O264" s="129">
        <f t="shared" si="40"/>
        <v>123009</v>
      </c>
      <c r="P264" s="111">
        <f t="shared" si="40"/>
        <v>183867</v>
      </c>
      <c r="Q264" s="90">
        <v>183867</v>
      </c>
      <c r="R264" s="113">
        <f t="shared" si="40"/>
        <v>170326</v>
      </c>
      <c r="S264" s="114">
        <v>170326</v>
      </c>
      <c r="T264" s="111">
        <f t="shared" si="40"/>
        <v>169383</v>
      </c>
      <c r="U264" s="90">
        <v>169383</v>
      </c>
      <c r="V264" s="111">
        <f t="shared" si="40"/>
        <v>169890</v>
      </c>
      <c r="W264" s="90">
        <v>169890</v>
      </c>
      <c r="X264" s="111">
        <f t="shared" si="40"/>
        <v>171648</v>
      </c>
      <c r="Y264" s="90">
        <v>171648</v>
      </c>
      <c r="Z264" s="111">
        <f t="shared" si="40"/>
        <v>172950</v>
      </c>
      <c r="AA264" s="90">
        <v>172950</v>
      </c>
      <c r="AB264" s="113">
        <f t="shared" si="40"/>
        <v>162203</v>
      </c>
      <c r="AC264" s="149">
        <v>162203</v>
      </c>
    </row>
    <row r="265" spans="1:29" x14ac:dyDescent="0.2">
      <c r="A265" s="49" t="s">
        <v>71</v>
      </c>
      <c r="B265" s="111">
        <f t="shared" si="37"/>
        <v>833980</v>
      </c>
      <c r="C265" s="112">
        <v>833980</v>
      </c>
      <c r="D265" s="111">
        <f t="shared" si="38"/>
        <v>163777</v>
      </c>
      <c r="E265" s="112">
        <v>163777</v>
      </c>
      <c r="F265" s="111">
        <f t="shared" si="40"/>
        <v>144433</v>
      </c>
      <c r="G265" s="90">
        <v>144433</v>
      </c>
      <c r="H265" s="128">
        <f t="shared" si="40"/>
        <v>1</v>
      </c>
      <c r="I265" s="129">
        <f t="shared" si="40"/>
        <v>111287</v>
      </c>
      <c r="J265" s="113">
        <f t="shared" si="40"/>
        <v>111287</v>
      </c>
      <c r="K265" s="114">
        <f t="shared" si="40"/>
        <v>124795</v>
      </c>
      <c r="L265" s="111">
        <f t="shared" si="40"/>
        <v>160424</v>
      </c>
      <c r="M265" s="112">
        <v>160424</v>
      </c>
      <c r="N265" s="128">
        <f t="shared" si="40"/>
        <v>1</v>
      </c>
      <c r="O265" s="129">
        <f t="shared" si="40"/>
        <v>76859</v>
      </c>
      <c r="P265" s="111">
        <f t="shared" si="40"/>
        <v>105103</v>
      </c>
      <c r="Q265" s="90">
        <v>105103</v>
      </c>
      <c r="R265" s="113">
        <f t="shared" si="40"/>
        <v>94806</v>
      </c>
      <c r="S265" s="114">
        <v>94806</v>
      </c>
      <c r="T265" s="111">
        <f t="shared" si="40"/>
        <v>94983</v>
      </c>
      <c r="U265" s="90">
        <v>94983</v>
      </c>
      <c r="V265" s="111">
        <f t="shared" si="40"/>
        <v>93952</v>
      </c>
      <c r="W265" s="90">
        <v>93952</v>
      </c>
      <c r="X265" s="111">
        <f t="shared" si="40"/>
        <v>97551</v>
      </c>
      <c r="Y265" s="90">
        <v>97551</v>
      </c>
      <c r="Z265" s="111">
        <f t="shared" si="40"/>
        <v>96943</v>
      </c>
      <c r="AA265" s="90">
        <v>96943</v>
      </c>
      <c r="AB265" s="113">
        <f t="shared" si="40"/>
        <v>90218</v>
      </c>
      <c r="AC265" s="149">
        <v>90218</v>
      </c>
    </row>
    <row r="266" spans="1:29" x14ac:dyDescent="0.2">
      <c r="A266" s="50" t="s">
        <v>72</v>
      </c>
      <c r="B266" s="111">
        <f t="shared" si="37"/>
        <v>1579845</v>
      </c>
      <c r="C266" s="112">
        <v>1579845</v>
      </c>
      <c r="D266" s="111">
        <f t="shared" si="38"/>
        <v>277981</v>
      </c>
      <c r="E266" s="112">
        <v>277981</v>
      </c>
      <c r="F266" s="111">
        <f t="shared" si="40"/>
        <v>269653</v>
      </c>
      <c r="G266" s="90">
        <v>269653</v>
      </c>
      <c r="H266" s="128">
        <f t="shared" si="40"/>
        <v>1</v>
      </c>
      <c r="I266" s="129">
        <f t="shared" si="40"/>
        <v>247851</v>
      </c>
      <c r="J266" s="113">
        <f t="shared" si="40"/>
        <v>247851</v>
      </c>
      <c r="K266" s="114">
        <f t="shared" si="40"/>
        <v>187778</v>
      </c>
      <c r="L266" s="111">
        <f t="shared" si="40"/>
        <v>273879</v>
      </c>
      <c r="M266" s="112">
        <v>273879</v>
      </c>
      <c r="N266" s="128">
        <f t="shared" si="40"/>
        <v>1</v>
      </c>
      <c r="O266" s="129">
        <f t="shared" si="40"/>
        <v>122065</v>
      </c>
      <c r="P266" s="111">
        <f t="shared" si="40"/>
        <v>201065</v>
      </c>
      <c r="Q266" s="90">
        <v>201065</v>
      </c>
      <c r="R266" s="113">
        <f t="shared" si="40"/>
        <v>183180</v>
      </c>
      <c r="S266" s="114">
        <v>183180</v>
      </c>
      <c r="T266" s="111">
        <f t="shared" si="40"/>
        <v>184681</v>
      </c>
      <c r="U266" s="90">
        <v>184681</v>
      </c>
      <c r="V266" s="111">
        <f t="shared" si="40"/>
        <v>184869</v>
      </c>
      <c r="W266" s="90">
        <v>184869</v>
      </c>
      <c r="X266" s="111">
        <f t="shared" si="40"/>
        <v>188322</v>
      </c>
      <c r="Y266" s="90">
        <v>188322</v>
      </c>
      <c r="Z266" s="111">
        <f t="shared" si="40"/>
        <v>188480</v>
      </c>
      <c r="AA266" s="90">
        <v>188480</v>
      </c>
      <c r="AB266" s="113">
        <f t="shared" si="40"/>
        <v>175369</v>
      </c>
      <c r="AC266" s="149">
        <v>175369</v>
      </c>
    </row>
    <row r="267" spans="1:29" x14ac:dyDescent="0.2">
      <c r="A267" s="51" t="s">
        <v>73</v>
      </c>
      <c r="B267" s="111">
        <f t="shared" si="37"/>
        <v>1108670</v>
      </c>
      <c r="C267" s="112">
        <v>1108670</v>
      </c>
      <c r="D267" s="111">
        <f t="shared" si="38"/>
        <v>201865</v>
      </c>
      <c r="E267" s="112">
        <v>201865</v>
      </c>
      <c r="F267" s="111">
        <f t="shared" si="40"/>
        <v>208418</v>
      </c>
      <c r="G267" s="90">
        <v>208418</v>
      </c>
      <c r="H267" s="128">
        <f t="shared" si="40"/>
        <v>1</v>
      </c>
      <c r="I267" s="129">
        <f t="shared" si="40"/>
        <v>1</v>
      </c>
      <c r="J267" s="113">
        <f t="shared" ref="F267:AB277" si="41">ROUND(SUM(J90:K90),0)</f>
        <v>161219</v>
      </c>
      <c r="K267" s="114">
        <f t="shared" si="41"/>
        <v>276076</v>
      </c>
      <c r="L267" s="111">
        <f t="shared" si="41"/>
        <v>195771</v>
      </c>
      <c r="M267" s="112">
        <v>195771</v>
      </c>
      <c r="N267" s="128">
        <f t="shared" si="41"/>
        <v>1</v>
      </c>
      <c r="O267" s="129">
        <f t="shared" si="41"/>
        <v>75407</v>
      </c>
      <c r="P267" s="111">
        <f t="shared" si="41"/>
        <v>139769</v>
      </c>
      <c r="Q267" s="90">
        <v>139769</v>
      </c>
      <c r="R267" s="113">
        <f t="shared" si="41"/>
        <v>122632</v>
      </c>
      <c r="S267" s="114">
        <v>122632</v>
      </c>
      <c r="T267" s="111">
        <f t="shared" si="41"/>
        <v>131755</v>
      </c>
      <c r="U267" s="90">
        <v>131755</v>
      </c>
      <c r="V267" s="111">
        <f t="shared" si="41"/>
        <v>130150</v>
      </c>
      <c r="W267" s="90">
        <v>130150</v>
      </c>
      <c r="X267" s="111">
        <f t="shared" si="41"/>
        <v>133554</v>
      </c>
      <c r="Y267" s="90">
        <v>133554</v>
      </c>
      <c r="Z267" s="111">
        <f t="shared" si="41"/>
        <v>132196</v>
      </c>
      <c r="AA267" s="90">
        <v>132196</v>
      </c>
      <c r="AB267" s="113">
        <f t="shared" si="41"/>
        <v>122843</v>
      </c>
      <c r="AC267" s="149">
        <v>122843</v>
      </c>
    </row>
    <row r="268" spans="1:29" x14ac:dyDescent="0.2">
      <c r="A268" s="52" t="s">
        <v>74</v>
      </c>
      <c r="B268" s="111">
        <f t="shared" si="37"/>
        <v>1093020</v>
      </c>
      <c r="C268" s="112">
        <v>1093020</v>
      </c>
      <c r="D268" s="111">
        <f t="shared" si="38"/>
        <v>199330</v>
      </c>
      <c r="E268" s="112">
        <v>199330</v>
      </c>
      <c r="F268" s="111">
        <f t="shared" si="41"/>
        <v>207398</v>
      </c>
      <c r="G268" s="90">
        <v>207398</v>
      </c>
      <c r="H268" s="128">
        <f t="shared" si="41"/>
        <v>1</v>
      </c>
      <c r="I268" s="129">
        <f t="shared" si="41"/>
        <v>124903</v>
      </c>
      <c r="J268" s="113">
        <f t="shared" si="41"/>
        <v>190111</v>
      </c>
      <c r="K268" s="114">
        <f t="shared" si="41"/>
        <v>196538</v>
      </c>
      <c r="L268" s="111">
        <f t="shared" si="41"/>
        <v>196989</v>
      </c>
      <c r="M268" s="112">
        <v>196989</v>
      </c>
      <c r="N268" s="128">
        <f t="shared" si="41"/>
        <v>1</v>
      </c>
      <c r="O268" s="129">
        <f t="shared" si="41"/>
        <v>85784</v>
      </c>
      <c r="P268" s="111">
        <f t="shared" si="41"/>
        <v>138581</v>
      </c>
      <c r="Q268" s="90">
        <v>138581</v>
      </c>
      <c r="R268" s="113">
        <f t="shared" si="41"/>
        <v>124224</v>
      </c>
      <c r="S268" s="114">
        <v>124224</v>
      </c>
      <c r="T268" s="111">
        <f t="shared" si="41"/>
        <v>127250</v>
      </c>
      <c r="U268" s="90">
        <v>127250</v>
      </c>
      <c r="V268" s="111">
        <f t="shared" si="41"/>
        <v>126563</v>
      </c>
      <c r="W268" s="90">
        <v>126563</v>
      </c>
      <c r="X268" s="111">
        <f t="shared" si="41"/>
        <v>129940</v>
      </c>
      <c r="Y268" s="90">
        <v>129940</v>
      </c>
      <c r="Z268" s="111">
        <f t="shared" si="41"/>
        <v>129199</v>
      </c>
      <c r="AA268" s="90">
        <v>129199</v>
      </c>
      <c r="AB268" s="113">
        <f t="shared" si="41"/>
        <v>120274</v>
      </c>
      <c r="AC268" s="149">
        <v>120274</v>
      </c>
    </row>
    <row r="269" spans="1:29" x14ac:dyDescent="0.2">
      <c r="A269" s="53" t="s">
        <v>75</v>
      </c>
      <c r="B269" s="111">
        <f t="shared" si="37"/>
        <v>2026115</v>
      </c>
      <c r="C269" s="112">
        <v>2026115</v>
      </c>
      <c r="D269" s="111">
        <f t="shared" si="38"/>
        <v>337431</v>
      </c>
      <c r="E269" s="112">
        <v>337431</v>
      </c>
      <c r="F269" s="111">
        <f t="shared" si="41"/>
        <v>350465</v>
      </c>
      <c r="G269" s="90">
        <v>350465</v>
      </c>
      <c r="H269" s="128">
        <f t="shared" si="41"/>
        <v>1</v>
      </c>
      <c r="I269" s="129">
        <f t="shared" si="41"/>
        <v>171860</v>
      </c>
      <c r="J269" s="113">
        <f t="shared" si="41"/>
        <v>318520</v>
      </c>
      <c r="K269" s="114">
        <f t="shared" si="41"/>
        <v>360856</v>
      </c>
      <c r="L269" s="111">
        <f t="shared" si="41"/>
        <v>332076</v>
      </c>
      <c r="M269" s="112">
        <v>332076</v>
      </c>
      <c r="N269" s="128">
        <f t="shared" si="41"/>
        <v>1</v>
      </c>
      <c r="O269" s="129">
        <f t="shared" si="41"/>
        <v>148483</v>
      </c>
      <c r="P269" s="111">
        <f t="shared" si="41"/>
        <v>259577</v>
      </c>
      <c r="Q269" s="90">
        <v>259577</v>
      </c>
      <c r="R269" s="113">
        <f t="shared" si="41"/>
        <v>240144</v>
      </c>
      <c r="S269" s="114">
        <v>240144</v>
      </c>
      <c r="T269" s="111">
        <f t="shared" si="41"/>
        <v>240945</v>
      </c>
      <c r="U269" s="90">
        <v>240945</v>
      </c>
      <c r="V269" s="111">
        <f t="shared" si="41"/>
        <v>240579</v>
      </c>
      <c r="W269" s="90">
        <v>240579</v>
      </c>
      <c r="X269" s="111">
        <f t="shared" si="41"/>
        <v>242236</v>
      </c>
      <c r="Y269" s="90">
        <v>242236</v>
      </c>
      <c r="Z269" s="111">
        <f t="shared" si="41"/>
        <v>243433</v>
      </c>
      <c r="AA269" s="90">
        <v>243433</v>
      </c>
      <c r="AB269" s="113">
        <f t="shared" si="41"/>
        <v>227125</v>
      </c>
      <c r="AC269" s="149">
        <v>227125</v>
      </c>
    </row>
    <row r="270" spans="1:29" x14ac:dyDescent="0.2">
      <c r="A270" s="54" t="s">
        <v>76</v>
      </c>
      <c r="B270" s="111">
        <f t="shared" si="37"/>
        <v>773804</v>
      </c>
      <c r="C270" s="112">
        <v>773804</v>
      </c>
      <c r="D270" s="111">
        <f t="shared" si="38"/>
        <v>149249</v>
      </c>
      <c r="E270" s="112">
        <v>149249</v>
      </c>
      <c r="F270" s="111">
        <f t="shared" si="41"/>
        <v>135799</v>
      </c>
      <c r="G270" s="90">
        <v>135799</v>
      </c>
      <c r="H270" s="128">
        <f t="shared" si="41"/>
        <v>1</v>
      </c>
      <c r="I270" s="129">
        <f t="shared" si="41"/>
        <v>120367</v>
      </c>
      <c r="J270" s="113">
        <f t="shared" si="41"/>
        <v>140590</v>
      </c>
      <c r="K270" s="114">
        <f t="shared" si="41"/>
        <v>144406</v>
      </c>
      <c r="L270" s="111">
        <f t="shared" si="41"/>
        <v>146792</v>
      </c>
      <c r="M270" s="112">
        <v>146792</v>
      </c>
      <c r="N270" s="128">
        <f t="shared" si="41"/>
        <v>1</v>
      </c>
      <c r="O270" s="129">
        <f t="shared" si="41"/>
        <v>79006</v>
      </c>
      <c r="P270" s="111">
        <f t="shared" si="41"/>
        <v>97305</v>
      </c>
      <c r="Q270" s="90">
        <v>97305</v>
      </c>
      <c r="R270" s="113">
        <f t="shared" si="41"/>
        <v>89451</v>
      </c>
      <c r="S270" s="114">
        <v>89451</v>
      </c>
      <c r="T270" s="111">
        <f t="shared" si="41"/>
        <v>87471</v>
      </c>
      <c r="U270" s="90">
        <v>87471</v>
      </c>
      <c r="V270" s="111">
        <f t="shared" si="41"/>
        <v>87628</v>
      </c>
      <c r="W270" s="90">
        <v>87628</v>
      </c>
      <c r="X270" s="111">
        <f t="shared" si="41"/>
        <v>90229</v>
      </c>
      <c r="Y270" s="90">
        <v>90229</v>
      </c>
      <c r="Z270" s="111">
        <f t="shared" si="41"/>
        <v>90244</v>
      </c>
      <c r="AA270" s="90">
        <v>90244</v>
      </c>
      <c r="AB270" s="113">
        <f t="shared" si="41"/>
        <v>84684</v>
      </c>
      <c r="AC270" s="149">
        <v>84684</v>
      </c>
    </row>
    <row r="271" spans="1:29" x14ac:dyDescent="0.2">
      <c r="A271" s="55" t="s">
        <v>77</v>
      </c>
      <c r="B271" s="111">
        <f t="shared" si="37"/>
        <v>828265</v>
      </c>
      <c r="C271" s="112">
        <v>828265</v>
      </c>
      <c r="D271" s="111">
        <f t="shared" si="38"/>
        <v>158416</v>
      </c>
      <c r="E271" s="112">
        <v>158416</v>
      </c>
      <c r="F271" s="111">
        <f t="shared" si="41"/>
        <v>160361</v>
      </c>
      <c r="G271" s="90">
        <v>160361</v>
      </c>
      <c r="H271" s="128">
        <f t="shared" si="41"/>
        <v>1</v>
      </c>
      <c r="I271" s="129">
        <f t="shared" si="41"/>
        <v>142680</v>
      </c>
      <c r="J271" s="113">
        <f t="shared" si="41"/>
        <v>142680</v>
      </c>
      <c r="K271" s="114">
        <f t="shared" si="41"/>
        <v>103846</v>
      </c>
      <c r="L271" s="111">
        <f t="shared" si="41"/>
        <v>152624</v>
      </c>
      <c r="M271" s="112">
        <v>152624</v>
      </c>
      <c r="N271" s="128">
        <f t="shared" si="41"/>
        <v>1</v>
      </c>
      <c r="O271" s="129">
        <f t="shared" si="41"/>
        <v>66135</v>
      </c>
      <c r="P271" s="111">
        <f t="shared" si="41"/>
        <v>104001</v>
      </c>
      <c r="Q271" s="90">
        <v>104001</v>
      </c>
      <c r="R271" s="113">
        <f t="shared" si="41"/>
        <v>91756</v>
      </c>
      <c r="S271" s="114">
        <v>91756</v>
      </c>
      <c r="T271" s="111">
        <f t="shared" si="41"/>
        <v>96401</v>
      </c>
      <c r="U271" s="90">
        <v>96401</v>
      </c>
      <c r="V271" s="111">
        <f t="shared" si="41"/>
        <v>95823</v>
      </c>
      <c r="W271" s="90">
        <v>95823</v>
      </c>
      <c r="X271" s="111">
        <f t="shared" si="41"/>
        <v>99016</v>
      </c>
      <c r="Y271" s="90">
        <v>99016</v>
      </c>
      <c r="Z271" s="111">
        <f t="shared" si="41"/>
        <v>97684</v>
      </c>
      <c r="AA271" s="90">
        <v>97684</v>
      </c>
      <c r="AB271" s="113">
        <f t="shared" si="41"/>
        <v>90960</v>
      </c>
      <c r="AC271" s="149">
        <v>90960</v>
      </c>
    </row>
    <row r="272" spans="1:29" x14ac:dyDescent="0.2">
      <c r="A272" s="56" t="s">
        <v>78</v>
      </c>
      <c r="B272" s="111">
        <f t="shared" si="37"/>
        <v>1257444</v>
      </c>
      <c r="C272" s="112">
        <v>1257444</v>
      </c>
      <c r="D272" s="111">
        <f t="shared" si="38"/>
        <v>209070</v>
      </c>
      <c r="E272" s="112">
        <v>209070</v>
      </c>
      <c r="F272" s="111">
        <f t="shared" si="41"/>
        <v>205988</v>
      </c>
      <c r="G272" s="90">
        <v>205988</v>
      </c>
      <c r="H272" s="128">
        <f t="shared" si="41"/>
        <v>1</v>
      </c>
      <c r="I272" s="129">
        <f t="shared" si="41"/>
        <v>110190</v>
      </c>
      <c r="J272" s="113">
        <f t="shared" si="41"/>
        <v>208142</v>
      </c>
      <c r="K272" s="114">
        <f t="shared" si="41"/>
        <v>206599</v>
      </c>
      <c r="L272" s="111">
        <f t="shared" si="41"/>
        <v>202502</v>
      </c>
      <c r="M272" s="112">
        <v>202502</v>
      </c>
      <c r="N272" s="128">
        <f t="shared" si="41"/>
        <v>1</v>
      </c>
      <c r="O272" s="129">
        <f t="shared" si="41"/>
        <v>73915</v>
      </c>
      <c r="P272" s="111">
        <f t="shared" si="41"/>
        <v>158504</v>
      </c>
      <c r="Q272" s="90">
        <v>158504</v>
      </c>
      <c r="R272" s="113">
        <f t="shared" si="41"/>
        <v>146898</v>
      </c>
      <c r="S272" s="114">
        <v>146898</v>
      </c>
      <c r="T272" s="111">
        <f t="shared" si="41"/>
        <v>151868</v>
      </c>
      <c r="U272" s="90">
        <v>151868</v>
      </c>
      <c r="V272" s="111">
        <f t="shared" si="41"/>
        <v>149391</v>
      </c>
      <c r="W272" s="90">
        <v>149391</v>
      </c>
      <c r="X272" s="111">
        <f t="shared" si="41"/>
        <v>153678</v>
      </c>
      <c r="Y272" s="90">
        <v>153678</v>
      </c>
      <c r="Z272" s="111">
        <f t="shared" si="41"/>
        <v>151262</v>
      </c>
      <c r="AA272" s="90">
        <v>151262</v>
      </c>
      <c r="AB272" s="113">
        <f t="shared" si="41"/>
        <v>143341</v>
      </c>
      <c r="AC272" s="149">
        <v>143341</v>
      </c>
    </row>
    <row r="273" spans="1:29" x14ac:dyDescent="0.2">
      <c r="A273" s="57" t="s">
        <v>79</v>
      </c>
      <c r="B273" s="111">
        <f t="shared" si="37"/>
        <v>1422588</v>
      </c>
      <c r="C273" s="112">
        <v>1422588</v>
      </c>
      <c r="D273" s="111">
        <f t="shared" si="38"/>
        <v>255636</v>
      </c>
      <c r="E273" s="112">
        <v>255636</v>
      </c>
      <c r="F273" s="111">
        <f t="shared" si="41"/>
        <v>255824</v>
      </c>
      <c r="G273" s="90">
        <v>255824</v>
      </c>
      <c r="H273" s="128">
        <f t="shared" si="41"/>
        <v>1</v>
      </c>
      <c r="I273" s="129">
        <f t="shared" si="41"/>
        <v>207039</v>
      </c>
      <c r="J273" s="113">
        <f t="shared" si="41"/>
        <v>239580</v>
      </c>
      <c r="K273" s="114">
        <f t="shared" si="41"/>
        <v>249659</v>
      </c>
      <c r="L273" s="111">
        <f t="shared" si="41"/>
        <v>252237</v>
      </c>
      <c r="M273" s="112">
        <v>252237</v>
      </c>
      <c r="N273" s="128">
        <f t="shared" si="41"/>
        <v>1</v>
      </c>
      <c r="O273" s="129">
        <f t="shared" si="41"/>
        <v>146896</v>
      </c>
      <c r="P273" s="111">
        <f t="shared" si="41"/>
        <v>176176</v>
      </c>
      <c r="Q273" s="90">
        <v>176176</v>
      </c>
      <c r="R273" s="113">
        <f t="shared" si="41"/>
        <v>165420</v>
      </c>
      <c r="S273" s="114">
        <v>165420</v>
      </c>
      <c r="T273" s="111">
        <f t="shared" si="41"/>
        <v>164426</v>
      </c>
      <c r="U273" s="90">
        <v>164426</v>
      </c>
      <c r="V273" s="111">
        <f t="shared" si="41"/>
        <v>165972</v>
      </c>
      <c r="W273" s="90">
        <v>165972</v>
      </c>
      <c r="X273" s="111">
        <f t="shared" si="41"/>
        <v>168078</v>
      </c>
      <c r="Y273" s="90">
        <v>168078</v>
      </c>
      <c r="Z273" s="111">
        <f t="shared" si="41"/>
        <v>169534</v>
      </c>
      <c r="AA273" s="90">
        <v>169534</v>
      </c>
      <c r="AB273" s="113">
        <f t="shared" si="41"/>
        <v>160745</v>
      </c>
      <c r="AC273" s="149">
        <v>160745</v>
      </c>
    </row>
    <row r="274" spans="1:29" x14ac:dyDescent="0.2">
      <c r="A274" s="58" t="s">
        <v>80</v>
      </c>
      <c r="B274" s="111">
        <f t="shared" si="37"/>
        <v>1246919</v>
      </c>
      <c r="C274" s="112">
        <v>1246919</v>
      </c>
      <c r="D274" s="111">
        <f t="shared" si="38"/>
        <v>224921</v>
      </c>
      <c r="E274" s="112">
        <v>224921</v>
      </c>
      <c r="F274" s="111">
        <f t="shared" si="41"/>
        <v>234510</v>
      </c>
      <c r="G274" s="90">
        <v>234510</v>
      </c>
      <c r="H274" s="128">
        <f t="shared" si="41"/>
        <v>1</v>
      </c>
      <c r="I274" s="129">
        <f t="shared" si="41"/>
        <v>145280</v>
      </c>
      <c r="J274" s="113">
        <f t="shared" si="41"/>
        <v>215087</v>
      </c>
      <c r="K274" s="114">
        <f t="shared" si="41"/>
        <v>217228</v>
      </c>
      <c r="L274" s="111">
        <f t="shared" si="41"/>
        <v>221459</v>
      </c>
      <c r="M274" s="112">
        <v>221459</v>
      </c>
      <c r="N274" s="128">
        <f t="shared" si="41"/>
        <v>1</v>
      </c>
      <c r="O274" s="129">
        <f t="shared" si="41"/>
        <v>97813</v>
      </c>
      <c r="P274" s="111">
        <f t="shared" si="41"/>
        <v>158998</v>
      </c>
      <c r="Q274" s="90">
        <v>158998</v>
      </c>
      <c r="R274" s="113">
        <f t="shared" si="41"/>
        <v>141922</v>
      </c>
      <c r="S274" s="114">
        <v>141922</v>
      </c>
      <c r="T274" s="111">
        <f t="shared" si="41"/>
        <v>144558</v>
      </c>
      <c r="U274" s="90">
        <v>144558</v>
      </c>
      <c r="V274" s="111">
        <f t="shared" si="41"/>
        <v>145078</v>
      </c>
      <c r="W274" s="90">
        <v>145078</v>
      </c>
      <c r="X274" s="111">
        <f t="shared" si="41"/>
        <v>149134</v>
      </c>
      <c r="Y274" s="90">
        <v>149134</v>
      </c>
      <c r="Z274" s="111">
        <f t="shared" si="41"/>
        <v>147976</v>
      </c>
      <c r="AA274" s="90">
        <v>147976</v>
      </c>
      <c r="AB274" s="113">
        <f t="shared" si="41"/>
        <v>137794</v>
      </c>
      <c r="AC274" s="149">
        <v>137794</v>
      </c>
    </row>
    <row r="275" spans="1:29" x14ac:dyDescent="0.2">
      <c r="A275" s="59" t="s">
        <v>81</v>
      </c>
      <c r="B275" s="111">
        <f t="shared" si="37"/>
        <v>1482412</v>
      </c>
      <c r="C275" s="112">
        <v>1482412</v>
      </c>
      <c r="D275" s="111">
        <f t="shared" si="38"/>
        <v>257850</v>
      </c>
      <c r="E275" s="112">
        <v>257850</v>
      </c>
      <c r="F275" s="111">
        <f t="shared" si="41"/>
        <v>266301</v>
      </c>
      <c r="G275" s="90">
        <v>266301</v>
      </c>
      <c r="H275" s="128">
        <f t="shared" si="41"/>
        <v>1</v>
      </c>
      <c r="I275" s="129">
        <f t="shared" si="41"/>
        <v>106361</v>
      </c>
      <c r="J275" s="113">
        <f t="shared" si="41"/>
        <v>251967</v>
      </c>
      <c r="K275" s="114">
        <f t="shared" si="41"/>
        <v>270785</v>
      </c>
      <c r="L275" s="111">
        <f t="shared" si="41"/>
        <v>254540</v>
      </c>
      <c r="M275" s="112">
        <v>254540</v>
      </c>
      <c r="N275" s="128">
        <f t="shared" si="41"/>
        <v>1</v>
      </c>
      <c r="O275" s="129">
        <f t="shared" si="41"/>
        <v>78405</v>
      </c>
      <c r="P275" s="111">
        <f t="shared" si="41"/>
        <v>189529</v>
      </c>
      <c r="Q275" s="90">
        <v>189529</v>
      </c>
      <c r="R275" s="113">
        <f t="shared" si="41"/>
        <v>166171</v>
      </c>
      <c r="S275" s="114">
        <v>166171</v>
      </c>
      <c r="T275" s="111">
        <f t="shared" si="41"/>
        <v>176868</v>
      </c>
      <c r="U275" s="90">
        <v>176868</v>
      </c>
      <c r="V275" s="111">
        <f t="shared" si="41"/>
        <v>176024</v>
      </c>
      <c r="W275" s="90">
        <v>176024</v>
      </c>
      <c r="X275" s="111">
        <f t="shared" si="41"/>
        <v>178354</v>
      </c>
      <c r="Y275" s="90">
        <v>178354</v>
      </c>
      <c r="Z275" s="111">
        <f t="shared" si="41"/>
        <v>176972</v>
      </c>
      <c r="AA275" s="90">
        <v>176972</v>
      </c>
      <c r="AB275" s="113">
        <f t="shared" si="41"/>
        <v>163954</v>
      </c>
      <c r="AC275" s="149">
        <v>163954</v>
      </c>
    </row>
    <row r="276" spans="1:29" x14ac:dyDescent="0.2">
      <c r="A276" s="60" t="s">
        <v>82</v>
      </c>
      <c r="B276" s="111">
        <f t="shared" si="37"/>
        <v>715130</v>
      </c>
      <c r="C276" s="112">
        <v>715130</v>
      </c>
      <c r="D276" s="111">
        <f t="shared" si="38"/>
        <v>139083</v>
      </c>
      <c r="E276" s="112">
        <v>139083</v>
      </c>
      <c r="F276" s="111">
        <f t="shared" si="41"/>
        <v>131325</v>
      </c>
      <c r="G276" s="90">
        <v>131325</v>
      </c>
      <c r="H276" s="128">
        <f t="shared" si="41"/>
        <v>1</v>
      </c>
      <c r="I276" s="129">
        <f t="shared" si="41"/>
        <v>125553</v>
      </c>
      <c r="J276" s="113">
        <f t="shared" si="41"/>
        <v>125553</v>
      </c>
      <c r="K276" s="114">
        <f t="shared" si="41"/>
        <v>110659</v>
      </c>
      <c r="L276" s="111">
        <f t="shared" si="41"/>
        <v>136206</v>
      </c>
      <c r="M276" s="112">
        <v>136206</v>
      </c>
      <c r="N276" s="128">
        <f t="shared" si="41"/>
        <v>1</v>
      </c>
      <c r="O276" s="129">
        <f t="shared" si="41"/>
        <v>70887</v>
      </c>
      <c r="P276" s="111">
        <f t="shared" si="41"/>
        <v>90165</v>
      </c>
      <c r="Q276" s="90">
        <v>90165</v>
      </c>
      <c r="R276" s="113">
        <f t="shared" si="41"/>
        <v>81578</v>
      </c>
      <c r="S276" s="114">
        <v>81578</v>
      </c>
      <c r="T276" s="111">
        <f t="shared" si="41"/>
        <v>80750</v>
      </c>
      <c r="U276" s="90">
        <v>80750</v>
      </c>
      <c r="V276" s="111">
        <f t="shared" si="41"/>
        <v>80042</v>
      </c>
      <c r="W276" s="90">
        <v>80042</v>
      </c>
      <c r="X276" s="111">
        <f t="shared" si="41"/>
        <v>84448</v>
      </c>
      <c r="Y276" s="90">
        <v>84448</v>
      </c>
      <c r="Z276" s="111">
        <f t="shared" si="41"/>
        <v>83512</v>
      </c>
      <c r="AA276" s="90">
        <v>83512</v>
      </c>
      <c r="AB276" s="113">
        <f t="shared" si="41"/>
        <v>78429</v>
      </c>
      <c r="AC276" s="149">
        <v>78429</v>
      </c>
    </row>
    <row r="277" spans="1:29" x14ac:dyDescent="0.2">
      <c r="A277" s="61" t="s">
        <v>83</v>
      </c>
      <c r="B277" s="111">
        <f t="shared" si="37"/>
        <v>959618</v>
      </c>
      <c r="C277" s="112">
        <v>959618</v>
      </c>
      <c r="D277" s="111">
        <f t="shared" si="38"/>
        <v>181354</v>
      </c>
      <c r="E277" s="112">
        <v>181354</v>
      </c>
      <c r="F277" s="111">
        <f t="shared" si="41"/>
        <v>174916</v>
      </c>
      <c r="G277" s="90">
        <v>174916</v>
      </c>
      <c r="H277" s="128">
        <f t="shared" si="41"/>
        <v>1</v>
      </c>
      <c r="I277" s="129">
        <f t="shared" si="41"/>
        <v>103579</v>
      </c>
      <c r="J277" s="113">
        <f t="shared" si="41"/>
        <v>175652</v>
      </c>
      <c r="K277" s="114">
        <f t="shared" si="41"/>
        <v>184194</v>
      </c>
      <c r="L277" s="111">
        <f t="shared" si="41"/>
        <v>178050</v>
      </c>
      <c r="M277" s="112">
        <v>178050</v>
      </c>
      <c r="N277" s="128">
        <f t="shared" si="41"/>
        <v>1</v>
      </c>
      <c r="O277" s="129">
        <f t="shared" ref="F277:AB287" si="42">ROUND(SUM(O100:P100),0)</f>
        <v>66857</v>
      </c>
      <c r="P277" s="111">
        <f t="shared" si="42"/>
        <v>118308</v>
      </c>
      <c r="Q277" s="90">
        <v>118308</v>
      </c>
      <c r="R277" s="113">
        <f t="shared" si="42"/>
        <v>106529</v>
      </c>
      <c r="S277" s="114">
        <v>106529</v>
      </c>
      <c r="T277" s="111">
        <f t="shared" si="42"/>
        <v>112346</v>
      </c>
      <c r="U277" s="90">
        <v>112346</v>
      </c>
      <c r="V277" s="111">
        <f t="shared" si="42"/>
        <v>111027</v>
      </c>
      <c r="W277" s="90">
        <v>111027</v>
      </c>
      <c r="X277" s="111">
        <f t="shared" si="42"/>
        <v>114843</v>
      </c>
      <c r="Y277" s="90">
        <v>114843</v>
      </c>
      <c r="Z277" s="111">
        <f t="shared" si="42"/>
        <v>112837</v>
      </c>
      <c r="AA277" s="90">
        <v>112837</v>
      </c>
      <c r="AB277" s="113">
        <f t="shared" si="42"/>
        <v>105678</v>
      </c>
      <c r="AC277" s="149">
        <v>105678</v>
      </c>
    </row>
    <row r="278" spans="1:29" x14ac:dyDescent="0.2">
      <c r="A278" s="62" t="s">
        <v>84</v>
      </c>
      <c r="B278" s="111">
        <f t="shared" si="37"/>
        <v>1248053</v>
      </c>
      <c r="C278" s="112">
        <v>1248053</v>
      </c>
      <c r="D278" s="111">
        <f t="shared" si="38"/>
        <v>227650</v>
      </c>
      <c r="E278" s="112">
        <v>227650</v>
      </c>
      <c r="F278" s="111">
        <f t="shared" si="42"/>
        <v>212612</v>
      </c>
      <c r="G278" s="90">
        <v>212612</v>
      </c>
      <c r="H278" s="128">
        <f t="shared" si="42"/>
        <v>1</v>
      </c>
      <c r="I278" s="129">
        <f t="shared" si="42"/>
        <v>84703</v>
      </c>
      <c r="J278" s="113">
        <f t="shared" si="42"/>
        <v>214947</v>
      </c>
      <c r="K278" s="114">
        <f t="shared" si="42"/>
        <v>226286</v>
      </c>
      <c r="L278" s="111">
        <f t="shared" si="42"/>
        <v>222428</v>
      </c>
      <c r="M278" s="112">
        <v>222428</v>
      </c>
      <c r="N278" s="128">
        <f t="shared" si="42"/>
        <v>1</v>
      </c>
      <c r="O278" s="129">
        <f t="shared" si="42"/>
        <v>59194</v>
      </c>
      <c r="P278" s="111">
        <f t="shared" si="42"/>
        <v>154667</v>
      </c>
      <c r="Q278" s="90">
        <v>154667</v>
      </c>
      <c r="R278" s="113">
        <f t="shared" si="42"/>
        <v>138204</v>
      </c>
      <c r="S278" s="114">
        <v>138204</v>
      </c>
      <c r="T278" s="111">
        <f t="shared" si="42"/>
        <v>148964</v>
      </c>
      <c r="U278" s="90">
        <v>148964</v>
      </c>
      <c r="V278" s="111">
        <f t="shared" si="42"/>
        <v>146881</v>
      </c>
      <c r="W278" s="90">
        <v>146881</v>
      </c>
      <c r="X278" s="111">
        <f t="shared" si="42"/>
        <v>150839</v>
      </c>
      <c r="Y278" s="90">
        <v>150839</v>
      </c>
      <c r="Z278" s="111">
        <f t="shared" si="42"/>
        <v>148133</v>
      </c>
      <c r="AA278" s="90">
        <v>148133</v>
      </c>
      <c r="AB278" s="113">
        <f t="shared" si="42"/>
        <v>137937</v>
      </c>
      <c r="AC278" s="149">
        <v>137937</v>
      </c>
    </row>
    <row r="279" spans="1:29" x14ac:dyDescent="0.2">
      <c r="A279" s="63" t="s">
        <v>85</v>
      </c>
      <c r="B279" s="111">
        <f t="shared" si="37"/>
        <v>1170883</v>
      </c>
      <c r="C279" s="112">
        <v>1170883</v>
      </c>
      <c r="D279" s="111">
        <f t="shared" si="38"/>
        <v>217827</v>
      </c>
      <c r="E279" s="112">
        <v>217827</v>
      </c>
      <c r="F279" s="111">
        <f t="shared" si="42"/>
        <v>217683</v>
      </c>
      <c r="G279" s="90">
        <v>217683</v>
      </c>
      <c r="H279" s="128">
        <f t="shared" si="42"/>
        <v>1</v>
      </c>
      <c r="I279" s="129">
        <f t="shared" si="42"/>
        <v>200894</v>
      </c>
      <c r="J279" s="113">
        <f t="shared" si="42"/>
        <v>200894</v>
      </c>
      <c r="K279" s="114">
        <f t="shared" si="42"/>
        <v>166611</v>
      </c>
      <c r="L279" s="111">
        <f t="shared" si="42"/>
        <v>212799</v>
      </c>
      <c r="M279" s="112">
        <v>212799</v>
      </c>
      <c r="N279" s="128">
        <f t="shared" si="42"/>
        <v>1</v>
      </c>
      <c r="O279" s="129">
        <f t="shared" si="42"/>
        <v>106755</v>
      </c>
      <c r="P279" s="111">
        <f t="shared" si="42"/>
        <v>145315</v>
      </c>
      <c r="Q279" s="90">
        <v>145315</v>
      </c>
      <c r="R279" s="113">
        <f t="shared" si="42"/>
        <v>133262</v>
      </c>
      <c r="S279" s="114">
        <v>133262</v>
      </c>
      <c r="T279" s="111">
        <f t="shared" si="42"/>
        <v>135881</v>
      </c>
      <c r="U279" s="90">
        <v>135881</v>
      </c>
      <c r="V279" s="111">
        <f t="shared" si="42"/>
        <v>136397</v>
      </c>
      <c r="W279" s="90">
        <v>136397</v>
      </c>
      <c r="X279" s="111">
        <f t="shared" si="42"/>
        <v>138524</v>
      </c>
      <c r="Y279" s="90">
        <v>138524</v>
      </c>
      <c r="Z279" s="111">
        <f t="shared" si="42"/>
        <v>138122</v>
      </c>
      <c r="AA279" s="90">
        <v>138122</v>
      </c>
      <c r="AB279" s="113">
        <f t="shared" si="42"/>
        <v>130583</v>
      </c>
      <c r="AC279" s="149">
        <v>130583</v>
      </c>
    </row>
    <row r="280" spans="1:29" x14ac:dyDescent="0.2">
      <c r="A280" s="64" t="s">
        <v>86</v>
      </c>
      <c r="B280" s="111">
        <f t="shared" si="37"/>
        <v>924862</v>
      </c>
      <c r="C280" s="112">
        <v>924862</v>
      </c>
      <c r="D280" s="111">
        <f t="shared" si="38"/>
        <v>180454</v>
      </c>
      <c r="E280" s="112">
        <v>180454</v>
      </c>
      <c r="F280" s="111">
        <f t="shared" si="42"/>
        <v>167638</v>
      </c>
      <c r="G280" s="90">
        <v>167638</v>
      </c>
      <c r="H280" s="128">
        <f t="shared" si="42"/>
        <v>1</v>
      </c>
      <c r="I280" s="129">
        <f t="shared" si="42"/>
        <v>165898</v>
      </c>
      <c r="J280" s="113">
        <f t="shared" si="42"/>
        <v>165898</v>
      </c>
      <c r="K280" s="114">
        <f t="shared" si="42"/>
        <v>148846</v>
      </c>
      <c r="L280" s="111">
        <f t="shared" si="42"/>
        <v>175704</v>
      </c>
      <c r="M280" s="112">
        <v>175704</v>
      </c>
      <c r="N280" s="128">
        <f t="shared" si="42"/>
        <v>1</v>
      </c>
      <c r="O280" s="129">
        <f t="shared" si="42"/>
        <v>94249</v>
      </c>
      <c r="P280" s="111">
        <f t="shared" si="42"/>
        <v>114562</v>
      </c>
      <c r="Q280" s="90">
        <v>114562</v>
      </c>
      <c r="R280" s="113">
        <f t="shared" si="42"/>
        <v>104548</v>
      </c>
      <c r="S280" s="114">
        <v>104548</v>
      </c>
      <c r="T280" s="111">
        <f t="shared" si="42"/>
        <v>105643</v>
      </c>
      <c r="U280" s="90">
        <v>105643</v>
      </c>
      <c r="V280" s="111">
        <f t="shared" si="42"/>
        <v>105206</v>
      </c>
      <c r="W280" s="90">
        <v>105206</v>
      </c>
      <c r="X280" s="111">
        <f t="shared" si="42"/>
        <v>109196</v>
      </c>
      <c r="Y280" s="90">
        <v>109196</v>
      </c>
      <c r="Z280" s="111">
        <f t="shared" si="42"/>
        <v>107725</v>
      </c>
      <c r="AA280" s="90">
        <v>107725</v>
      </c>
      <c r="AB280" s="113">
        <f t="shared" si="42"/>
        <v>102278</v>
      </c>
      <c r="AC280" s="149">
        <v>102278</v>
      </c>
    </row>
    <row r="281" spans="1:29" x14ac:dyDescent="0.2">
      <c r="A281" s="65" t="s">
        <v>87</v>
      </c>
      <c r="B281" s="111">
        <f t="shared" si="37"/>
        <v>1784593</v>
      </c>
      <c r="C281" s="112">
        <v>1784593</v>
      </c>
      <c r="D281" s="111">
        <f t="shared" si="38"/>
        <v>302603</v>
      </c>
      <c r="E281" s="112">
        <v>302603</v>
      </c>
      <c r="F281" s="111">
        <f t="shared" si="42"/>
        <v>309553</v>
      </c>
      <c r="G281" s="90">
        <v>309553</v>
      </c>
      <c r="H281" s="128">
        <f t="shared" si="42"/>
        <v>1</v>
      </c>
      <c r="I281" s="129">
        <f t="shared" si="42"/>
        <v>121815</v>
      </c>
      <c r="J281" s="113">
        <f t="shared" si="42"/>
        <v>293231</v>
      </c>
      <c r="K281" s="114">
        <f t="shared" si="42"/>
        <v>304517</v>
      </c>
      <c r="L281" s="111">
        <f t="shared" si="42"/>
        <v>299584</v>
      </c>
      <c r="M281" s="112">
        <v>299584</v>
      </c>
      <c r="N281" s="128">
        <f t="shared" si="42"/>
        <v>1</v>
      </c>
      <c r="O281" s="129">
        <f t="shared" si="42"/>
        <v>82882</v>
      </c>
      <c r="P281" s="111">
        <f t="shared" si="42"/>
        <v>228671</v>
      </c>
      <c r="Q281" s="90">
        <v>228671</v>
      </c>
      <c r="R281" s="113">
        <f t="shared" si="42"/>
        <v>201602</v>
      </c>
      <c r="S281" s="114">
        <v>201602</v>
      </c>
      <c r="T281" s="111">
        <f t="shared" si="42"/>
        <v>213541</v>
      </c>
      <c r="U281" s="90">
        <v>213541</v>
      </c>
      <c r="V281" s="111">
        <f t="shared" si="42"/>
        <v>212151</v>
      </c>
      <c r="W281" s="90">
        <v>212151</v>
      </c>
      <c r="X281" s="111">
        <f t="shared" si="42"/>
        <v>216164</v>
      </c>
      <c r="Y281" s="90">
        <v>216164</v>
      </c>
      <c r="Z281" s="111">
        <f t="shared" si="42"/>
        <v>213792</v>
      </c>
      <c r="AA281" s="90">
        <v>213792</v>
      </c>
      <c r="AB281" s="113">
        <f t="shared" si="42"/>
        <v>199088</v>
      </c>
      <c r="AC281" s="149">
        <v>199088</v>
      </c>
    </row>
    <row r="282" spans="1:29" x14ac:dyDescent="0.2">
      <c r="A282" s="66" t="s">
        <v>88</v>
      </c>
      <c r="B282" s="111">
        <f t="shared" si="37"/>
        <v>854796</v>
      </c>
      <c r="C282" s="112">
        <v>854796</v>
      </c>
      <c r="D282" s="111">
        <f t="shared" si="38"/>
        <v>151731</v>
      </c>
      <c r="E282" s="112">
        <v>151731</v>
      </c>
      <c r="F282" s="111">
        <f t="shared" si="42"/>
        <v>152425</v>
      </c>
      <c r="G282" s="90">
        <v>152425</v>
      </c>
      <c r="H282" s="128">
        <f t="shared" si="42"/>
        <v>1</v>
      </c>
      <c r="I282" s="129">
        <f t="shared" si="42"/>
        <v>95695</v>
      </c>
      <c r="J282" s="113">
        <f t="shared" si="42"/>
        <v>149815</v>
      </c>
      <c r="K282" s="114">
        <f t="shared" si="42"/>
        <v>149313</v>
      </c>
      <c r="L282" s="111">
        <f t="shared" si="42"/>
        <v>151052</v>
      </c>
      <c r="M282" s="112">
        <v>151052</v>
      </c>
      <c r="N282" s="128">
        <f t="shared" si="42"/>
        <v>1</v>
      </c>
      <c r="O282" s="129">
        <f t="shared" si="42"/>
        <v>60067</v>
      </c>
      <c r="P282" s="111">
        <f t="shared" si="42"/>
        <v>108775</v>
      </c>
      <c r="Q282" s="90">
        <v>108775</v>
      </c>
      <c r="R282" s="113">
        <f t="shared" si="42"/>
        <v>96768</v>
      </c>
      <c r="S282" s="114">
        <v>96768</v>
      </c>
      <c r="T282" s="111">
        <f t="shared" si="42"/>
        <v>101517</v>
      </c>
      <c r="U282" s="90">
        <v>101517</v>
      </c>
      <c r="V282" s="111">
        <f t="shared" si="42"/>
        <v>98311</v>
      </c>
      <c r="W282" s="90">
        <v>98311</v>
      </c>
      <c r="X282" s="111">
        <f t="shared" si="42"/>
        <v>102451</v>
      </c>
      <c r="Y282" s="90">
        <v>102451</v>
      </c>
      <c r="Z282" s="111">
        <f t="shared" si="42"/>
        <v>100389</v>
      </c>
      <c r="AA282" s="90">
        <v>100389</v>
      </c>
      <c r="AB282" s="113">
        <f t="shared" si="42"/>
        <v>95533</v>
      </c>
      <c r="AC282" s="149">
        <v>95533</v>
      </c>
    </row>
    <row r="283" spans="1:29" x14ac:dyDescent="0.2">
      <c r="A283" s="67" t="s">
        <v>89</v>
      </c>
      <c r="B283" s="111">
        <f t="shared" si="37"/>
        <v>1367778</v>
      </c>
      <c r="C283" s="112">
        <v>1367778</v>
      </c>
      <c r="D283" s="111">
        <f t="shared" si="38"/>
        <v>239466</v>
      </c>
      <c r="E283" s="112">
        <v>239466</v>
      </c>
      <c r="F283" s="111">
        <f t="shared" si="42"/>
        <v>244896</v>
      </c>
      <c r="G283" s="90">
        <v>244896</v>
      </c>
      <c r="H283" s="128">
        <f t="shared" si="42"/>
        <v>1</v>
      </c>
      <c r="I283" s="129">
        <f t="shared" si="42"/>
        <v>130093</v>
      </c>
      <c r="J283" s="113">
        <f t="shared" si="42"/>
        <v>230012</v>
      </c>
      <c r="K283" s="114">
        <f t="shared" si="42"/>
        <v>245324</v>
      </c>
      <c r="L283" s="111">
        <f t="shared" si="42"/>
        <v>236667</v>
      </c>
      <c r="M283" s="112">
        <v>236667</v>
      </c>
      <c r="N283" s="128">
        <f t="shared" si="42"/>
        <v>1</v>
      </c>
      <c r="O283" s="129">
        <f t="shared" si="42"/>
        <v>94511</v>
      </c>
      <c r="P283" s="111">
        <f t="shared" si="42"/>
        <v>174444</v>
      </c>
      <c r="Q283" s="90">
        <v>174444</v>
      </c>
      <c r="R283" s="113">
        <f t="shared" si="42"/>
        <v>156193</v>
      </c>
      <c r="S283" s="114">
        <v>156193</v>
      </c>
      <c r="T283" s="111">
        <f t="shared" si="42"/>
        <v>160967</v>
      </c>
      <c r="U283" s="90">
        <v>160967</v>
      </c>
      <c r="V283" s="111">
        <f t="shared" si="42"/>
        <v>160916</v>
      </c>
      <c r="W283" s="90">
        <v>160916</v>
      </c>
      <c r="X283" s="111">
        <f t="shared" si="42"/>
        <v>163987</v>
      </c>
      <c r="Y283" s="90">
        <v>163987</v>
      </c>
      <c r="Z283" s="111">
        <f t="shared" si="42"/>
        <v>162594</v>
      </c>
      <c r="AA283" s="90">
        <v>162594</v>
      </c>
      <c r="AB283" s="113">
        <f t="shared" si="42"/>
        <v>152010</v>
      </c>
      <c r="AC283" s="149">
        <v>152010</v>
      </c>
    </row>
    <row r="284" spans="1:29" x14ac:dyDescent="0.2">
      <c r="A284" s="68" t="s">
        <v>90</v>
      </c>
      <c r="B284" s="111">
        <f t="shared" si="37"/>
        <v>1811741</v>
      </c>
      <c r="C284" s="112">
        <v>1811741</v>
      </c>
      <c r="D284" s="111">
        <f t="shared" si="38"/>
        <v>302352</v>
      </c>
      <c r="E284" s="112">
        <v>302352</v>
      </c>
      <c r="F284" s="111">
        <f t="shared" si="42"/>
        <v>311625</v>
      </c>
      <c r="G284" s="90">
        <v>311625</v>
      </c>
      <c r="H284" s="128">
        <f t="shared" si="42"/>
        <v>1</v>
      </c>
      <c r="I284" s="129">
        <f t="shared" si="42"/>
        <v>113359</v>
      </c>
      <c r="J284" s="113">
        <f t="shared" si="42"/>
        <v>290502</v>
      </c>
      <c r="K284" s="114">
        <f t="shared" si="42"/>
        <v>311840</v>
      </c>
      <c r="L284" s="111">
        <f t="shared" si="42"/>
        <v>299757</v>
      </c>
      <c r="M284" s="112">
        <v>299757</v>
      </c>
      <c r="N284" s="128">
        <f t="shared" si="42"/>
        <v>1</v>
      </c>
      <c r="O284" s="129">
        <f t="shared" si="42"/>
        <v>87918</v>
      </c>
      <c r="P284" s="111">
        <f t="shared" si="42"/>
        <v>234669</v>
      </c>
      <c r="Q284" s="90">
        <v>234669</v>
      </c>
      <c r="R284" s="113">
        <f t="shared" si="42"/>
        <v>205601</v>
      </c>
      <c r="S284" s="114">
        <v>205601</v>
      </c>
      <c r="T284" s="111">
        <f t="shared" si="42"/>
        <v>217442</v>
      </c>
      <c r="U284" s="90">
        <v>217442</v>
      </c>
      <c r="V284" s="111">
        <f t="shared" si="42"/>
        <v>214718</v>
      </c>
      <c r="W284" s="90">
        <v>214718</v>
      </c>
      <c r="X284" s="111">
        <f t="shared" si="42"/>
        <v>219032</v>
      </c>
      <c r="Y284" s="90">
        <v>219032</v>
      </c>
      <c r="Z284" s="111">
        <f t="shared" si="42"/>
        <v>217152</v>
      </c>
      <c r="AA284" s="90">
        <v>217152</v>
      </c>
      <c r="AB284" s="113">
        <f t="shared" si="42"/>
        <v>203370</v>
      </c>
      <c r="AC284" s="149">
        <v>203370</v>
      </c>
    </row>
    <row r="285" spans="1:29" x14ac:dyDescent="0.2">
      <c r="A285" s="69" t="s">
        <v>91</v>
      </c>
      <c r="B285" s="111">
        <f t="shared" si="37"/>
        <v>1678859</v>
      </c>
      <c r="C285" s="112">
        <v>1678859</v>
      </c>
      <c r="D285" s="111">
        <f t="shared" si="38"/>
        <v>288303</v>
      </c>
      <c r="E285" s="112">
        <v>288303</v>
      </c>
      <c r="F285" s="111">
        <f t="shared" si="42"/>
        <v>289032</v>
      </c>
      <c r="G285" s="90">
        <v>289032</v>
      </c>
      <c r="H285" s="128">
        <f t="shared" si="42"/>
        <v>1</v>
      </c>
      <c r="I285" s="129">
        <f t="shared" si="42"/>
        <v>114894</v>
      </c>
      <c r="J285" s="113">
        <f t="shared" si="42"/>
        <v>274618</v>
      </c>
      <c r="K285" s="114">
        <f t="shared" si="42"/>
        <v>292115</v>
      </c>
      <c r="L285" s="111">
        <f t="shared" si="42"/>
        <v>283546</v>
      </c>
      <c r="M285" s="112">
        <v>283546</v>
      </c>
      <c r="N285" s="128">
        <f t="shared" si="42"/>
        <v>1</v>
      </c>
      <c r="O285" s="129">
        <f t="shared" si="42"/>
        <v>87133</v>
      </c>
      <c r="P285" s="111">
        <f t="shared" si="42"/>
        <v>216926</v>
      </c>
      <c r="Q285" s="90">
        <v>216926</v>
      </c>
      <c r="R285" s="113">
        <f t="shared" si="42"/>
        <v>191639</v>
      </c>
      <c r="S285" s="114">
        <v>191639</v>
      </c>
      <c r="T285" s="111">
        <f t="shared" si="42"/>
        <v>199774</v>
      </c>
      <c r="U285" s="90">
        <v>199774</v>
      </c>
      <c r="V285" s="111">
        <f t="shared" si="42"/>
        <v>200430</v>
      </c>
      <c r="W285" s="90">
        <v>200430</v>
      </c>
      <c r="X285" s="111">
        <f t="shared" si="42"/>
        <v>200679</v>
      </c>
      <c r="Y285" s="90">
        <v>200679</v>
      </c>
      <c r="Z285" s="111">
        <f t="shared" si="42"/>
        <v>198486</v>
      </c>
      <c r="AA285" s="90">
        <v>198486</v>
      </c>
      <c r="AB285" s="113">
        <f t="shared" si="42"/>
        <v>187379</v>
      </c>
      <c r="AC285" s="149">
        <v>187379</v>
      </c>
    </row>
    <row r="286" spans="1:29" x14ac:dyDescent="0.2">
      <c r="A286" s="70" t="s">
        <v>92</v>
      </c>
      <c r="B286" s="111">
        <f t="shared" si="37"/>
        <v>1568898</v>
      </c>
      <c r="C286" s="112">
        <v>1568898</v>
      </c>
      <c r="D286" s="111">
        <f t="shared" si="38"/>
        <v>267753</v>
      </c>
      <c r="E286" s="112">
        <v>267753</v>
      </c>
      <c r="F286" s="111">
        <f t="shared" si="42"/>
        <v>269249</v>
      </c>
      <c r="G286" s="90">
        <v>269249</v>
      </c>
      <c r="H286" s="128">
        <f t="shared" si="42"/>
        <v>1</v>
      </c>
      <c r="I286" s="129">
        <f t="shared" si="42"/>
        <v>83456</v>
      </c>
      <c r="J286" s="113">
        <f t="shared" si="42"/>
        <v>258293</v>
      </c>
      <c r="K286" s="114">
        <f t="shared" si="42"/>
        <v>279219</v>
      </c>
      <c r="L286" s="111">
        <f t="shared" si="42"/>
        <v>264115</v>
      </c>
      <c r="M286" s="112">
        <v>264115</v>
      </c>
      <c r="N286" s="128">
        <f t="shared" si="42"/>
        <v>1</v>
      </c>
      <c r="O286" s="129">
        <f t="shared" si="42"/>
        <v>67178</v>
      </c>
      <c r="P286" s="111">
        <f t="shared" si="42"/>
        <v>199717</v>
      </c>
      <c r="Q286" s="90">
        <v>199717</v>
      </c>
      <c r="R286" s="113">
        <f t="shared" si="42"/>
        <v>179701</v>
      </c>
      <c r="S286" s="114">
        <v>179701</v>
      </c>
      <c r="T286" s="111">
        <f t="shared" si="42"/>
        <v>187070</v>
      </c>
      <c r="U286" s="90">
        <v>187070</v>
      </c>
      <c r="V286" s="111">
        <f t="shared" si="42"/>
        <v>188390</v>
      </c>
      <c r="W286" s="90">
        <v>188390</v>
      </c>
      <c r="X286" s="111">
        <f t="shared" si="42"/>
        <v>188599</v>
      </c>
      <c r="Y286" s="90">
        <v>188599</v>
      </c>
      <c r="Z286" s="111">
        <f t="shared" si="42"/>
        <v>184850</v>
      </c>
      <c r="AA286" s="90">
        <v>184850</v>
      </c>
      <c r="AB286" s="113">
        <f t="shared" si="42"/>
        <v>176456</v>
      </c>
      <c r="AC286" s="149">
        <v>176456</v>
      </c>
    </row>
    <row r="287" spans="1:29" x14ac:dyDescent="0.2">
      <c r="A287" s="71" t="s">
        <v>93</v>
      </c>
      <c r="B287" s="111">
        <f t="shared" si="37"/>
        <v>848321</v>
      </c>
      <c r="C287" s="112">
        <v>848321</v>
      </c>
      <c r="D287" s="111">
        <f t="shared" si="38"/>
        <v>163718</v>
      </c>
      <c r="E287" s="112">
        <v>163718</v>
      </c>
      <c r="F287" s="111">
        <f t="shared" si="42"/>
        <v>164492</v>
      </c>
      <c r="G287" s="90">
        <v>164492</v>
      </c>
      <c r="H287" s="128">
        <f t="shared" si="42"/>
        <v>1</v>
      </c>
      <c r="I287" s="129">
        <f t="shared" si="42"/>
        <v>113934</v>
      </c>
      <c r="J287" s="113">
        <f t="shared" si="42"/>
        <v>159398</v>
      </c>
      <c r="K287" s="114">
        <f t="shared" si="42"/>
        <v>158573</v>
      </c>
      <c r="L287" s="111">
        <f t="shared" si="42"/>
        <v>161408</v>
      </c>
      <c r="M287" s="112">
        <v>161408</v>
      </c>
      <c r="N287" s="128">
        <f t="shared" si="42"/>
        <v>1</v>
      </c>
      <c r="O287" s="129">
        <f t="shared" si="42"/>
        <v>67754</v>
      </c>
      <c r="P287" s="111">
        <f t="shared" si="42"/>
        <v>104625</v>
      </c>
      <c r="Q287" s="90">
        <v>104625</v>
      </c>
      <c r="R287" s="113">
        <f t="shared" si="42"/>
        <v>95650</v>
      </c>
      <c r="S287" s="114">
        <v>95650</v>
      </c>
      <c r="T287" s="111">
        <f t="shared" ref="F287:AB289" si="43">ROUND(SUM(T110:U110),0)</f>
        <v>97259</v>
      </c>
      <c r="U287" s="90">
        <v>97259</v>
      </c>
      <c r="V287" s="111">
        <f t="shared" si="43"/>
        <v>99128</v>
      </c>
      <c r="W287" s="90">
        <v>99128</v>
      </c>
      <c r="X287" s="111">
        <f t="shared" si="43"/>
        <v>99759</v>
      </c>
      <c r="Y287" s="90">
        <v>99759</v>
      </c>
      <c r="Z287" s="111">
        <f t="shared" si="43"/>
        <v>97448</v>
      </c>
      <c r="AA287" s="90">
        <v>97448</v>
      </c>
      <c r="AB287" s="113">
        <f t="shared" si="43"/>
        <v>93044</v>
      </c>
      <c r="AC287" s="149">
        <v>93044</v>
      </c>
    </row>
    <row r="288" spans="1:29" x14ac:dyDescent="0.2">
      <c r="A288" s="72" t="s">
        <v>94</v>
      </c>
      <c r="B288" s="111">
        <f t="shared" si="37"/>
        <v>1798717</v>
      </c>
      <c r="C288" s="112">
        <v>1798717</v>
      </c>
      <c r="D288" s="111">
        <f t="shared" si="38"/>
        <v>307637</v>
      </c>
      <c r="E288" s="112">
        <v>307637</v>
      </c>
      <c r="F288" s="111">
        <f t="shared" si="43"/>
        <v>326265</v>
      </c>
      <c r="G288" s="90">
        <v>326265</v>
      </c>
      <c r="H288" s="128">
        <f t="shared" si="43"/>
        <v>1</v>
      </c>
      <c r="I288" s="129">
        <f t="shared" si="43"/>
        <v>151452</v>
      </c>
      <c r="J288" s="113">
        <f t="shared" si="43"/>
        <v>295910</v>
      </c>
      <c r="K288" s="114">
        <f t="shared" si="43"/>
        <v>309135</v>
      </c>
      <c r="L288" s="111">
        <f t="shared" si="43"/>
        <v>302235</v>
      </c>
      <c r="M288" s="112">
        <v>302235</v>
      </c>
      <c r="N288" s="128">
        <f t="shared" si="43"/>
        <v>1</v>
      </c>
      <c r="O288" s="129">
        <f t="shared" si="43"/>
        <v>106892</v>
      </c>
      <c r="P288" s="111">
        <f t="shared" si="43"/>
        <v>233657</v>
      </c>
      <c r="Q288" s="90">
        <v>233657</v>
      </c>
      <c r="R288" s="113">
        <f t="shared" si="43"/>
        <v>210779</v>
      </c>
      <c r="S288" s="114">
        <v>210779</v>
      </c>
      <c r="T288" s="111">
        <f t="shared" si="43"/>
        <v>212139</v>
      </c>
      <c r="U288" s="90">
        <v>212139</v>
      </c>
      <c r="V288" s="111">
        <f t="shared" si="43"/>
        <v>214461</v>
      </c>
      <c r="W288" s="90">
        <v>214461</v>
      </c>
      <c r="X288" s="111">
        <f t="shared" si="43"/>
        <v>213290</v>
      </c>
      <c r="Y288" s="90">
        <v>213290</v>
      </c>
      <c r="Z288" s="111">
        <f t="shared" si="43"/>
        <v>209508</v>
      </c>
      <c r="AA288" s="90">
        <v>209508</v>
      </c>
      <c r="AB288" s="113">
        <f t="shared" si="43"/>
        <v>202648</v>
      </c>
      <c r="AC288" s="149">
        <v>202648</v>
      </c>
    </row>
    <row r="289" spans="1:29" x14ac:dyDescent="0.2">
      <c r="A289" s="73" t="s">
        <v>95</v>
      </c>
      <c r="B289" s="115">
        <f t="shared" si="37"/>
        <v>1553104</v>
      </c>
      <c r="C289" s="116">
        <v>1553104</v>
      </c>
      <c r="D289" s="115">
        <f t="shared" si="38"/>
        <v>278129</v>
      </c>
      <c r="E289" s="116">
        <v>278129</v>
      </c>
      <c r="F289" s="115">
        <f t="shared" si="43"/>
        <v>288645</v>
      </c>
      <c r="G289" s="117">
        <v>288645</v>
      </c>
      <c r="H289" s="130">
        <f t="shared" si="43"/>
        <v>1</v>
      </c>
      <c r="I289" s="131">
        <f t="shared" si="43"/>
        <v>164825</v>
      </c>
      <c r="J289" s="118">
        <f t="shared" si="43"/>
        <v>268307</v>
      </c>
      <c r="K289" s="119">
        <f t="shared" si="43"/>
        <v>276754</v>
      </c>
      <c r="L289" s="115">
        <f t="shared" si="43"/>
        <v>273614</v>
      </c>
      <c r="M289" s="116">
        <v>273614</v>
      </c>
      <c r="N289" s="130">
        <f t="shared" si="43"/>
        <v>1</v>
      </c>
      <c r="O289" s="131">
        <f t="shared" si="43"/>
        <v>110980</v>
      </c>
      <c r="P289" s="115">
        <f t="shared" si="43"/>
        <v>196626</v>
      </c>
      <c r="Q289" s="117">
        <v>196626</v>
      </c>
      <c r="R289" s="118">
        <f t="shared" si="43"/>
        <v>181206</v>
      </c>
      <c r="S289" s="119">
        <v>181206</v>
      </c>
      <c r="T289" s="115">
        <f t="shared" si="43"/>
        <v>180900</v>
      </c>
      <c r="U289" s="117">
        <v>180900</v>
      </c>
      <c r="V289" s="115">
        <f t="shared" si="43"/>
        <v>184817</v>
      </c>
      <c r="W289" s="117">
        <v>184817</v>
      </c>
      <c r="X289" s="115">
        <f t="shared" si="43"/>
        <v>183564</v>
      </c>
      <c r="Y289" s="117">
        <v>183564</v>
      </c>
      <c r="Z289" s="115">
        <f t="shared" si="43"/>
        <v>179450</v>
      </c>
      <c r="AA289" s="117">
        <v>179450</v>
      </c>
      <c r="AB289" s="118">
        <f t="shared" si="43"/>
        <v>172927</v>
      </c>
      <c r="AC289" s="150">
        <v>172927</v>
      </c>
    </row>
  </sheetData>
  <mergeCells count="80">
    <mergeCell ref="V234:W234"/>
    <mergeCell ref="X234:Y234"/>
    <mergeCell ref="Z234:AA234"/>
    <mergeCell ref="AB234:AC234"/>
    <mergeCell ref="L234:M234"/>
    <mergeCell ref="N234:O234"/>
    <mergeCell ref="P234:Q234"/>
    <mergeCell ref="R234:S234"/>
    <mergeCell ref="T234:U234"/>
    <mergeCell ref="B234:C234"/>
    <mergeCell ref="D234:E234"/>
    <mergeCell ref="F234:G234"/>
    <mergeCell ref="H234:I234"/>
    <mergeCell ref="J234:K234"/>
    <mergeCell ref="X175:Y175"/>
    <mergeCell ref="Z175:AA175"/>
    <mergeCell ref="AB175:AC175"/>
    <mergeCell ref="B233:C233"/>
    <mergeCell ref="D233:E233"/>
    <mergeCell ref="F233:G233"/>
    <mergeCell ref="H233:I233"/>
    <mergeCell ref="J233:M233"/>
    <mergeCell ref="N233:AC233"/>
    <mergeCell ref="L175:M175"/>
    <mergeCell ref="N175:O175"/>
    <mergeCell ref="P175:Q175"/>
    <mergeCell ref="R175:S175"/>
    <mergeCell ref="T175:U175"/>
    <mergeCell ref="B175:C175"/>
    <mergeCell ref="D175:E175"/>
    <mergeCell ref="F175:G175"/>
    <mergeCell ref="H175:I175"/>
    <mergeCell ref="J175:K175"/>
    <mergeCell ref="V116:W116"/>
    <mergeCell ref="F116:G116"/>
    <mergeCell ref="H116:I116"/>
    <mergeCell ref="J116:K116"/>
    <mergeCell ref="V175:W175"/>
    <mergeCell ref="X116:Y116"/>
    <mergeCell ref="Z116:AA116"/>
    <mergeCell ref="AB116:AC116"/>
    <mergeCell ref="B174:C174"/>
    <mergeCell ref="D174:E174"/>
    <mergeCell ref="F174:G174"/>
    <mergeCell ref="H174:I174"/>
    <mergeCell ref="J174:M174"/>
    <mergeCell ref="N174:AC174"/>
    <mergeCell ref="L116:M116"/>
    <mergeCell ref="N116:O116"/>
    <mergeCell ref="P116:Q116"/>
    <mergeCell ref="R116:S116"/>
    <mergeCell ref="T116:U116"/>
    <mergeCell ref="B116:C116"/>
    <mergeCell ref="D116:E116"/>
    <mergeCell ref="N1:AC1"/>
    <mergeCell ref="B115:C115"/>
    <mergeCell ref="D115:E115"/>
    <mergeCell ref="F115:G115"/>
    <mergeCell ref="H115:I115"/>
    <mergeCell ref="J115:M115"/>
    <mergeCell ref="N115:AC115"/>
    <mergeCell ref="L2:M2"/>
    <mergeCell ref="B1:C1"/>
    <mergeCell ref="D1:E1"/>
    <mergeCell ref="F1:G1"/>
    <mergeCell ref="H1:I1"/>
    <mergeCell ref="J1:M1"/>
    <mergeCell ref="B2:C2"/>
    <mergeCell ref="D2:E2"/>
    <mergeCell ref="F2:G2"/>
    <mergeCell ref="H2:I2"/>
    <mergeCell ref="J2:K2"/>
    <mergeCell ref="Z2:AA2"/>
    <mergeCell ref="AB2:AC2"/>
    <mergeCell ref="N2:O2"/>
    <mergeCell ref="P2:Q2"/>
    <mergeCell ref="R2:S2"/>
    <mergeCell ref="T2:U2"/>
    <mergeCell ref="V2:W2"/>
    <mergeCell ref="X2:Y2"/>
  </mergeCells>
  <conditionalFormatting sqref="D4 B4:B57">
    <cfRule type="cellIs" dxfId="29" priority="30" operator="greaterThan">
      <formula>0.5</formula>
    </cfRule>
  </conditionalFormatting>
  <conditionalFormatting sqref="E4">
    <cfRule type="cellIs" dxfId="28" priority="29" operator="greaterThan">
      <formula>0.5</formula>
    </cfRule>
  </conditionalFormatting>
  <conditionalFormatting sqref="F4">
    <cfRule type="cellIs" dxfId="27" priority="28" operator="greaterThan">
      <formula>0.5</formula>
    </cfRule>
  </conditionalFormatting>
  <conditionalFormatting sqref="G4">
    <cfRule type="cellIs" dxfId="26" priority="27" operator="greaterThan">
      <formula>0.5</formula>
    </cfRule>
  </conditionalFormatting>
  <conditionalFormatting sqref="H4">
    <cfRule type="cellIs" dxfId="25" priority="26" operator="greaterThan">
      <formula>0.5</formula>
    </cfRule>
  </conditionalFormatting>
  <conditionalFormatting sqref="I4">
    <cfRule type="cellIs" dxfId="24" priority="25" operator="greaterThan">
      <formula>0.5</formula>
    </cfRule>
  </conditionalFormatting>
  <conditionalFormatting sqref="J4">
    <cfRule type="cellIs" dxfId="23" priority="24" operator="greaterThan">
      <formula>0.5</formula>
    </cfRule>
  </conditionalFormatting>
  <conditionalFormatting sqref="K4">
    <cfRule type="cellIs" dxfId="22" priority="23" operator="greaterThan">
      <formula>0.5</formula>
    </cfRule>
  </conditionalFormatting>
  <conditionalFormatting sqref="N4">
    <cfRule type="cellIs" dxfId="21" priority="22" operator="greaterThan">
      <formula>0.5</formula>
    </cfRule>
  </conditionalFormatting>
  <conditionalFormatting sqref="O4">
    <cfRule type="cellIs" dxfId="20" priority="21" operator="greaterThan">
      <formula>0.5</formula>
    </cfRule>
  </conditionalFormatting>
  <conditionalFormatting sqref="P4">
    <cfRule type="cellIs" dxfId="19" priority="20" operator="greaterThan">
      <formula>0.5</formula>
    </cfRule>
  </conditionalFormatting>
  <conditionalFormatting sqref="Q4">
    <cfRule type="cellIs" dxfId="18" priority="19" operator="greaterThan">
      <formula>0.5</formula>
    </cfRule>
  </conditionalFormatting>
  <conditionalFormatting sqref="R4">
    <cfRule type="cellIs" dxfId="17" priority="18" operator="greaterThan">
      <formula>0.5</formula>
    </cfRule>
  </conditionalFormatting>
  <conditionalFormatting sqref="S4">
    <cfRule type="cellIs" dxfId="16" priority="17" operator="greaterThan">
      <formula>0.5</formula>
    </cfRule>
  </conditionalFormatting>
  <conditionalFormatting sqref="T4">
    <cfRule type="cellIs" dxfId="15" priority="16" operator="greaterThan">
      <formula>0.5</formula>
    </cfRule>
  </conditionalFormatting>
  <conditionalFormatting sqref="U4">
    <cfRule type="cellIs" dxfId="14" priority="15" operator="greaterThan">
      <formula>0.5</formula>
    </cfRule>
  </conditionalFormatting>
  <conditionalFormatting sqref="V4">
    <cfRule type="cellIs" dxfId="13" priority="14" operator="greaterThan">
      <formula>0.5</formula>
    </cfRule>
  </conditionalFormatting>
  <conditionalFormatting sqref="W4">
    <cfRule type="cellIs" dxfId="12" priority="13" operator="greaterThan">
      <formula>0.5</formula>
    </cfRule>
  </conditionalFormatting>
  <conditionalFormatting sqref="X4">
    <cfRule type="cellIs" dxfId="11" priority="12" operator="greaterThan">
      <formula>0.5</formula>
    </cfRule>
  </conditionalFormatting>
  <conditionalFormatting sqref="Y4">
    <cfRule type="cellIs" dxfId="10" priority="11" operator="greaterThan">
      <formula>0.5</formula>
    </cfRule>
  </conditionalFormatting>
  <conditionalFormatting sqref="Z4">
    <cfRule type="cellIs" dxfId="9" priority="10" operator="greaterThan">
      <formula>0.5</formula>
    </cfRule>
  </conditionalFormatting>
  <conditionalFormatting sqref="AA4">
    <cfRule type="cellIs" dxfId="8" priority="9" operator="greaterThan">
      <formula>0.5</formula>
    </cfRule>
  </conditionalFormatting>
  <conditionalFormatting sqref="AB4">
    <cfRule type="cellIs" dxfId="7" priority="8" operator="greaterThan">
      <formula>0.5</formula>
    </cfRule>
  </conditionalFormatting>
  <conditionalFormatting sqref="AC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57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E5:E57 G5:G57 I5:I57 K5:K57 M5:M57 O5:O57 Q5:Q57 S5:S57 U5:U57 W5:W57 Y5:Y57 AA5:AA57 AC5:AC57">
    <cfRule type="cellIs" dxfId="1" priority="1" operator="greaterThan">
      <formula>0.5</formula>
    </cfRule>
  </conditionalFormatting>
  <conditionalFormatting sqref="D5:D57 F5:F57 H5:H57 J5:J57 L5:L57 N5:N57 P5:P57 R5:R57 T5:T57 V5:V57 X5:X57 Z5:Z57 AB5:AB57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2019-07-06T13:42:11Z</dcterms:created>
  <dcterms:modified xsi:type="dcterms:W3CDTF">2019-07-07T20:18:42Z</dcterms:modified>
</cp:coreProperties>
</file>