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OH/WIP/"/>
    </mc:Choice>
  </mc:AlternateContent>
  <xr:revisionPtr revIDLastSave="0" documentId="8_{9BA50F7D-C3DC-6F47-922C-4BB28772A835}" xr6:coauthVersionLast="43" xr6:coauthVersionMax="43" xr10:uidLastSave="{00000000-0000-0000-0000-000000000000}"/>
  <bookViews>
    <workbookView xWindow="1460" yWindow="960" windowWidth="24060" windowHeight="14500" xr2:uid="{681B8312-36B4-124F-9103-061513EAF816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2" i="1" l="1"/>
  <c r="AL22" i="1"/>
  <c r="AK22" i="1"/>
  <c r="AJ22" i="1"/>
  <c r="AK4" i="1" s="1"/>
  <c r="AI22" i="1"/>
  <c r="AH22" i="1"/>
  <c r="AG22" i="1"/>
  <c r="AF22" i="1"/>
  <c r="AG4" i="1" s="1"/>
  <c r="AE22" i="1"/>
  <c r="AD22" i="1"/>
  <c r="AC22" i="1"/>
  <c r="AB22" i="1"/>
  <c r="AC4" i="1" s="1"/>
  <c r="AA22" i="1"/>
  <c r="Z22" i="1"/>
  <c r="Y22" i="1"/>
  <c r="X22" i="1"/>
  <c r="Y4" i="1" s="1"/>
  <c r="W22" i="1"/>
  <c r="V22" i="1"/>
  <c r="U22" i="1"/>
  <c r="T22" i="1"/>
  <c r="U4" i="1" s="1"/>
  <c r="S22" i="1"/>
  <c r="R22" i="1"/>
  <c r="Q22" i="1"/>
  <c r="P22" i="1"/>
  <c r="Q4" i="1" s="1"/>
  <c r="O22" i="1"/>
  <c r="N22" i="1"/>
  <c r="M22" i="1"/>
  <c r="L22" i="1"/>
  <c r="M4" i="1" s="1"/>
  <c r="K22" i="1"/>
  <c r="J22" i="1"/>
  <c r="I22" i="1"/>
  <c r="H22" i="1"/>
  <c r="I4" i="1" s="1"/>
  <c r="G22" i="1"/>
  <c r="F22" i="1"/>
  <c r="E22" i="1"/>
  <c r="D22" i="1"/>
  <c r="E4" i="1" s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B20" i="1" s="1"/>
  <c r="C20" i="1" s="1"/>
  <c r="O20" i="1"/>
  <c r="N20" i="1"/>
  <c r="M20" i="1"/>
  <c r="L20" i="1"/>
  <c r="K20" i="1"/>
  <c r="J20" i="1"/>
  <c r="I20" i="1"/>
  <c r="H20" i="1"/>
  <c r="G20" i="1"/>
  <c r="F20" i="1"/>
  <c r="E20" i="1"/>
  <c r="D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C19" i="1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18" i="1" s="1"/>
  <c r="C18" i="1" s="1"/>
  <c r="O18" i="1"/>
  <c r="N18" i="1"/>
  <c r="M18" i="1"/>
  <c r="L18" i="1"/>
  <c r="K18" i="1"/>
  <c r="J18" i="1"/>
  <c r="I18" i="1"/>
  <c r="H18" i="1"/>
  <c r="G18" i="1"/>
  <c r="F18" i="1"/>
  <c r="E18" i="1"/>
  <c r="D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C17" i="1" s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B16" i="1" s="1"/>
  <c r="C16" i="1" s="1"/>
  <c r="O16" i="1"/>
  <c r="N16" i="1"/>
  <c r="M16" i="1"/>
  <c r="L16" i="1"/>
  <c r="K16" i="1"/>
  <c r="J16" i="1"/>
  <c r="I16" i="1"/>
  <c r="H16" i="1"/>
  <c r="G16" i="1"/>
  <c r="F16" i="1"/>
  <c r="E16" i="1"/>
  <c r="D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C15" i="1" s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B14" i="1" s="1"/>
  <c r="C14" i="1" s="1"/>
  <c r="O14" i="1"/>
  <c r="N14" i="1"/>
  <c r="M14" i="1"/>
  <c r="L14" i="1"/>
  <c r="K14" i="1"/>
  <c r="J14" i="1"/>
  <c r="I14" i="1"/>
  <c r="H14" i="1"/>
  <c r="G14" i="1"/>
  <c r="F14" i="1"/>
  <c r="E14" i="1"/>
  <c r="D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C13" i="1" s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B12" i="1" s="1"/>
  <c r="C12" i="1" s="1"/>
  <c r="O12" i="1"/>
  <c r="N12" i="1"/>
  <c r="M12" i="1"/>
  <c r="L12" i="1"/>
  <c r="K12" i="1"/>
  <c r="J12" i="1"/>
  <c r="I12" i="1"/>
  <c r="H12" i="1"/>
  <c r="G12" i="1"/>
  <c r="F12" i="1"/>
  <c r="E12" i="1"/>
  <c r="D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C11" i="1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B10" i="1" s="1"/>
  <c r="C10" i="1" s="1"/>
  <c r="O10" i="1"/>
  <c r="N10" i="1"/>
  <c r="M10" i="1"/>
  <c r="L10" i="1"/>
  <c r="K10" i="1"/>
  <c r="J10" i="1"/>
  <c r="I10" i="1"/>
  <c r="H10" i="1"/>
  <c r="G10" i="1"/>
  <c r="F10" i="1"/>
  <c r="E10" i="1"/>
  <c r="D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C9" i="1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B8" i="1" s="1"/>
  <c r="C8" i="1" s="1"/>
  <c r="O8" i="1"/>
  <c r="N8" i="1"/>
  <c r="M8" i="1"/>
  <c r="L8" i="1"/>
  <c r="K8" i="1"/>
  <c r="J8" i="1"/>
  <c r="I8" i="1"/>
  <c r="H8" i="1"/>
  <c r="G8" i="1"/>
  <c r="F8" i="1"/>
  <c r="E8" i="1"/>
  <c r="D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C7" i="1" s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B6" i="1" s="1"/>
  <c r="C6" i="1" s="1"/>
  <c r="O6" i="1"/>
  <c r="N6" i="1"/>
  <c r="M6" i="1"/>
  <c r="L6" i="1"/>
  <c r="K6" i="1"/>
  <c r="J6" i="1"/>
  <c r="I6" i="1"/>
  <c r="H6" i="1"/>
  <c r="G6" i="1"/>
  <c r="F6" i="1"/>
  <c r="E6" i="1"/>
  <c r="D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C5" i="1" s="1"/>
  <c r="AM4" i="1"/>
  <c r="AL4" i="1"/>
  <c r="AJ4" i="1"/>
  <c r="AI4" i="1"/>
  <c r="AH4" i="1"/>
  <c r="AF4" i="1"/>
  <c r="AE4" i="1"/>
  <c r="AD4" i="1"/>
  <c r="AB4" i="1"/>
  <c r="AA4" i="1"/>
  <c r="Z4" i="1"/>
  <c r="X4" i="1"/>
  <c r="W4" i="1"/>
  <c r="V4" i="1"/>
  <c r="T4" i="1"/>
  <c r="S4" i="1"/>
  <c r="R4" i="1"/>
  <c r="P4" i="1"/>
  <c r="B4" i="1" s="1"/>
  <c r="C4" i="1" s="1"/>
  <c r="O4" i="1"/>
  <c r="N4" i="1"/>
  <c r="L4" i="1"/>
  <c r="K4" i="1"/>
  <c r="J4" i="1"/>
  <c r="H4" i="1"/>
  <c r="G4" i="1"/>
  <c r="F4" i="1"/>
  <c r="D4" i="1"/>
</calcChain>
</file>

<file path=xl/sharedStrings.xml><?xml version="1.0" encoding="utf-8"?>
<sst xmlns="http://schemas.openxmlformats.org/spreadsheetml/2006/main" count="95" uniqueCount="63">
  <si>
    <t>Year:</t>
  </si>
  <si>
    <t>2010-2012</t>
  </si>
  <si>
    <t>Office:</t>
  </si>
  <si>
    <t>Downballot Average</t>
  </si>
  <si>
    <t>President</t>
  </si>
  <si>
    <t>US House</t>
  </si>
  <si>
    <t>US Senate</t>
  </si>
  <si>
    <t>Governor</t>
  </si>
  <si>
    <t>Attorney General</t>
  </si>
  <si>
    <t>Auditor</t>
  </si>
  <si>
    <t>Secretary of State</t>
  </si>
  <si>
    <t>Treasurer</t>
  </si>
  <si>
    <t>Attorney General Special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</si>
  <si>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</si>
  <si>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</si>
  <si>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</si>
  <si>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</si>
  <si>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</si>
  <si>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</si>
  <si>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</si>
  <si>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</si>
  <si>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</si>
  <si>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</si>
  <si>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Brown</t>
  </si>
  <si>
    <t>Mandel</t>
  </si>
  <si>
    <t>Fisher</t>
  </si>
  <si>
    <t>Portman</t>
  </si>
  <si>
    <t>Strickland</t>
  </si>
  <si>
    <t>Kasich</t>
  </si>
  <si>
    <t>Cordray</t>
  </si>
  <si>
    <t>DeWine</t>
  </si>
  <si>
    <t>Pepper</t>
  </si>
  <si>
    <t>Yost</t>
  </si>
  <si>
    <t>O'Shaughnessy</t>
  </si>
  <si>
    <t>Husted</t>
  </si>
  <si>
    <t>Boyce</t>
  </si>
  <si>
    <t>Crites</t>
  </si>
  <si>
    <t>Blackwell</t>
  </si>
  <si>
    <t>Dann</t>
  </si>
  <si>
    <t>Montgomery</t>
  </si>
  <si>
    <t>Sykes</t>
  </si>
  <si>
    <t>Taylor</t>
  </si>
  <si>
    <t>Brunner</t>
  </si>
  <si>
    <t>Hartmann</t>
  </si>
  <si>
    <t>O'Brien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</si>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</sst>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6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1" fontId="0" fillId="0" borderId="9" xfId="0" applyNumberFormat="1" applyBorder="1"/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2" xfId="0" applyNumberFormat="1" applyBorder="1"/>
  </cellXfs>
  <cellStyles count="2">
    <cellStyle name="Normal" xfId="0" builtinId="0"/>
    <cellStyle name="Percent" xfId="1" builtinId="5"/>
  </cellStyles>
  <dxfs count="40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15E6-FDD7-F340-B3F5-71520F93FD66}">
  <dimension ref="A1:AM3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39" x14ac:dyDescent="0.2">
      <c r="A1" s="1" t="s">
        <v>0</v>
      </c>
      <c r="B1" s="2" t="s">
        <v>1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4"/>
      <c r="L1" s="4"/>
      <c r="M1" s="3"/>
      <c r="N1" s="2">
        <v>2010</v>
      </c>
      <c r="O1" s="4"/>
      <c r="P1" s="4"/>
      <c r="Q1" s="4"/>
      <c r="R1" s="4"/>
      <c r="S1" s="4"/>
      <c r="T1" s="4"/>
      <c r="U1" s="4"/>
      <c r="V1" s="4"/>
      <c r="W1" s="4"/>
      <c r="X1" s="4"/>
      <c r="Y1" s="3"/>
      <c r="Z1" s="2">
        <v>2008</v>
      </c>
      <c r="AA1" s="3"/>
      <c r="AB1" s="2">
        <v>2006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</row>
    <row r="2" spans="1:39" x14ac:dyDescent="0.2">
      <c r="A2" s="5" t="s">
        <v>2</v>
      </c>
      <c r="B2" s="6" t="s">
        <v>3</v>
      </c>
      <c r="C2" s="7"/>
      <c r="D2" s="8" t="s">
        <v>4</v>
      </c>
      <c r="E2" s="9"/>
      <c r="F2" s="8" t="s">
        <v>4</v>
      </c>
      <c r="G2" s="9"/>
      <c r="H2" s="8" t="s">
        <v>4</v>
      </c>
      <c r="I2" s="9"/>
      <c r="J2" s="8" t="s">
        <v>5</v>
      </c>
      <c r="K2" s="9"/>
      <c r="L2" s="8" t="s">
        <v>6</v>
      </c>
      <c r="M2" s="9"/>
      <c r="N2" s="8" t="s">
        <v>6</v>
      </c>
      <c r="O2" s="9"/>
      <c r="P2" s="8" t="s">
        <v>7</v>
      </c>
      <c r="Q2" s="9"/>
      <c r="R2" s="8" t="s">
        <v>8</v>
      </c>
      <c r="S2" s="9"/>
      <c r="T2" s="8" t="s">
        <v>9</v>
      </c>
      <c r="U2" s="9"/>
      <c r="V2" s="8" t="s">
        <v>10</v>
      </c>
      <c r="W2" s="9"/>
      <c r="X2" s="8" t="s">
        <v>11</v>
      </c>
      <c r="Y2" s="10"/>
      <c r="Z2" s="8" t="s">
        <v>12</v>
      </c>
      <c r="AA2" s="9"/>
      <c r="AB2" s="8" t="s">
        <v>6</v>
      </c>
      <c r="AC2" s="9"/>
      <c r="AD2" s="8" t="s">
        <v>7</v>
      </c>
      <c r="AE2" s="9"/>
      <c r="AF2" s="8" t="s">
        <v>8</v>
      </c>
      <c r="AG2" s="9"/>
      <c r="AH2" s="8" t="s">
        <v>9</v>
      </c>
      <c r="AI2" s="9"/>
      <c r="AJ2" s="8" t="s">
        <v>10</v>
      </c>
      <c r="AK2" s="9"/>
      <c r="AL2" s="8" t="s">
        <v>11</v>
      </c>
      <c r="AM2" s="9"/>
    </row>
    <row r="3" spans="1:39" x14ac:dyDescent="0.2">
      <c r="A3" s="5" t="s">
        <v>13</v>
      </c>
      <c r="B3" s="11" t="s">
        <v>14</v>
      </c>
      <c r="C3" s="5" t="s">
        <v>15</v>
      </c>
      <c r="D3" s="12" t="s">
        <v>16</v>
      </c>
      <c r="E3" t="s">
        <v>17</v>
      </c>
      <c r="F3" s="12" t="s">
        <v>16</v>
      </c>
      <c r="G3" t="s">
        <v>18</v>
      </c>
      <c r="H3" s="12" t="s">
        <v>19</v>
      </c>
      <c r="I3" t="s">
        <v>20</v>
      </c>
      <c r="J3" s="12" t="s">
        <v>21</v>
      </c>
      <c r="K3" t="s">
        <v>22</v>
      </c>
      <c r="L3" s="12" t="s">
        <v>23</v>
      </c>
      <c r="M3" s="13" t="s">
        <v>24</v>
      </c>
      <c r="N3" s="12" t="s">
        <v>25</v>
      </c>
      <c r="O3" t="s">
        <v>26</v>
      </c>
      <c r="P3" s="12" t="s">
        <v>27</v>
      </c>
      <c r="Q3" t="s">
        <v>28</v>
      </c>
      <c r="R3" s="12" t="s">
        <v>29</v>
      </c>
      <c r="S3" t="s">
        <v>30</v>
      </c>
      <c r="T3" s="12" t="s">
        <v>31</v>
      </c>
      <c r="U3" t="s">
        <v>32</v>
      </c>
      <c r="V3" s="12" t="s">
        <v>33</v>
      </c>
      <c r="W3" t="s">
        <v>34</v>
      </c>
      <c r="X3" s="12" t="s">
        <v>35</v>
      </c>
      <c r="Y3" t="s">
        <v>24</v>
      </c>
      <c r="Z3" s="12" t="s">
        <v>29</v>
      </c>
      <c r="AA3" t="s">
        <v>36</v>
      </c>
      <c r="AB3" s="12" t="s">
        <v>23</v>
      </c>
      <c r="AC3" t="s">
        <v>30</v>
      </c>
      <c r="AD3" s="12" t="s">
        <v>27</v>
      </c>
      <c r="AE3" t="s">
        <v>37</v>
      </c>
      <c r="AF3" s="12" t="s">
        <v>38</v>
      </c>
      <c r="AG3" t="s">
        <v>39</v>
      </c>
      <c r="AH3" s="12" t="s">
        <v>40</v>
      </c>
      <c r="AI3" t="s">
        <v>41</v>
      </c>
      <c r="AJ3" s="12" t="s">
        <v>42</v>
      </c>
      <c r="AK3" t="s">
        <v>43</v>
      </c>
      <c r="AL3" s="12" t="s">
        <v>29</v>
      </c>
      <c r="AM3" s="13" t="s">
        <v>44</v>
      </c>
    </row>
    <row r="4" spans="1:39" x14ac:dyDescent="0.2">
      <c r="A4" s="14" t="s">
        <v>45</v>
      </c>
      <c r="B4" s="15">
        <f t="shared" ref="B4:B20" si="0">((N4+P4+R4+T4+V4+X4)/6+L4)/2</f>
        <v>0.49296826868389043</v>
      </c>
      <c r="C4" s="16">
        <f>1-B4</f>
        <v>0.50703173131610957</v>
      </c>
      <c r="D4" s="17">
        <f t="shared" ref="D4:D20" si="1">D22/(D22+E22)</f>
        <v>0.51514524934384154</v>
      </c>
      <c r="E4" s="18">
        <f t="shared" ref="E4:E20" si="2">E22/(D22+E22)</f>
        <v>0.48485475065615841</v>
      </c>
      <c r="F4" s="17">
        <f t="shared" ref="F4:F20" si="3">F22/(F22+G22)</f>
        <v>0.52333850077867683</v>
      </c>
      <c r="G4" s="18">
        <f t="shared" ref="G4:G20" si="4">G22/(F22+G22)</f>
        <v>0.47666149922132312</v>
      </c>
      <c r="H4" s="17">
        <f t="shared" ref="H4:H20" si="5">H22/(H22+I22)</f>
        <v>0.48941239273142784</v>
      </c>
      <c r="I4" s="19">
        <f t="shared" ref="I4:I20" si="6">I22/(H22+I22)</f>
        <v>0.51058760726857211</v>
      </c>
      <c r="J4" s="17">
        <f t="shared" ref="J4:J20" si="7">J22/(J22+K22)</f>
        <v>0.47935502638542876</v>
      </c>
      <c r="K4" s="18">
        <f t="shared" ref="K4:K20" si="8">K22/(J22+K22)</f>
        <v>0.52064497361457129</v>
      </c>
      <c r="L4" s="17">
        <f t="shared" ref="L4:L20" si="9">L22/(L22+M22)</f>
        <v>0.53145343569599746</v>
      </c>
      <c r="M4" s="19">
        <f t="shared" ref="M4:M20" si="10">M22/(L22+M22)</f>
        <v>0.46854656430400249</v>
      </c>
      <c r="N4" s="17">
        <f t="shared" ref="N4:N20" si="11">N22/(N22+O22)</f>
        <v>0.4093902597487985</v>
      </c>
      <c r="O4" s="19">
        <f t="shared" ref="O4:O20" si="12">O22/(N22+O22)</f>
        <v>0.5906097402512015</v>
      </c>
      <c r="P4" s="17">
        <f t="shared" ref="P4:P20" si="13">P22/(P22+Q22)</f>
        <v>0.4895809383120861</v>
      </c>
      <c r="Q4" s="18">
        <f t="shared" ref="Q4:Q20" si="14">Q22/(P22+Q22)</f>
        <v>0.51041906168791396</v>
      </c>
      <c r="R4" s="17">
        <f t="shared" ref="R4:R20" si="15">R22/(R22+S22)</f>
        <v>0.49322703443273397</v>
      </c>
      <c r="S4" s="18">
        <f t="shared" ref="S4:S20" si="16">S22/(R22+S22)</f>
        <v>0.50677296556726592</v>
      </c>
      <c r="T4" s="17">
        <f t="shared" ref="T4:T20" si="17">T22/(T22+U22)</f>
        <v>0.4721372996592052</v>
      </c>
      <c r="U4" s="19">
        <f t="shared" ref="U4:U20" si="18">U22/(T22+U22)</f>
        <v>0.52786270034079485</v>
      </c>
      <c r="V4" s="17">
        <f t="shared" ref="V4:V20" si="19">V22/(V22+W22)</f>
        <v>0.43584752419060657</v>
      </c>
      <c r="W4" s="18">
        <f t="shared" ref="W4:W20" si="20">W22/(V22+W22)</f>
        <v>0.56415247580939343</v>
      </c>
      <c r="X4" s="17">
        <f t="shared" ref="X4:X20" si="21">X22/(X22+Y22)</f>
        <v>0.4267155536872696</v>
      </c>
      <c r="Y4" s="18">
        <f t="shared" ref="Y4:Y20" si="22">Y22/(X22+Y22)</f>
        <v>0.57328444631273046</v>
      </c>
      <c r="Z4" s="17">
        <f t="shared" ref="Z4:Z20" si="23">Z22/(Z22+AA22)</f>
        <v>0.59641649156698839</v>
      </c>
      <c r="AA4" s="18">
        <f t="shared" ref="AA4:AA20" si="24">AA22/(Z22+AA22)</f>
        <v>0.40358350843301166</v>
      </c>
      <c r="AB4" s="17">
        <f t="shared" ref="AB4:AB20" si="25">AB22/(AB22+AC22)</f>
        <v>0.56176228548400842</v>
      </c>
      <c r="AC4" s="18">
        <f t="shared" ref="AC4:AC20" si="26">AC22/(AB22+AC22)</f>
        <v>0.43823771451599164</v>
      </c>
      <c r="AD4" s="17">
        <f t="shared" ref="AD4:AD20" si="27">AD22/(AD22+AE22)</f>
        <v>0.62291743183886639</v>
      </c>
      <c r="AE4" s="19">
        <f t="shared" ref="AE4:AE20" si="28">AE22/(AD22+AE22)</f>
        <v>0.37708256816113361</v>
      </c>
      <c r="AF4" s="17">
        <f t="shared" ref="AF4:AF20" si="29">AF22/(AF22+AG22)</f>
        <v>0.52610259527934888</v>
      </c>
      <c r="AG4" s="18">
        <f t="shared" ref="AG4:AG20" si="30">AG22/(AF22+AG22)</f>
        <v>0.47389740472065112</v>
      </c>
      <c r="AH4" s="17">
        <f t="shared" ref="AH4:AH20" si="31">AH22/(AH22+AI22)</f>
        <v>0.49363463752107473</v>
      </c>
      <c r="AI4" s="18">
        <f t="shared" ref="AI4:AI20" si="32">AI22/(AH22+AI22)</f>
        <v>0.50636536247892527</v>
      </c>
      <c r="AJ4" s="17">
        <f t="shared" ref="AJ4:AJ20" si="33">AJ22/(AJ22+AK22)</f>
        <v>0.57637989485211294</v>
      </c>
      <c r="AK4" s="19">
        <f t="shared" ref="AK4:AK20" si="34">AK22/(AJ22+AK22)</f>
        <v>0.42362010514788717</v>
      </c>
      <c r="AL4" s="17">
        <f t="shared" ref="AL4:AL20" si="35">AL22/(AL22+AM22)</f>
        <v>0.57869230044173281</v>
      </c>
      <c r="AM4" s="19">
        <f t="shared" ref="AM4:AM20" si="36">AM22/(AL22+AM22)</f>
        <v>0.42130769955826719</v>
      </c>
    </row>
    <row r="5" spans="1:39" x14ac:dyDescent="0.2">
      <c r="A5" s="20" t="s">
        <v>46</v>
      </c>
      <c r="B5" s="21">
        <f t="shared" si="0"/>
        <v>0.44905219175597483</v>
      </c>
      <c r="C5" s="22">
        <f>1-B5</f>
        <v>0.55094780824402512</v>
      </c>
      <c r="D5" s="21">
        <f t="shared" si="1"/>
        <v>0.46890289630024057</v>
      </c>
      <c r="E5" s="22">
        <f t="shared" si="2"/>
        <v>0.53109710369975938</v>
      </c>
      <c r="F5" s="21">
        <f t="shared" si="3"/>
        <v>0.4769729158556254</v>
      </c>
      <c r="G5" s="22">
        <f t="shared" si="4"/>
        <v>0.5230270841443746</v>
      </c>
      <c r="H5" s="21">
        <f t="shared" si="5"/>
        <v>0.42544976461384193</v>
      </c>
      <c r="I5" s="22">
        <f t="shared" si="6"/>
        <v>0.57455023538615801</v>
      </c>
      <c r="J5" s="21">
        <f t="shared" si="7"/>
        <v>0.394394670617912</v>
      </c>
      <c r="K5" s="22">
        <f t="shared" si="8"/>
        <v>0.605605329382088</v>
      </c>
      <c r="L5" s="21">
        <f t="shared" si="9"/>
        <v>0.49002002699417263</v>
      </c>
      <c r="M5" s="22">
        <f t="shared" si="10"/>
        <v>0.50997997300582731</v>
      </c>
      <c r="N5" s="21">
        <f t="shared" si="11"/>
        <v>0.35004385512969333</v>
      </c>
      <c r="O5" s="22">
        <f t="shared" si="12"/>
        <v>0.64995614487030673</v>
      </c>
      <c r="P5" s="21">
        <f t="shared" si="13"/>
        <v>0.425923813319252</v>
      </c>
      <c r="Q5" s="22">
        <f t="shared" si="14"/>
        <v>0.574076186680748</v>
      </c>
      <c r="R5" s="21">
        <f t="shared" si="15"/>
        <v>0.43605879048133644</v>
      </c>
      <c r="S5" s="22">
        <f t="shared" si="16"/>
        <v>0.56394120951866356</v>
      </c>
      <c r="T5" s="21">
        <f t="shared" si="17"/>
        <v>0.4620983528939106</v>
      </c>
      <c r="U5" s="22">
        <f t="shared" si="18"/>
        <v>0.53790164710608945</v>
      </c>
      <c r="V5" s="21">
        <f t="shared" si="19"/>
        <v>0.39159540437508217</v>
      </c>
      <c r="W5" s="22">
        <f t="shared" si="20"/>
        <v>0.60840459562491778</v>
      </c>
      <c r="X5" s="21">
        <f t="shared" si="21"/>
        <v>0.38278592290738778</v>
      </c>
      <c r="Y5" s="22">
        <f t="shared" si="22"/>
        <v>0.61721407709261211</v>
      </c>
      <c r="Z5" s="21">
        <f t="shared" si="23"/>
        <v>0.50704409772078873</v>
      </c>
      <c r="AA5" s="22">
        <f t="shared" si="24"/>
        <v>0.49295590227921116</v>
      </c>
      <c r="AB5" s="21">
        <f t="shared" si="25"/>
        <v>0.4645544646071389</v>
      </c>
      <c r="AC5" s="22">
        <f t="shared" si="26"/>
        <v>0.5354455353928611</v>
      </c>
      <c r="AD5" s="21">
        <f t="shared" si="27"/>
        <v>0.47821831313350899</v>
      </c>
      <c r="AE5" s="22">
        <f t="shared" si="28"/>
        <v>0.52178168686649096</v>
      </c>
      <c r="AF5" s="21">
        <f t="shared" si="29"/>
        <v>0.44406100100159784</v>
      </c>
      <c r="AG5" s="22">
        <f t="shared" si="30"/>
        <v>0.55593899899840216</v>
      </c>
      <c r="AH5" s="21">
        <f t="shared" si="31"/>
        <v>0.40132796073794297</v>
      </c>
      <c r="AI5" s="22">
        <f t="shared" si="32"/>
        <v>0.59867203926205692</v>
      </c>
      <c r="AJ5" s="21">
        <f t="shared" si="33"/>
        <v>0.47105341971493592</v>
      </c>
      <c r="AK5" s="22">
        <f t="shared" si="34"/>
        <v>0.52894658028506414</v>
      </c>
      <c r="AL5" s="21">
        <f t="shared" si="35"/>
        <v>0.47816666842502731</v>
      </c>
      <c r="AM5" s="22">
        <f t="shared" si="36"/>
        <v>0.52183333157497258</v>
      </c>
    </row>
    <row r="6" spans="1:39" x14ac:dyDescent="0.2">
      <c r="A6" s="23" t="s">
        <v>47</v>
      </c>
      <c r="B6" s="15">
        <f t="shared" si="0"/>
        <v>0.43033999036373616</v>
      </c>
      <c r="C6" s="16">
        <f t="shared" ref="C6:C20" si="37">1-B6</f>
        <v>0.56966000963626384</v>
      </c>
      <c r="D6" s="15">
        <f t="shared" si="1"/>
        <v>0.44364919470232034</v>
      </c>
      <c r="E6" s="16">
        <f t="shared" si="2"/>
        <v>0.55635080529767966</v>
      </c>
      <c r="F6" s="15">
        <f t="shared" si="3"/>
        <v>0.44985280952795215</v>
      </c>
      <c r="G6" s="16">
        <f t="shared" si="4"/>
        <v>0.55014719047204785</v>
      </c>
      <c r="H6" s="15">
        <f t="shared" si="5"/>
        <v>0.40755322952639295</v>
      </c>
      <c r="I6" s="16">
        <f t="shared" si="6"/>
        <v>0.59244677047360705</v>
      </c>
      <c r="J6" s="15">
        <f t="shared" si="7"/>
        <v>0.41366885850425944</v>
      </c>
      <c r="K6" s="16">
        <f t="shared" si="8"/>
        <v>0.5863311414957405</v>
      </c>
      <c r="L6" s="15">
        <f t="shared" si="9"/>
        <v>0.46602018266861078</v>
      </c>
      <c r="M6" s="16">
        <f t="shared" si="10"/>
        <v>0.53397981733138922</v>
      </c>
      <c r="N6" s="15">
        <f t="shared" si="11"/>
        <v>0.32745089608887301</v>
      </c>
      <c r="O6" s="16">
        <f t="shared" si="12"/>
        <v>0.67254910391112699</v>
      </c>
      <c r="P6" s="15">
        <f t="shared" si="13"/>
        <v>0.42702672794681196</v>
      </c>
      <c r="Q6" s="16">
        <f t="shared" si="14"/>
        <v>0.57297327205318804</v>
      </c>
      <c r="R6" s="15">
        <f t="shared" si="15"/>
        <v>0.42190977778331917</v>
      </c>
      <c r="S6" s="16">
        <f t="shared" si="16"/>
        <v>0.57809022221668083</v>
      </c>
      <c r="T6" s="15">
        <f t="shared" si="17"/>
        <v>0.44346030625705607</v>
      </c>
      <c r="U6" s="16">
        <f t="shared" si="18"/>
        <v>0.55653969374294399</v>
      </c>
      <c r="V6" s="15">
        <f t="shared" si="19"/>
        <v>0.37670859679594337</v>
      </c>
      <c r="W6" s="16">
        <f t="shared" si="20"/>
        <v>0.62329140320405663</v>
      </c>
      <c r="X6" s="15">
        <f t="shared" si="21"/>
        <v>0.37140248348116545</v>
      </c>
      <c r="Y6" s="16">
        <f t="shared" si="22"/>
        <v>0.62859751651883455</v>
      </c>
      <c r="Z6" s="15">
        <f t="shared" si="23"/>
        <v>0.51652844329013625</v>
      </c>
      <c r="AA6" s="16">
        <f t="shared" si="24"/>
        <v>0.4834715567098638</v>
      </c>
      <c r="AB6" s="15">
        <f t="shared" si="25"/>
        <v>0.47561874415464128</v>
      </c>
      <c r="AC6" s="16">
        <f t="shared" si="26"/>
        <v>0.52438125584535866</v>
      </c>
      <c r="AD6" s="15">
        <f t="shared" si="27"/>
        <v>0.52124954270930945</v>
      </c>
      <c r="AE6" s="16">
        <f t="shared" si="28"/>
        <v>0.47875045729069043</v>
      </c>
      <c r="AF6" s="15">
        <f t="shared" si="29"/>
        <v>0.45339311531112658</v>
      </c>
      <c r="AG6" s="16">
        <f t="shared" si="30"/>
        <v>0.54660688468887342</v>
      </c>
      <c r="AH6" s="15">
        <f t="shared" si="31"/>
        <v>0.42105193039560712</v>
      </c>
      <c r="AI6" s="16">
        <f t="shared" si="32"/>
        <v>0.57894806960439293</v>
      </c>
      <c r="AJ6" s="15">
        <f t="shared" si="33"/>
        <v>0.48314864090952875</v>
      </c>
      <c r="AK6" s="16">
        <f t="shared" si="34"/>
        <v>0.51685135909047131</v>
      </c>
      <c r="AL6" s="15">
        <f t="shared" si="35"/>
        <v>0.49112285084324653</v>
      </c>
      <c r="AM6" s="16">
        <f t="shared" si="36"/>
        <v>0.50887714915675342</v>
      </c>
    </row>
    <row r="7" spans="1:39" x14ac:dyDescent="0.2">
      <c r="A7" s="24" t="s">
        <v>48</v>
      </c>
      <c r="B7" s="15">
        <f t="shared" si="0"/>
        <v>0.66899900391695577</v>
      </c>
      <c r="C7" s="16">
        <f t="shared" si="37"/>
        <v>0.33100099608304423</v>
      </c>
      <c r="D7" s="15">
        <f t="shared" si="1"/>
        <v>0.70676679539433795</v>
      </c>
      <c r="E7" s="16">
        <f t="shared" si="2"/>
        <v>0.29323320460566205</v>
      </c>
      <c r="F7" s="15">
        <f t="shared" si="3"/>
        <v>0.68255780200712968</v>
      </c>
      <c r="G7" s="16">
        <f t="shared" si="4"/>
        <v>0.31744219799287038</v>
      </c>
      <c r="H7" s="15">
        <f t="shared" si="5"/>
        <v>0.62835836144793067</v>
      </c>
      <c r="I7" s="16">
        <f t="shared" si="6"/>
        <v>0.37164163855206944</v>
      </c>
      <c r="J7" s="15">
        <f t="shared" si="7"/>
        <v>0.72160000571787986</v>
      </c>
      <c r="K7" s="16">
        <f t="shared" si="8"/>
        <v>0.2783999942821202</v>
      </c>
      <c r="L7" s="15">
        <f t="shared" si="9"/>
        <v>0.71156649406607975</v>
      </c>
      <c r="M7" s="16">
        <f t="shared" si="10"/>
        <v>0.28843350593392025</v>
      </c>
      <c r="N7" s="15">
        <f t="shared" si="11"/>
        <v>0.58123395999523453</v>
      </c>
      <c r="O7" s="16">
        <f t="shared" si="12"/>
        <v>0.41876604000476542</v>
      </c>
      <c r="P7" s="15">
        <f t="shared" si="13"/>
        <v>0.63586668997808726</v>
      </c>
      <c r="Q7" s="16">
        <f t="shared" si="14"/>
        <v>0.36413331002191268</v>
      </c>
      <c r="R7" s="15">
        <f t="shared" si="15"/>
        <v>0.69108956723246273</v>
      </c>
      <c r="S7" s="16">
        <f t="shared" si="16"/>
        <v>0.30891043276753727</v>
      </c>
      <c r="T7" s="15">
        <f t="shared" si="17"/>
        <v>0.61841880466108246</v>
      </c>
      <c r="U7" s="16">
        <f t="shared" si="18"/>
        <v>0.38158119533891766</v>
      </c>
      <c r="V7" s="15">
        <f t="shared" si="19"/>
        <v>0.61465783411406738</v>
      </c>
      <c r="W7" s="16">
        <f t="shared" si="20"/>
        <v>0.38534216588593262</v>
      </c>
      <c r="X7" s="15">
        <f t="shared" si="21"/>
        <v>0.61732222662605674</v>
      </c>
      <c r="Y7" s="16">
        <f t="shared" si="22"/>
        <v>0.38267777337394338</v>
      </c>
      <c r="Z7" s="15">
        <f t="shared" si="23"/>
        <v>0.7678870864998133</v>
      </c>
      <c r="AA7" s="16">
        <f t="shared" si="24"/>
        <v>0.23211291350018673</v>
      </c>
      <c r="AB7" s="15">
        <f t="shared" si="25"/>
        <v>0.66501844183967507</v>
      </c>
      <c r="AC7" s="16">
        <f t="shared" si="26"/>
        <v>0.33498155816032493</v>
      </c>
      <c r="AD7" s="15">
        <f t="shared" si="27"/>
        <v>0.73440640503433152</v>
      </c>
      <c r="AE7" s="16">
        <f t="shared" si="28"/>
        <v>0.26559359496566848</v>
      </c>
      <c r="AF7" s="15">
        <f t="shared" si="29"/>
        <v>0.59428081021133317</v>
      </c>
      <c r="AG7" s="16">
        <f t="shared" si="30"/>
        <v>0.40571918978866683</v>
      </c>
      <c r="AH7" s="15">
        <f t="shared" si="31"/>
        <v>0.6116130931593422</v>
      </c>
      <c r="AI7" s="16">
        <f t="shared" si="32"/>
        <v>0.38838690684065774</v>
      </c>
      <c r="AJ7" s="15">
        <f t="shared" si="33"/>
        <v>0.6949467669975532</v>
      </c>
      <c r="AK7" s="16">
        <f t="shared" si="34"/>
        <v>0.3050532330024468</v>
      </c>
      <c r="AL7" s="15">
        <f t="shared" si="35"/>
        <v>0.75980102009664818</v>
      </c>
      <c r="AM7" s="16">
        <f t="shared" si="36"/>
        <v>0.24019897990335182</v>
      </c>
    </row>
    <row r="8" spans="1:39" x14ac:dyDescent="0.2">
      <c r="A8" s="25" t="s">
        <v>49</v>
      </c>
      <c r="B8" s="15">
        <f t="shared" si="0"/>
        <v>0.39852369206084776</v>
      </c>
      <c r="C8" s="16">
        <f t="shared" si="37"/>
        <v>0.6014763079391523</v>
      </c>
      <c r="D8" s="15">
        <f t="shared" si="1"/>
        <v>0.42873683562234405</v>
      </c>
      <c r="E8" s="16">
        <f t="shared" si="2"/>
        <v>0.57126316437765601</v>
      </c>
      <c r="F8" s="15">
        <f t="shared" si="3"/>
        <v>0.44513016722883431</v>
      </c>
      <c r="G8" s="16">
        <f t="shared" si="4"/>
        <v>0.55486983277116564</v>
      </c>
      <c r="H8" s="15">
        <f t="shared" si="5"/>
        <v>0.39606467276371771</v>
      </c>
      <c r="I8" s="16">
        <f t="shared" si="6"/>
        <v>0.60393532723628229</v>
      </c>
      <c r="J8" s="15">
        <f t="shared" si="7"/>
        <v>0.38474416975176601</v>
      </c>
      <c r="K8" s="16">
        <f t="shared" si="8"/>
        <v>0.61525583024823405</v>
      </c>
      <c r="L8" s="15">
        <f t="shared" si="9"/>
        <v>0.42757909238197184</v>
      </c>
      <c r="M8" s="16">
        <f t="shared" si="10"/>
        <v>0.57242090761802822</v>
      </c>
      <c r="N8" s="15">
        <f t="shared" si="11"/>
        <v>0.32106827273883815</v>
      </c>
      <c r="O8" s="16">
        <f t="shared" si="12"/>
        <v>0.6789317272611618</v>
      </c>
      <c r="P8" s="15">
        <f t="shared" si="13"/>
        <v>0.42441590543165369</v>
      </c>
      <c r="Q8" s="16">
        <f t="shared" si="14"/>
        <v>0.57558409456834625</v>
      </c>
      <c r="R8" s="15">
        <f t="shared" si="15"/>
        <v>0.4101131334179231</v>
      </c>
      <c r="S8" s="16">
        <f t="shared" si="16"/>
        <v>0.5898868665820769</v>
      </c>
      <c r="T8" s="15">
        <f t="shared" si="17"/>
        <v>0.38159662683408502</v>
      </c>
      <c r="U8" s="16">
        <f t="shared" si="18"/>
        <v>0.61840337316591487</v>
      </c>
      <c r="V8" s="15">
        <f t="shared" si="19"/>
        <v>0.33880436605614134</v>
      </c>
      <c r="W8" s="16">
        <f t="shared" si="20"/>
        <v>0.66119563394385872</v>
      </c>
      <c r="X8" s="15">
        <f t="shared" si="21"/>
        <v>0.34081144595970081</v>
      </c>
      <c r="Y8" s="16">
        <f t="shared" si="22"/>
        <v>0.65918855404029919</v>
      </c>
      <c r="Z8" s="15">
        <f t="shared" si="23"/>
        <v>0.51867559542063901</v>
      </c>
      <c r="AA8" s="16">
        <f t="shared" si="24"/>
        <v>0.48132440457936082</v>
      </c>
      <c r="AB8" s="15">
        <f t="shared" si="25"/>
        <v>0.51281408477240853</v>
      </c>
      <c r="AC8" s="16">
        <f t="shared" si="26"/>
        <v>0.48718591522759142</v>
      </c>
      <c r="AD8" s="15">
        <f t="shared" si="27"/>
        <v>0.56578701851685076</v>
      </c>
      <c r="AE8" s="16">
        <f t="shared" si="28"/>
        <v>0.4342129814831493</v>
      </c>
      <c r="AF8" s="15">
        <f t="shared" si="29"/>
        <v>0.48245453217634615</v>
      </c>
      <c r="AG8" s="16">
        <f t="shared" si="30"/>
        <v>0.51754546782365385</v>
      </c>
      <c r="AH8" s="15">
        <f t="shared" si="31"/>
        <v>0.43858676771727079</v>
      </c>
      <c r="AI8" s="16">
        <f t="shared" si="32"/>
        <v>0.56141323228272921</v>
      </c>
      <c r="AJ8" s="15">
        <f t="shared" si="33"/>
        <v>0.51536108060551955</v>
      </c>
      <c r="AK8" s="16">
        <f t="shared" si="34"/>
        <v>0.48463891939448045</v>
      </c>
      <c r="AL8" s="15">
        <f t="shared" si="35"/>
        <v>0.50795118647044235</v>
      </c>
      <c r="AM8" s="16">
        <f t="shared" si="36"/>
        <v>0.4920488135295577</v>
      </c>
    </row>
    <row r="9" spans="1:39" x14ac:dyDescent="0.2">
      <c r="A9" s="26" t="s">
        <v>50</v>
      </c>
      <c r="B9" s="15">
        <f t="shared" si="0"/>
        <v>0.41837864665216074</v>
      </c>
      <c r="C9" s="16">
        <f t="shared" si="37"/>
        <v>0.58162135334783926</v>
      </c>
      <c r="D9" s="15">
        <f t="shared" si="1"/>
        <v>0.44997702069828882</v>
      </c>
      <c r="E9" s="16">
        <f t="shared" si="2"/>
        <v>0.55002297930171118</v>
      </c>
      <c r="F9" s="15">
        <f t="shared" si="3"/>
        <v>0.46869942772309109</v>
      </c>
      <c r="G9" s="16">
        <f t="shared" si="4"/>
        <v>0.53130057227690886</v>
      </c>
      <c r="H9" s="15">
        <f t="shared" si="5"/>
        <v>0.40011103642356133</v>
      </c>
      <c r="I9" s="16">
        <f t="shared" si="6"/>
        <v>0.59988896357643862</v>
      </c>
      <c r="J9" s="15">
        <f t="shared" si="7"/>
        <v>0.40612401273134502</v>
      </c>
      <c r="K9" s="16">
        <f t="shared" si="8"/>
        <v>0.59387598726865498</v>
      </c>
      <c r="L9" s="15">
        <f t="shared" si="9"/>
        <v>0.45527744261264758</v>
      </c>
      <c r="M9" s="16">
        <f t="shared" si="10"/>
        <v>0.54472255738735242</v>
      </c>
      <c r="N9" s="15">
        <f t="shared" si="11"/>
        <v>0.34145936443277153</v>
      </c>
      <c r="O9" s="16">
        <f t="shared" si="12"/>
        <v>0.65854063556722842</v>
      </c>
      <c r="P9" s="15">
        <f t="shared" si="13"/>
        <v>0.45031394985003059</v>
      </c>
      <c r="Q9" s="16">
        <f t="shared" si="14"/>
        <v>0.54968605014996941</v>
      </c>
      <c r="R9" s="15">
        <f t="shared" si="15"/>
        <v>0.40128473913986329</v>
      </c>
      <c r="S9" s="16">
        <f t="shared" si="16"/>
        <v>0.59871526086013682</v>
      </c>
      <c r="T9" s="15">
        <f t="shared" si="17"/>
        <v>0.39714534581873412</v>
      </c>
      <c r="U9" s="16">
        <f t="shared" si="18"/>
        <v>0.60285465418126594</v>
      </c>
      <c r="V9" s="15">
        <f t="shared" si="19"/>
        <v>0.3424286855183864</v>
      </c>
      <c r="W9" s="16">
        <f t="shared" si="20"/>
        <v>0.65757131448161366</v>
      </c>
      <c r="X9" s="15">
        <f t="shared" si="21"/>
        <v>0.35624701939025794</v>
      </c>
      <c r="Y9" s="16">
        <f t="shared" si="22"/>
        <v>0.64375298060974206</v>
      </c>
      <c r="Z9" s="15">
        <f t="shared" si="23"/>
        <v>0.51041414758906412</v>
      </c>
      <c r="AA9" s="16">
        <f t="shared" si="24"/>
        <v>0.48958585241093577</v>
      </c>
      <c r="AB9" s="15">
        <f t="shared" si="25"/>
        <v>0.50274427678741762</v>
      </c>
      <c r="AC9" s="16">
        <f t="shared" si="26"/>
        <v>0.49725572321258232</v>
      </c>
      <c r="AD9" s="15">
        <f t="shared" si="27"/>
        <v>0.53818509876941001</v>
      </c>
      <c r="AE9" s="16">
        <f t="shared" si="28"/>
        <v>0.46181490123058994</v>
      </c>
      <c r="AF9" s="15">
        <f t="shared" si="29"/>
        <v>0.48475438206198856</v>
      </c>
      <c r="AG9" s="16">
        <f t="shared" si="30"/>
        <v>0.51524561793801149</v>
      </c>
      <c r="AH9" s="15">
        <f t="shared" si="31"/>
        <v>0.40478027026696456</v>
      </c>
      <c r="AI9" s="16">
        <f t="shared" si="32"/>
        <v>0.5952197297330355</v>
      </c>
      <c r="AJ9" s="15">
        <f t="shared" si="33"/>
        <v>0.51518945998218635</v>
      </c>
      <c r="AK9" s="16">
        <f t="shared" si="34"/>
        <v>0.48481054001781371</v>
      </c>
      <c r="AL9" s="15">
        <f t="shared" si="35"/>
        <v>0.49008833530768325</v>
      </c>
      <c r="AM9" s="16">
        <f t="shared" si="36"/>
        <v>0.50991166469231675</v>
      </c>
    </row>
    <row r="10" spans="1:39" x14ac:dyDescent="0.2">
      <c r="A10" s="27" t="s">
        <v>51</v>
      </c>
      <c r="B10" s="15">
        <f t="shared" si="0"/>
        <v>0.45844621737648716</v>
      </c>
      <c r="C10" s="16">
        <f t="shared" si="37"/>
        <v>0.54155378262351284</v>
      </c>
      <c r="D10" s="15">
        <f t="shared" si="1"/>
        <v>0.43601232773900961</v>
      </c>
      <c r="E10" s="16">
        <f t="shared" si="2"/>
        <v>0.56398767226099034</v>
      </c>
      <c r="F10" s="15">
        <f t="shared" si="3"/>
        <v>0.45702871089198771</v>
      </c>
      <c r="G10" s="16">
        <f t="shared" si="4"/>
        <v>0.54297128910801229</v>
      </c>
      <c r="H10" s="15">
        <f t="shared" si="5"/>
        <v>0.45941664734965526</v>
      </c>
      <c r="I10" s="16">
        <f t="shared" si="6"/>
        <v>0.54058335265034474</v>
      </c>
      <c r="J10" s="15">
        <f t="shared" si="7"/>
        <v>0.46748656870994887</v>
      </c>
      <c r="K10" s="16">
        <f t="shared" si="8"/>
        <v>0.53251343129005113</v>
      </c>
      <c r="L10" s="15">
        <f t="shared" si="9"/>
        <v>0.47196673206459094</v>
      </c>
      <c r="M10" s="16">
        <f t="shared" si="10"/>
        <v>0.52803326793540906</v>
      </c>
      <c r="N10" s="15">
        <f t="shared" si="11"/>
        <v>0.40808781196954574</v>
      </c>
      <c r="O10" s="16">
        <f t="shared" si="12"/>
        <v>0.59191218803045431</v>
      </c>
      <c r="P10" s="15">
        <f t="shared" si="13"/>
        <v>0.51221519584540165</v>
      </c>
      <c r="Q10" s="16">
        <f t="shared" si="14"/>
        <v>0.48778480415459835</v>
      </c>
      <c r="R10" s="15">
        <f t="shared" si="15"/>
        <v>0.46228884342730914</v>
      </c>
      <c r="S10" s="16">
        <f t="shared" si="16"/>
        <v>0.53771115657269086</v>
      </c>
      <c r="T10" s="15">
        <f t="shared" si="17"/>
        <v>0.4438159971130658</v>
      </c>
      <c r="U10" s="16">
        <f t="shared" si="18"/>
        <v>0.55618400288693415</v>
      </c>
      <c r="V10" s="15">
        <f t="shared" si="19"/>
        <v>0.42715558095367667</v>
      </c>
      <c r="W10" s="16">
        <f t="shared" si="20"/>
        <v>0.57284441904632333</v>
      </c>
      <c r="X10" s="15">
        <f t="shared" si="21"/>
        <v>0.41599078682130158</v>
      </c>
      <c r="Y10" s="16">
        <f t="shared" si="22"/>
        <v>0.58400921317869836</v>
      </c>
      <c r="Z10" s="15">
        <f t="shared" si="23"/>
        <v>0.5814118178957568</v>
      </c>
      <c r="AA10" s="16">
        <f t="shared" si="24"/>
        <v>0.4185881821042432</v>
      </c>
      <c r="AB10" s="15">
        <f t="shared" si="25"/>
        <v>0.56991801404694009</v>
      </c>
      <c r="AC10" s="16">
        <f t="shared" si="26"/>
        <v>0.43008198595305996</v>
      </c>
      <c r="AD10" s="15">
        <f t="shared" si="27"/>
        <v>0.68913949484025572</v>
      </c>
      <c r="AE10" s="16">
        <f t="shared" si="28"/>
        <v>0.31086050515974423</v>
      </c>
      <c r="AF10" s="15">
        <f t="shared" si="29"/>
        <v>0.5635983478046851</v>
      </c>
      <c r="AG10" s="16">
        <f t="shared" si="30"/>
        <v>0.43640165219531496</v>
      </c>
      <c r="AH10" s="15">
        <f t="shared" si="31"/>
        <v>0.56770409364453178</v>
      </c>
      <c r="AI10" s="16">
        <f t="shared" si="32"/>
        <v>0.43229590635546811</v>
      </c>
      <c r="AJ10" s="15">
        <f t="shared" si="33"/>
        <v>0.60471004031622166</v>
      </c>
      <c r="AK10" s="16">
        <f t="shared" si="34"/>
        <v>0.39528995968377834</v>
      </c>
      <c r="AL10" s="15">
        <f t="shared" si="35"/>
        <v>0.58344102084241645</v>
      </c>
      <c r="AM10" s="16">
        <f t="shared" si="36"/>
        <v>0.41655897915758344</v>
      </c>
    </row>
    <row r="11" spans="1:39" x14ac:dyDescent="0.2">
      <c r="A11" s="28" t="s">
        <v>52</v>
      </c>
      <c r="B11" s="15">
        <f t="shared" si="0"/>
        <v>0.43743282643208192</v>
      </c>
      <c r="C11" s="16">
        <f t="shared" si="37"/>
        <v>0.56256717356791808</v>
      </c>
      <c r="D11" s="15">
        <f t="shared" si="1"/>
        <v>0.4515983019952779</v>
      </c>
      <c r="E11" s="16">
        <f t="shared" si="2"/>
        <v>0.54840169800472216</v>
      </c>
      <c r="F11" s="15">
        <f t="shared" si="3"/>
        <v>0.47921179953783938</v>
      </c>
      <c r="G11" s="16">
        <f t="shared" si="4"/>
        <v>0.52078820046216057</v>
      </c>
      <c r="H11" s="15">
        <f t="shared" si="5"/>
        <v>0.44655692281359916</v>
      </c>
      <c r="I11" s="16">
        <f t="shared" si="6"/>
        <v>0.55344307718640096</v>
      </c>
      <c r="J11" s="15">
        <f t="shared" si="7"/>
        <v>0.43604422884500904</v>
      </c>
      <c r="K11" s="16">
        <f t="shared" si="8"/>
        <v>0.56395577115499096</v>
      </c>
      <c r="L11" s="15">
        <f t="shared" si="9"/>
        <v>0.4700650406504065</v>
      </c>
      <c r="M11" s="16">
        <f t="shared" si="10"/>
        <v>0.52993495934959345</v>
      </c>
      <c r="N11" s="15">
        <f t="shared" si="11"/>
        <v>0.35870952320893817</v>
      </c>
      <c r="O11" s="16">
        <f t="shared" si="12"/>
        <v>0.64129047679106177</v>
      </c>
      <c r="P11" s="15">
        <f t="shared" si="13"/>
        <v>0.43704906431359813</v>
      </c>
      <c r="Q11" s="16">
        <f t="shared" si="14"/>
        <v>0.56295093568640198</v>
      </c>
      <c r="R11" s="15">
        <f t="shared" si="15"/>
        <v>0.45001528221396786</v>
      </c>
      <c r="S11" s="16">
        <f t="shared" si="16"/>
        <v>0.54998471778603208</v>
      </c>
      <c r="T11" s="15">
        <f t="shared" si="17"/>
        <v>0.41817493405960482</v>
      </c>
      <c r="U11" s="16">
        <f t="shared" si="18"/>
        <v>0.58182506594039518</v>
      </c>
      <c r="V11" s="15">
        <f t="shared" si="19"/>
        <v>0.38902299368178556</v>
      </c>
      <c r="W11" s="16">
        <f t="shared" si="20"/>
        <v>0.61097700631821439</v>
      </c>
      <c r="X11" s="15">
        <f t="shared" si="21"/>
        <v>0.37583187580464938</v>
      </c>
      <c r="Y11" s="16">
        <f t="shared" si="22"/>
        <v>0.62416812419535062</v>
      </c>
      <c r="Z11" s="15">
        <f t="shared" si="23"/>
        <v>0.56719254160102428</v>
      </c>
      <c r="AA11" s="16">
        <f t="shared" si="24"/>
        <v>0.43280745839897578</v>
      </c>
      <c r="AB11" s="15">
        <f t="shared" si="25"/>
        <v>0.54268855069355493</v>
      </c>
      <c r="AC11" s="16">
        <f t="shared" si="26"/>
        <v>0.45731144930644507</v>
      </c>
      <c r="AD11" s="15">
        <f t="shared" si="27"/>
        <v>0.6110929696325843</v>
      </c>
      <c r="AE11" s="16">
        <f t="shared" si="28"/>
        <v>0.38890703036741558</v>
      </c>
      <c r="AF11" s="15">
        <f t="shared" si="29"/>
        <v>0.51572221757854175</v>
      </c>
      <c r="AG11" s="16">
        <f t="shared" si="30"/>
        <v>0.48427778242145825</v>
      </c>
      <c r="AH11" s="15">
        <f t="shared" si="31"/>
        <v>0.46947633960190427</v>
      </c>
      <c r="AI11" s="16">
        <f t="shared" si="32"/>
        <v>0.53052366039809573</v>
      </c>
      <c r="AJ11" s="15">
        <f t="shared" si="33"/>
        <v>0.55581309454737804</v>
      </c>
      <c r="AK11" s="16">
        <f t="shared" si="34"/>
        <v>0.44418690545262196</v>
      </c>
      <c r="AL11" s="15">
        <f t="shared" si="35"/>
        <v>0.55464099992774196</v>
      </c>
      <c r="AM11" s="16">
        <f t="shared" si="36"/>
        <v>0.44535900007225798</v>
      </c>
    </row>
    <row r="12" spans="1:39" x14ac:dyDescent="0.2">
      <c r="A12" s="29" t="s">
        <v>53</v>
      </c>
      <c r="B12" s="15">
        <f t="shared" si="0"/>
        <v>0.35343346481724425</v>
      </c>
      <c r="C12" s="16">
        <f t="shared" si="37"/>
        <v>0.64656653518275575</v>
      </c>
      <c r="D12" s="15">
        <f t="shared" si="1"/>
        <v>0.37056508511107011</v>
      </c>
      <c r="E12" s="16">
        <f t="shared" si="2"/>
        <v>0.62943491488892989</v>
      </c>
      <c r="F12" s="15">
        <f t="shared" si="3"/>
        <v>0.38752196836555358</v>
      </c>
      <c r="G12" s="16">
        <f t="shared" si="4"/>
        <v>0.61247803163444636</v>
      </c>
      <c r="H12" s="15">
        <f t="shared" si="5"/>
        <v>0.36243408875273664</v>
      </c>
      <c r="I12" s="16">
        <f t="shared" si="6"/>
        <v>0.63756591124726336</v>
      </c>
      <c r="J12" s="30">
        <f t="shared" si="7"/>
        <v>0</v>
      </c>
      <c r="K12" s="31">
        <f t="shared" si="8"/>
        <v>1</v>
      </c>
      <c r="L12" s="15">
        <f t="shared" si="9"/>
        <v>0.38270919960850075</v>
      </c>
      <c r="M12" s="16">
        <f t="shared" si="10"/>
        <v>0.61729080039149919</v>
      </c>
      <c r="N12" s="15">
        <f t="shared" si="11"/>
        <v>0.27819155040048504</v>
      </c>
      <c r="O12" s="16">
        <f t="shared" si="12"/>
        <v>0.72180844959951485</v>
      </c>
      <c r="P12" s="15">
        <f t="shared" si="13"/>
        <v>0.36970945730442839</v>
      </c>
      <c r="Q12" s="16">
        <f t="shared" si="14"/>
        <v>0.63029054269557161</v>
      </c>
      <c r="R12" s="15">
        <f t="shared" si="15"/>
        <v>0.34604042505593269</v>
      </c>
      <c r="S12" s="16">
        <f t="shared" si="16"/>
        <v>0.65395957494406731</v>
      </c>
      <c r="T12" s="15">
        <f t="shared" si="17"/>
        <v>0.35029806512358574</v>
      </c>
      <c r="U12" s="16">
        <f t="shared" si="18"/>
        <v>0.64970193487641414</v>
      </c>
      <c r="V12" s="15">
        <f t="shared" si="19"/>
        <v>0.3024326430798982</v>
      </c>
      <c r="W12" s="16">
        <f t="shared" si="20"/>
        <v>0.69756735692010174</v>
      </c>
      <c r="X12" s="15">
        <f t="shared" si="21"/>
        <v>0.29827423919159601</v>
      </c>
      <c r="Y12" s="16">
        <f t="shared" si="22"/>
        <v>0.7017257608084041</v>
      </c>
      <c r="Z12" s="15">
        <f t="shared" si="23"/>
        <v>0.45239705049125811</v>
      </c>
      <c r="AA12" s="16">
        <f t="shared" si="24"/>
        <v>0.547602949508742</v>
      </c>
      <c r="AB12" s="15">
        <f t="shared" si="25"/>
        <v>0.44438331773147077</v>
      </c>
      <c r="AC12" s="16">
        <f t="shared" si="26"/>
        <v>0.55561668226852923</v>
      </c>
      <c r="AD12" s="15">
        <f t="shared" si="27"/>
        <v>0.49952111276252698</v>
      </c>
      <c r="AE12" s="16">
        <f t="shared" si="28"/>
        <v>0.50047888723747314</v>
      </c>
      <c r="AF12" s="15">
        <f t="shared" si="29"/>
        <v>0.42906176903635113</v>
      </c>
      <c r="AG12" s="16">
        <f t="shared" si="30"/>
        <v>0.57093823096364882</v>
      </c>
      <c r="AH12" s="15">
        <f t="shared" si="31"/>
        <v>0.39363352490962755</v>
      </c>
      <c r="AI12" s="16">
        <f t="shared" si="32"/>
        <v>0.60636647509037245</v>
      </c>
      <c r="AJ12" s="15">
        <f t="shared" si="33"/>
        <v>0.45604639695116156</v>
      </c>
      <c r="AK12" s="16">
        <f t="shared" si="34"/>
        <v>0.54395360304883844</v>
      </c>
      <c r="AL12" s="15">
        <f t="shared" si="35"/>
        <v>0.45525486888236993</v>
      </c>
      <c r="AM12" s="16">
        <f t="shared" si="36"/>
        <v>0.54474513111763001</v>
      </c>
    </row>
    <row r="13" spans="1:39" x14ac:dyDescent="0.2">
      <c r="A13" s="32" t="s">
        <v>54</v>
      </c>
      <c r="B13" s="15">
        <f t="shared" si="0"/>
        <v>0.64986664452376575</v>
      </c>
      <c r="C13" s="16">
        <f t="shared" si="37"/>
        <v>0.35013335547623425</v>
      </c>
      <c r="D13" s="15">
        <f t="shared" si="1"/>
        <v>0.68636939776021044</v>
      </c>
      <c r="E13" s="16">
        <f t="shared" si="2"/>
        <v>0.31363060223978961</v>
      </c>
      <c r="F13" s="15">
        <f t="shared" si="3"/>
        <v>0.67881313681646249</v>
      </c>
      <c r="G13" s="16">
        <f t="shared" si="4"/>
        <v>0.32118686318353751</v>
      </c>
      <c r="H13" s="15">
        <f t="shared" si="5"/>
        <v>0.6431564506521773</v>
      </c>
      <c r="I13" s="16">
        <f t="shared" si="6"/>
        <v>0.35684354934782264</v>
      </c>
      <c r="J13" s="15">
        <f t="shared" si="7"/>
        <v>0.76027873104758048</v>
      </c>
      <c r="K13" s="16">
        <f t="shared" si="8"/>
        <v>0.23972126895241952</v>
      </c>
      <c r="L13" s="15">
        <f t="shared" si="9"/>
        <v>0.69672986402112325</v>
      </c>
      <c r="M13" s="16">
        <f t="shared" si="10"/>
        <v>0.30327013597887681</v>
      </c>
      <c r="N13" s="15">
        <f t="shared" si="11"/>
        <v>0.56730679011652174</v>
      </c>
      <c r="O13" s="16">
        <f t="shared" si="12"/>
        <v>0.43269320988347837</v>
      </c>
      <c r="P13" s="15">
        <f t="shared" si="13"/>
        <v>0.6337797718645285</v>
      </c>
      <c r="Q13" s="16">
        <f t="shared" si="14"/>
        <v>0.36622022813547156</v>
      </c>
      <c r="R13" s="15">
        <f t="shared" si="15"/>
        <v>0.6305342763735553</v>
      </c>
      <c r="S13" s="16">
        <f t="shared" si="16"/>
        <v>0.36946572362644464</v>
      </c>
      <c r="T13" s="15">
        <f t="shared" si="17"/>
        <v>0.63070679293632248</v>
      </c>
      <c r="U13" s="16">
        <f t="shared" si="18"/>
        <v>0.36929320706367752</v>
      </c>
      <c r="V13" s="15">
        <f t="shared" si="19"/>
        <v>0.58649489407468813</v>
      </c>
      <c r="W13" s="16">
        <f t="shared" si="20"/>
        <v>0.41350510592531198</v>
      </c>
      <c r="X13" s="15">
        <f t="shared" si="21"/>
        <v>0.56919802479283399</v>
      </c>
      <c r="Y13" s="16">
        <f t="shared" si="22"/>
        <v>0.43080197520716595</v>
      </c>
      <c r="Z13" s="15">
        <f t="shared" si="23"/>
        <v>0.72986481547901372</v>
      </c>
      <c r="AA13" s="16">
        <f t="shared" si="24"/>
        <v>0.27013518452098639</v>
      </c>
      <c r="AB13" s="15">
        <f t="shared" si="25"/>
        <v>0.70126050577466381</v>
      </c>
      <c r="AC13" s="16">
        <f t="shared" si="26"/>
        <v>0.2987394942253363</v>
      </c>
      <c r="AD13" s="15">
        <f t="shared" si="27"/>
        <v>0.7415958926327697</v>
      </c>
      <c r="AE13" s="16">
        <f t="shared" si="28"/>
        <v>0.2584041073672303</v>
      </c>
      <c r="AF13" s="15">
        <f t="shared" si="29"/>
        <v>0.65235641805010092</v>
      </c>
      <c r="AG13" s="16">
        <f t="shared" si="30"/>
        <v>0.34764358194989919</v>
      </c>
      <c r="AH13" s="15">
        <f t="shared" si="31"/>
        <v>0.5978354454085395</v>
      </c>
      <c r="AI13" s="16">
        <f t="shared" si="32"/>
        <v>0.4021645545914605</v>
      </c>
      <c r="AJ13" s="15">
        <f t="shared" si="33"/>
        <v>0.71240480918180094</v>
      </c>
      <c r="AK13" s="16">
        <f t="shared" si="34"/>
        <v>0.28759519081819912</v>
      </c>
      <c r="AL13" s="15">
        <f t="shared" si="35"/>
        <v>0.70156549598049223</v>
      </c>
      <c r="AM13" s="16">
        <f t="shared" si="36"/>
        <v>0.29843450401950788</v>
      </c>
    </row>
    <row r="14" spans="1:39" x14ac:dyDescent="0.2">
      <c r="A14" s="33" t="s">
        <v>55</v>
      </c>
      <c r="B14" s="15">
        <f t="shared" si="0"/>
        <v>0.46425267750929877</v>
      </c>
      <c r="C14" s="16">
        <f t="shared" si="37"/>
        <v>0.53574732249070123</v>
      </c>
      <c r="D14" s="15">
        <f t="shared" si="1"/>
        <v>0.49026094598233899</v>
      </c>
      <c r="E14" s="16">
        <f t="shared" si="2"/>
        <v>0.50973905401766095</v>
      </c>
      <c r="F14" s="15">
        <f t="shared" si="3"/>
        <v>0.50001773702809271</v>
      </c>
      <c r="G14" s="16">
        <f t="shared" si="4"/>
        <v>0.49998226297190729</v>
      </c>
      <c r="H14" s="15">
        <f t="shared" si="5"/>
        <v>0.47915833256972112</v>
      </c>
      <c r="I14" s="16">
        <f t="shared" si="6"/>
        <v>0.52084166743027882</v>
      </c>
      <c r="J14" s="15">
        <f t="shared" si="7"/>
        <v>0.3863771669741643</v>
      </c>
      <c r="K14" s="16">
        <f t="shared" si="8"/>
        <v>0.61362283302583565</v>
      </c>
      <c r="L14" s="15">
        <f t="shared" si="9"/>
        <v>0.50404743003685926</v>
      </c>
      <c r="M14" s="16">
        <f t="shared" si="10"/>
        <v>0.4959525699631408</v>
      </c>
      <c r="N14" s="15">
        <f t="shared" si="11"/>
        <v>0.3936876119929239</v>
      </c>
      <c r="O14" s="16">
        <f t="shared" si="12"/>
        <v>0.6063123880070761</v>
      </c>
      <c r="P14" s="15">
        <f t="shared" si="13"/>
        <v>0.47073055918869272</v>
      </c>
      <c r="Q14" s="16">
        <f t="shared" si="14"/>
        <v>0.52926944081130733</v>
      </c>
      <c r="R14" s="15">
        <f t="shared" si="15"/>
        <v>0.4371748621144233</v>
      </c>
      <c r="S14" s="16">
        <f t="shared" si="16"/>
        <v>0.56282513788557675</v>
      </c>
      <c r="T14" s="15">
        <f t="shared" si="17"/>
        <v>0.43733622840482672</v>
      </c>
      <c r="U14" s="16">
        <f t="shared" si="18"/>
        <v>0.56266377159517322</v>
      </c>
      <c r="V14" s="15">
        <f t="shared" si="19"/>
        <v>0.40116042457900752</v>
      </c>
      <c r="W14" s="16">
        <f t="shared" si="20"/>
        <v>0.59883957542099242</v>
      </c>
      <c r="X14" s="15">
        <f t="shared" si="21"/>
        <v>0.406657863610555</v>
      </c>
      <c r="Y14" s="16">
        <f t="shared" si="22"/>
        <v>0.593342136389445</v>
      </c>
      <c r="Z14" s="15">
        <f t="shared" si="23"/>
        <v>0.55069875710793825</v>
      </c>
      <c r="AA14" s="16">
        <f t="shared" si="24"/>
        <v>0.44930124289206186</v>
      </c>
      <c r="AB14" s="15">
        <f t="shared" si="25"/>
        <v>0.50255600714855764</v>
      </c>
      <c r="AC14" s="16">
        <f t="shared" si="26"/>
        <v>0.49744399285144242</v>
      </c>
      <c r="AD14" s="15">
        <f t="shared" si="27"/>
        <v>0.5644647606768971</v>
      </c>
      <c r="AE14" s="16">
        <f t="shared" si="28"/>
        <v>0.4355352393231029</v>
      </c>
      <c r="AF14" s="15">
        <f t="shared" si="29"/>
        <v>0.47224522417675147</v>
      </c>
      <c r="AG14" s="16">
        <f t="shared" si="30"/>
        <v>0.52775477582324859</v>
      </c>
      <c r="AH14" s="15">
        <f t="shared" si="31"/>
        <v>0.45756367845669488</v>
      </c>
      <c r="AI14" s="16">
        <f t="shared" si="32"/>
        <v>0.54243632154330512</v>
      </c>
      <c r="AJ14" s="15">
        <f t="shared" si="33"/>
        <v>0.52812644110799656</v>
      </c>
      <c r="AK14" s="16">
        <f t="shared" si="34"/>
        <v>0.47187355889200344</v>
      </c>
      <c r="AL14" s="15">
        <f t="shared" si="35"/>
        <v>0.52888694213610987</v>
      </c>
      <c r="AM14" s="16">
        <f t="shared" si="36"/>
        <v>0.47111305786389018</v>
      </c>
    </row>
    <row r="15" spans="1:39" x14ac:dyDescent="0.2">
      <c r="A15" s="34" t="s">
        <v>56</v>
      </c>
      <c r="B15" s="15">
        <f t="shared" si="0"/>
        <v>0.8062311968241187</v>
      </c>
      <c r="C15" s="16">
        <f t="shared" si="37"/>
        <v>0.1937688031758813</v>
      </c>
      <c r="D15" s="15">
        <f t="shared" si="1"/>
        <v>0.83334402481166725</v>
      </c>
      <c r="E15" s="16">
        <f t="shared" si="2"/>
        <v>0.16665597518833272</v>
      </c>
      <c r="F15" s="15">
        <f t="shared" si="3"/>
        <v>0.82657167629112205</v>
      </c>
      <c r="G15" s="16">
        <f t="shared" si="4"/>
        <v>0.17342832370887795</v>
      </c>
      <c r="H15" s="15">
        <f t="shared" si="5"/>
        <v>0.80943890687680631</v>
      </c>
      <c r="I15" s="16">
        <f t="shared" si="6"/>
        <v>0.19056109312319366</v>
      </c>
      <c r="J15" s="30">
        <f t="shared" si="7"/>
        <v>1</v>
      </c>
      <c r="K15" s="31">
        <f t="shared" si="8"/>
        <v>0</v>
      </c>
      <c r="L15" s="15">
        <f t="shared" si="9"/>
        <v>0.83903808760954168</v>
      </c>
      <c r="M15" s="16">
        <f t="shared" si="10"/>
        <v>0.16096191239045829</v>
      </c>
      <c r="N15" s="15">
        <f t="shared" si="11"/>
        <v>0.75059954505101467</v>
      </c>
      <c r="O15" s="16">
        <f t="shared" si="12"/>
        <v>0.24940045494898527</v>
      </c>
      <c r="P15" s="15">
        <f t="shared" si="13"/>
        <v>0.7843206454625995</v>
      </c>
      <c r="Q15" s="16">
        <f t="shared" si="14"/>
        <v>0.2156793545374005</v>
      </c>
      <c r="R15" s="15">
        <f t="shared" si="15"/>
        <v>0.79618168943747414</v>
      </c>
      <c r="S15" s="16">
        <f t="shared" si="16"/>
        <v>0.20381831056252583</v>
      </c>
      <c r="T15" s="15">
        <f t="shared" si="17"/>
        <v>0.79789255552789995</v>
      </c>
      <c r="U15" s="16">
        <f t="shared" si="18"/>
        <v>0.20210744447210011</v>
      </c>
      <c r="V15" s="15">
        <f t="shared" si="19"/>
        <v>0.76726394910323104</v>
      </c>
      <c r="W15" s="16">
        <f t="shared" si="20"/>
        <v>0.23273605089676905</v>
      </c>
      <c r="X15" s="15">
        <f t="shared" si="21"/>
        <v>0.74428745164995402</v>
      </c>
      <c r="Y15" s="16">
        <f t="shared" si="22"/>
        <v>0.25571254835004609</v>
      </c>
      <c r="Z15" s="15">
        <f t="shared" si="23"/>
        <v>0.8613127054259232</v>
      </c>
      <c r="AA15" s="16">
        <f t="shared" si="24"/>
        <v>0.13868729457407686</v>
      </c>
      <c r="AB15" s="15">
        <f t="shared" si="25"/>
        <v>0.83609700396851838</v>
      </c>
      <c r="AC15" s="16">
        <f t="shared" si="26"/>
        <v>0.16390299603148156</v>
      </c>
      <c r="AD15" s="15">
        <f t="shared" si="27"/>
        <v>0.8698952099368783</v>
      </c>
      <c r="AE15" s="16">
        <f t="shared" si="28"/>
        <v>0.13010479006312164</v>
      </c>
      <c r="AF15" s="15">
        <f t="shared" si="29"/>
        <v>0.7952863101440214</v>
      </c>
      <c r="AG15" s="16">
        <f t="shared" si="30"/>
        <v>0.20471368985597865</v>
      </c>
      <c r="AH15" s="15">
        <f t="shared" si="31"/>
        <v>0.77665364261718806</v>
      </c>
      <c r="AI15" s="16">
        <f t="shared" si="32"/>
        <v>0.22334635738281192</v>
      </c>
      <c r="AJ15" s="15">
        <f t="shared" si="33"/>
        <v>0.8449606178322594</v>
      </c>
      <c r="AK15" s="16">
        <f t="shared" si="34"/>
        <v>0.1550393821677406</v>
      </c>
      <c r="AL15" s="15">
        <f t="shared" si="35"/>
        <v>0.84240026606511698</v>
      </c>
      <c r="AM15" s="16">
        <f t="shared" si="36"/>
        <v>0.157599733934883</v>
      </c>
    </row>
    <row r="16" spans="1:39" x14ac:dyDescent="0.2">
      <c r="A16" s="35" t="s">
        <v>57</v>
      </c>
      <c r="B16" s="15">
        <f t="shared" si="0"/>
        <v>0.42305781627399919</v>
      </c>
      <c r="C16" s="16">
        <f t="shared" si="37"/>
        <v>0.57694218372600081</v>
      </c>
      <c r="D16" s="15">
        <f t="shared" si="1"/>
        <v>0.44671422625844387</v>
      </c>
      <c r="E16" s="16">
        <f t="shared" si="2"/>
        <v>0.55328577374155608</v>
      </c>
      <c r="F16" s="15">
        <f t="shared" si="3"/>
        <v>0.45438550903519886</v>
      </c>
      <c r="G16" s="16">
        <f t="shared" si="4"/>
        <v>0.54561449096480119</v>
      </c>
      <c r="H16" s="15">
        <f t="shared" si="5"/>
        <v>0.40555722094260499</v>
      </c>
      <c r="I16" s="16">
        <f t="shared" si="6"/>
        <v>0.59444277905739507</v>
      </c>
      <c r="J16" s="15">
        <f t="shared" si="7"/>
        <v>0.36531447428410152</v>
      </c>
      <c r="K16" s="16">
        <f t="shared" si="8"/>
        <v>0.63468552571589854</v>
      </c>
      <c r="L16" s="15">
        <f t="shared" si="9"/>
        <v>0.46420840674553232</v>
      </c>
      <c r="M16" s="16">
        <f t="shared" si="10"/>
        <v>0.53579159325446768</v>
      </c>
      <c r="N16" s="15">
        <f t="shared" si="11"/>
        <v>0.33386633874350763</v>
      </c>
      <c r="O16" s="16">
        <f t="shared" si="12"/>
        <v>0.66613366125649243</v>
      </c>
      <c r="P16" s="15">
        <f t="shared" si="13"/>
        <v>0.40196970716231828</v>
      </c>
      <c r="Q16" s="16">
        <f t="shared" si="14"/>
        <v>0.59803029283768172</v>
      </c>
      <c r="R16" s="15">
        <f t="shared" si="15"/>
        <v>0.45110845838471714</v>
      </c>
      <c r="S16" s="16">
        <f t="shared" si="16"/>
        <v>0.54889154161528297</v>
      </c>
      <c r="T16" s="15">
        <f t="shared" si="17"/>
        <v>0.37161118569205004</v>
      </c>
      <c r="U16" s="16">
        <f t="shared" si="18"/>
        <v>0.62838881430794991</v>
      </c>
      <c r="V16" s="15">
        <f t="shared" si="19"/>
        <v>0.36606328285947692</v>
      </c>
      <c r="W16" s="16">
        <f t="shared" si="20"/>
        <v>0.63393671714052313</v>
      </c>
      <c r="X16" s="15">
        <f t="shared" si="21"/>
        <v>0.36682438197272665</v>
      </c>
      <c r="Y16" s="16">
        <f t="shared" si="22"/>
        <v>0.63317561802727329</v>
      </c>
      <c r="Z16" s="15">
        <f t="shared" si="23"/>
        <v>0.54788974223697373</v>
      </c>
      <c r="AA16" s="16">
        <f t="shared" si="24"/>
        <v>0.45211025776302632</v>
      </c>
      <c r="AB16" s="15">
        <f t="shared" si="25"/>
        <v>0.48869014593390508</v>
      </c>
      <c r="AC16" s="16">
        <f t="shared" si="26"/>
        <v>0.51130985406609475</v>
      </c>
      <c r="AD16" s="15">
        <f t="shared" si="27"/>
        <v>0.56252357824329091</v>
      </c>
      <c r="AE16" s="16">
        <f t="shared" si="28"/>
        <v>0.43747642175670914</v>
      </c>
      <c r="AF16" s="15">
        <f t="shared" si="29"/>
        <v>0.43328214786722968</v>
      </c>
      <c r="AG16" s="16">
        <f t="shared" si="30"/>
        <v>0.56671785213277026</v>
      </c>
      <c r="AH16" s="15">
        <f t="shared" si="31"/>
        <v>0.42966713392289152</v>
      </c>
      <c r="AI16" s="16">
        <f t="shared" si="32"/>
        <v>0.57033286607710842</v>
      </c>
      <c r="AJ16" s="15">
        <f t="shared" si="33"/>
        <v>0.50481531885075626</v>
      </c>
      <c r="AK16" s="16">
        <f t="shared" si="34"/>
        <v>0.49518468114924374</v>
      </c>
      <c r="AL16" s="15">
        <f t="shared" si="35"/>
        <v>0.54299090962752539</v>
      </c>
      <c r="AM16" s="16">
        <f t="shared" si="36"/>
        <v>0.45700909037247461</v>
      </c>
    </row>
    <row r="17" spans="1:39" x14ac:dyDescent="0.2">
      <c r="A17" s="36" t="s">
        <v>58</v>
      </c>
      <c r="B17" s="15">
        <f t="shared" si="0"/>
        <v>0.63891700908834814</v>
      </c>
      <c r="C17" s="16">
        <f t="shared" si="37"/>
        <v>0.36108299091165186</v>
      </c>
      <c r="D17" s="15">
        <f t="shared" si="1"/>
        <v>0.63994510009300476</v>
      </c>
      <c r="E17" s="16">
        <f t="shared" si="2"/>
        <v>0.36005489990699524</v>
      </c>
      <c r="F17" s="15">
        <f t="shared" si="3"/>
        <v>0.6350188657672079</v>
      </c>
      <c r="G17" s="16">
        <f t="shared" si="4"/>
        <v>0.36498113423279216</v>
      </c>
      <c r="H17" s="15">
        <f t="shared" si="5"/>
        <v>0.62833280015416737</v>
      </c>
      <c r="I17" s="16">
        <f t="shared" si="6"/>
        <v>0.37166719984583263</v>
      </c>
      <c r="J17" s="15">
        <f t="shared" si="7"/>
        <v>0.72769860202959102</v>
      </c>
      <c r="K17" s="16">
        <f t="shared" si="8"/>
        <v>0.27230139797040903</v>
      </c>
      <c r="L17" s="15">
        <f t="shared" si="9"/>
        <v>0.67311261179988147</v>
      </c>
      <c r="M17" s="16">
        <f t="shared" si="10"/>
        <v>0.32688738820011859</v>
      </c>
      <c r="N17" s="15">
        <f t="shared" si="11"/>
        <v>0.56054966086920932</v>
      </c>
      <c r="O17" s="16">
        <f t="shared" si="12"/>
        <v>0.43945033913079068</v>
      </c>
      <c r="P17" s="15">
        <f t="shared" si="13"/>
        <v>0.63735133120469367</v>
      </c>
      <c r="Q17" s="16">
        <f t="shared" si="14"/>
        <v>0.36264866879530638</v>
      </c>
      <c r="R17" s="15">
        <f t="shared" si="15"/>
        <v>0.65536697904134211</v>
      </c>
      <c r="S17" s="16">
        <f t="shared" si="16"/>
        <v>0.34463302095865789</v>
      </c>
      <c r="T17" s="15">
        <f t="shared" si="17"/>
        <v>0.61852032623035902</v>
      </c>
      <c r="U17" s="16">
        <f t="shared" si="18"/>
        <v>0.38147967376964098</v>
      </c>
      <c r="V17" s="15">
        <f t="shared" si="19"/>
        <v>0.5891231560876965</v>
      </c>
      <c r="W17" s="16">
        <f t="shared" si="20"/>
        <v>0.4108768439123035</v>
      </c>
      <c r="X17" s="15">
        <f t="shared" si="21"/>
        <v>0.56741698482758862</v>
      </c>
      <c r="Y17" s="16">
        <f t="shared" si="22"/>
        <v>0.43258301517241138</v>
      </c>
      <c r="Z17" s="15">
        <f t="shared" si="23"/>
        <v>0.73214866379613608</v>
      </c>
      <c r="AA17" s="16">
        <f t="shared" si="24"/>
        <v>0.26785133620386403</v>
      </c>
      <c r="AB17" s="15">
        <f t="shared" si="25"/>
        <v>0.71755707784823541</v>
      </c>
      <c r="AC17" s="16">
        <f t="shared" si="26"/>
        <v>0.28244292215176459</v>
      </c>
      <c r="AD17" s="15">
        <f t="shared" si="27"/>
        <v>0.76549573354326939</v>
      </c>
      <c r="AE17" s="16">
        <f t="shared" si="28"/>
        <v>0.23450426645673061</v>
      </c>
      <c r="AF17" s="15">
        <f t="shared" si="29"/>
        <v>0.70549362505667568</v>
      </c>
      <c r="AG17" s="16">
        <f t="shared" si="30"/>
        <v>0.29450637494332427</v>
      </c>
      <c r="AH17" s="15">
        <f t="shared" si="31"/>
        <v>0.64664605556714094</v>
      </c>
      <c r="AI17" s="16">
        <f t="shared" si="32"/>
        <v>0.35335394443285906</v>
      </c>
      <c r="AJ17" s="15">
        <f t="shared" si="33"/>
        <v>0.73295580472039723</v>
      </c>
      <c r="AK17" s="16">
        <f t="shared" si="34"/>
        <v>0.26704419527960271</v>
      </c>
      <c r="AL17" s="15">
        <f t="shared" si="35"/>
        <v>0.70955399310027389</v>
      </c>
      <c r="AM17" s="16">
        <f t="shared" si="36"/>
        <v>0.29044600689972605</v>
      </c>
    </row>
    <row r="18" spans="1:39" x14ac:dyDescent="0.2">
      <c r="A18" s="37" t="s">
        <v>59</v>
      </c>
      <c r="B18" s="15">
        <f t="shared" si="0"/>
        <v>0.46130046507868372</v>
      </c>
      <c r="C18" s="16">
        <f t="shared" si="37"/>
        <v>0.53869953492131628</v>
      </c>
      <c r="D18" s="15">
        <f t="shared" si="1"/>
        <v>0.48319934200446729</v>
      </c>
      <c r="E18" s="16">
        <f t="shared" si="2"/>
        <v>0.51680065799553276</v>
      </c>
      <c r="F18" s="15">
        <f t="shared" si="3"/>
        <v>0.49831347271778603</v>
      </c>
      <c r="G18" s="16">
        <f t="shared" si="4"/>
        <v>0.50168652728221397</v>
      </c>
      <c r="H18" s="15">
        <f t="shared" si="5"/>
        <v>0.47629755455943118</v>
      </c>
      <c r="I18" s="16">
        <f t="shared" si="6"/>
        <v>0.52370244544056888</v>
      </c>
      <c r="J18" s="15">
        <f t="shared" si="7"/>
        <v>0.41750344118897043</v>
      </c>
      <c r="K18" s="16">
        <f t="shared" si="8"/>
        <v>0.58249655881102957</v>
      </c>
      <c r="L18" s="15">
        <f t="shared" si="9"/>
        <v>0.50484521322653197</v>
      </c>
      <c r="M18" s="16">
        <f t="shared" si="10"/>
        <v>0.49515478677346808</v>
      </c>
      <c r="N18" s="15">
        <f t="shared" si="11"/>
        <v>0.37590991752250125</v>
      </c>
      <c r="O18" s="16">
        <f t="shared" si="12"/>
        <v>0.62409008247749875</v>
      </c>
      <c r="P18" s="15">
        <f t="shared" si="13"/>
        <v>0.44419175645596082</v>
      </c>
      <c r="Q18" s="16">
        <f t="shared" si="14"/>
        <v>0.55580824354403913</v>
      </c>
      <c r="R18" s="15">
        <f t="shared" si="15"/>
        <v>0.46229822783232649</v>
      </c>
      <c r="S18" s="16">
        <f t="shared" si="16"/>
        <v>0.53770177216767345</v>
      </c>
      <c r="T18" s="15">
        <f t="shared" si="17"/>
        <v>0.44073075752252872</v>
      </c>
      <c r="U18" s="16">
        <f t="shared" si="18"/>
        <v>0.55926924247747134</v>
      </c>
      <c r="V18" s="15">
        <f t="shared" si="19"/>
        <v>0.40909965727075359</v>
      </c>
      <c r="W18" s="16">
        <f t="shared" si="20"/>
        <v>0.59090034272924641</v>
      </c>
      <c r="X18" s="15">
        <f t="shared" si="21"/>
        <v>0.3743039849809417</v>
      </c>
      <c r="Y18" s="16">
        <f t="shared" si="22"/>
        <v>0.62569601501905836</v>
      </c>
      <c r="Z18" s="15">
        <f t="shared" si="23"/>
        <v>0.58349583231800717</v>
      </c>
      <c r="AA18" s="16">
        <f t="shared" si="24"/>
        <v>0.41650416768199283</v>
      </c>
      <c r="AB18" s="15">
        <f t="shared" si="25"/>
        <v>0.5560759914131076</v>
      </c>
      <c r="AC18" s="16">
        <f t="shared" si="26"/>
        <v>0.44392400858689235</v>
      </c>
      <c r="AD18" s="15">
        <f t="shared" si="27"/>
        <v>0.63261644753105506</v>
      </c>
      <c r="AE18" s="16">
        <f t="shared" si="28"/>
        <v>0.367383552468945</v>
      </c>
      <c r="AF18" s="15">
        <f t="shared" si="29"/>
        <v>0.51746703160995156</v>
      </c>
      <c r="AG18" s="16">
        <f t="shared" si="30"/>
        <v>0.48253296839004856</v>
      </c>
      <c r="AH18" s="15">
        <f t="shared" si="31"/>
        <v>0.45998909769914731</v>
      </c>
      <c r="AI18" s="16">
        <f t="shared" si="32"/>
        <v>0.5400109023008528</v>
      </c>
      <c r="AJ18" s="15">
        <f t="shared" si="33"/>
        <v>0.57141696373958861</v>
      </c>
      <c r="AK18" s="16">
        <f t="shared" si="34"/>
        <v>0.42858303626041133</v>
      </c>
      <c r="AL18" s="15">
        <f t="shared" si="35"/>
        <v>0.55817554744798392</v>
      </c>
      <c r="AM18" s="16">
        <f t="shared" si="36"/>
        <v>0.44182445255201608</v>
      </c>
    </row>
    <row r="19" spans="1:39" x14ac:dyDescent="0.2">
      <c r="A19" s="38" t="s">
        <v>60</v>
      </c>
      <c r="B19" s="15">
        <f t="shared" si="0"/>
        <v>0.44803945707023929</v>
      </c>
      <c r="C19" s="16">
        <f t="shared" si="37"/>
        <v>0.55196054292976071</v>
      </c>
      <c r="D19" s="15">
        <f t="shared" si="1"/>
        <v>0.47187929873854889</v>
      </c>
      <c r="E19" s="16">
        <f t="shared" si="2"/>
        <v>0.52812070126145105</v>
      </c>
      <c r="F19" s="15">
        <f t="shared" si="3"/>
        <v>0.46879705246667341</v>
      </c>
      <c r="G19" s="16">
        <f t="shared" si="4"/>
        <v>0.53120294753332653</v>
      </c>
      <c r="H19" s="15">
        <f t="shared" si="5"/>
        <v>0.42655529676734472</v>
      </c>
      <c r="I19" s="16">
        <f t="shared" si="6"/>
        <v>0.57344470323265517</v>
      </c>
      <c r="J19" s="15">
        <f t="shared" si="7"/>
        <v>0.38441215719790683</v>
      </c>
      <c r="K19" s="16">
        <f t="shared" si="8"/>
        <v>0.61558784280209322</v>
      </c>
      <c r="L19" s="15">
        <f t="shared" si="9"/>
        <v>0.48557507333273825</v>
      </c>
      <c r="M19" s="16">
        <f t="shared" si="10"/>
        <v>0.51442492666726169</v>
      </c>
      <c r="N19" s="15">
        <f t="shared" si="11"/>
        <v>0.357659252106246</v>
      </c>
      <c r="O19" s="16">
        <f t="shared" si="12"/>
        <v>0.64234074789375406</v>
      </c>
      <c r="P19" s="15">
        <f t="shared" si="13"/>
        <v>0.44359265388374014</v>
      </c>
      <c r="Q19" s="16">
        <f t="shared" si="14"/>
        <v>0.55640734611625975</v>
      </c>
      <c r="R19" s="15">
        <f t="shared" si="15"/>
        <v>0.47245960816262228</v>
      </c>
      <c r="S19" s="16">
        <f t="shared" si="16"/>
        <v>0.52754039183737778</v>
      </c>
      <c r="T19" s="15">
        <f t="shared" si="17"/>
        <v>0.40869579210147156</v>
      </c>
      <c r="U19" s="16">
        <f t="shared" si="18"/>
        <v>0.59130420789852844</v>
      </c>
      <c r="V19" s="15">
        <f t="shared" si="19"/>
        <v>0.39042842100037278</v>
      </c>
      <c r="W19" s="16">
        <f t="shared" si="20"/>
        <v>0.60957157899962722</v>
      </c>
      <c r="X19" s="15">
        <f t="shared" si="21"/>
        <v>0.39018731759198955</v>
      </c>
      <c r="Y19" s="16">
        <f t="shared" si="22"/>
        <v>0.60981268240801056</v>
      </c>
      <c r="Z19" s="15">
        <f t="shared" si="23"/>
        <v>0.57421012327574905</v>
      </c>
      <c r="AA19" s="16">
        <f t="shared" si="24"/>
        <v>0.42578987672425089</v>
      </c>
      <c r="AB19" s="15">
        <f t="shared" si="25"/>
        <v>0.50368011867689211</v>
      </c>
      <c r="AC19" s="16">
        <f t="shared" si="26"/>
        <v>0.49631988132310795</v>
      </c>
      <c r="AD19" s="15">
        <f t="shared" si="27"/>
        <v>0.60364199289016096</v>
      </c>
      <c r="AE19" s="16">
        <f t="shared" si="28"/>
        <v>0.39635800710983904</v>
      </c>
      <c r="AF19" s="15">
        <f t="shared" si="29"/>
        <v>0.44763840107514846</v>
      </c>
      <c r="AG19" s="16">
        <f t="shared" si="30"/>
        <v>0.55236159892485148</v>
      </c>
      <c r="AH19" s="15">
        <f t="shared" si="31"/>
        <v>0.45359602778894353</v>
      </c>
      <c r="AI19" s="16">
        <f t="shared" si="32"/>
        <v>0.54640397221105641</v>
      </c>
      <c r="AJ19" s="15">
        <f t="shared" si="33"/>
        <v>0.52698520951414862</v>
      </c>
      <c r="AK19" s="16">
        <f t="shared" si="34"/>
        <v>0.47301479048585138</v>
      </c>
      <c r="AL19" s="15">
        <f t="shared" si="35"/>
        <v>0.56498826031297888</v>
      </c>
      <c r="AM19" s="16">
        <f t="shared" si="36"/>
        <v>0.43501173968702117</v>
      </c>
    </row>
    <row r="20" spans="1:39" x14ac:dyDescent="0.2">
      <c r="A20" s="39" t="s">
        <v>61</v>
      </c>
      <c r="B20" s="17">
        <f t="shared" si="0"/>
        <v>0.44040013421773816</v>
      </c>
      <c r="C20" s="19">
        <f t="shared" si="37"/>
        <v>0.55959986578226184</v>
      </c>
      <c r="D20" s="17">
        <f t="shared" si="1"/>
        <v>0.45858801707352792</v>
      </c>
      <c r="E20" s="19">
        <f t="shared" si="2"/>
        <v>0.54141198292647208</v>
      </c>
      <c r="F20" s="17">
        <f t="shared" si="3"/>
        <v>0.47932655613975578</v>
      </c>
      <c r="G20" s="19">
        <f t="shared" si="4"/>
        <v>0.52067344386024428</v>
      </c>
      <c r="H20" s="17">
        <f t="shared" si="5"/>
        <v>0.45154730300310852</v>
      </c>
      <c r="I20" s="19">
        <f t="shared" si="6"/>
        <v>0.54845269699689136</v>
      </c>
      <c r="J20" s="17">
        <f t="shared" si="7"/>
        <v>0.47953318286200958</v>
      </c>
      <c r="K20" s="19">
        <f t="shared" si="8"/>
        <v>0.52046681713799048</v>
      </c>
      <c r="L20" s="17">
        <f t="shared" si="9"/>
        <v>0.48940050544087121</v>
      </c>
      <c r="M20" s="19">
        <f t="shared" si="10"/>
        <v>0.51059949455912879</v>
      </c>
      <c r="N20" s="17">
        <f t="shared" si="11"/>
        <v>0.35320423098530307</v>
      </c>
      <c r="O20" s="19">
        <f t="shared" si="12"/>
        <v>0.64679576901469682</v>
      </c>
      <c r="P20" s="17">
        <f t="shared" si="13"/>
        <v>0.41397743303055112</v>
      </c>
      <c r="Q20" s="19">
        <f t="shared" si="14"/>
        <v>0.58602256696944888</v>
      </c>
      <c r="R20" s="17">
        <f t="shared" si="15"/>
        <v>0.43153962376539501</v>
      </c>
      <c r="S20" s="19">
        <f t="shared" si="16"/>
        <v>0.5684603762346051</v>
      </c>
      <c r="T20" s="17">
        <f t="shared" si="17"/>
        <v>0.41511332191131667</v>
      </c>
      <c r="U20" s="19">
        <f t="shared" si="18"/>
        <v>0.58488667808868322</v>
      </c>
      <c r="V20" s="17">
        <f t="shared" si="19"/>
        <v>0.37901137663934031</v>
      </c>
      <c r="W20" s="19">
        <f t="shared" si="20"/>
        <v>0.62098862336065963</v>
      </c>
      <c r="X20" s="17">
        <f t="shared" si="21"/>
        <v>0.35555259163572434</v>
      </c>
      <c r="Y20" s="19">
        <f t="shared" si="22"/>
        <v>0.64444740836427572</v>
      </c>
      <c r="Z20" s="17">
        <f t="shared" si="23"/>
        <v>0.54764622728752488</v>
      </c>
      <c r="AA20" s="19">
        <f t="shared" si="24"/>
        <v>0.45235377271247507</v>
      </c>
      <c r="AB20" s="17">
        <f t="shared" si="25"/>
        <v>0.52264279202740527</v>
      </c>
      <c r="AC20" s="19">
        <f t="shared" si="26"/>
        <v>0.47735720797259468</v>
      </c>
      <c r="AD20" s="17">
        <f t="shared" si="27"/>
        <v>0.59052538627427731</v>
      </c>
      <c r="AE20" s="19">
        <f t="shared" si="28"/>
        <v>0.40947461372572258</v>
      </c>
      <c r="AF20" s="17">
        <f t="shared" si="29"/>
        <v>0.47338836949263746</v>
      </c>
      <c r="AG20" s="19">
        <f t="shared" si="30"/>
        <v>0.52661163050736248</v>
      </c>
      <c r="AH20" s="17">
        <f t="shared" si="31"/>
        <v>0.430652746151928</v>
      </c>
      <c r="AI20" s="19">
        <f t="shared" si="32"/>
        <v>0.56934725384807205</v>
      </c>
      <c r="AJ20" s="17">
        <f t="shared" si="33"/>
        <v>0.5306624696695319</v>
      </c>
      <c r="AK20" s="19">
        <f t="shared" si="34"/>
        <v>0.4693375303304681</v>
      </c>
      <c r="AL20" s="17">
        <f t="shared" si="35"/>
        <v>0.52594556851291285</v>
      </c>
      <c r="AM20" s="19">
        <f t="shared" si="36"/>
        <v>0.4740544314870872</v>
      </c>
    </row>
    <row r="21" spans="1:39" x14ac:dyDescent="0.2"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</row>
    <row r="22" spans="1:39" x14ac:dyDescent="0.2">
      <c r="A22" s="1" t="s">
        <v>62</v>
      </c>
      <c r="D22" s="41">
        <f t="shared" ref="D22:AM22" si="38">SUM(D23:D38)</f>
        <v>2827708</v>
      </c>
      <c r="E22" s="40">
        <f t="shared" si="38"/>
        <v>2661439</v>
      </c>
      <c r="F22" s="41">
        <f t="shared" si="38"/>
        <v>2940044</v>
      </c>
      <c r="G22" s="40">
        <f t="shared" si="38"/>
        <v>2677819</v>
      </c>
      <c r="H22" s="41">
        <f t="shared" si="38"/>
        <v>2741166.9997999994</v>
      </c>
      <c r="I22" s="40">
        <f t="shared" si="38"/>
        <v>2859768.0000299998</v>
      </c>
      <c r="J22" s="41">
        <f t="shared" si="38"/>
        <v>2412451</v>
      </c>
      <c r="K22" s="40">
        <f t="shared" si="38"/>
        <v>2620251</v>
      </c>
      <c r="L22" s="42">
        <f t="shared" si="38"/>
        <v>2762766</v>
      </c>
      <c r="M22" s="43">
        <f t="shared" si="38"/>
        <v>2435744</v>
      </c>
      <c r="N22" s="42">
        <f t="shared" si="38"/>
        <v>1503297.0000299998</v>
      </c>
      <c r="O22" s="44">
        <f t="shared" si="38"/>
        <v>2168741.9999999995</v>
      </c>
      <c r="P22" s="42">
        <f t="shared" si="38"/>
        <v>1812059.0001599998</v>
      </c>
      <c r="Q22" s="44">
        <f t="shared" si="38"/>
        <v>1889186.0001200004</v>
      </c>
      <c r="R22" s="42">
        <f t="shared" si="38"/>
        <v>1772728</v>
      </c>
      <c r="S22" s="44">
        <f t="shared" si="38"/>
        <v>1821414.0000199999</v>
      </c>
      <c r="T22" s="42">
        <f t="shared" si="38"/>
        <v>1683330</v>
      </c>
      <c r="U22" s="44">
        <f t="shared" si="38"/>
        <v>1882010.0000699996</v>
      </c>
      <c r="V22" s="42">
        <f t="shared" si="38"/>
        <v>1555704.9999999998</v>
      </c>
      <c r="W22" s="44">
        <f t="shared" si="38"/>
        <v>2013673.9998900001</v>
      </c>
      <c r="X22" s="42">
        <f t="shared" si="38"/>
        <v>1525991.9998400002</v>
      </c>
      <c r="Y22" s="44">
        <f t="shared" si="38"/>
        <v>2050142.0000900002</v>
      </c>
      <c r="Z22" s="42">
        <f t="shared" si="38"/>
        <v>2890952.9999999995</v>
      </c>
      <c r="AA22" s="44">
        <f t="shared" si="38"/>
        <v>1956251.9999900002</v>
      </c>
      <c r="AB22" s="42">
        <f t="shared" si="38"/>
        <v>2257484.9997000005</v>
      </c>
      <c r="AC22" s="44">
        <f t="shared" si="38"/>
        <v>1761091.9999199999</v>
      </c>
      <c r="AD22" s="42">
        <f t="shared" si="38"/>
        <v>2435505.0000000005</v>
      </c>
      <c r="AE22" s="44">
        <f t="shared" si="38"/>
        <v>1474330.9999500001</v>
      </c>
      <c r="AF22" s="42">
        <f t="shared" si="38"/>
        <v>2035865.0000600005</v>
      </c>
      <c r="AG22" s="44">
        <f t="shared" si="38"/>
        <v>1833845.9998999997</v>
      </c>
      <c r="AH22" s="42">
        <f t="shared" si="38"/>
        <v>1891874.0000800001</v>
      </c>
      <c r="AI22" s="44">
        <f t="shared" si="38"/>
        <v>1940664.9999799994</v>
      </c>
      <c r="AJ22" s="42">
        <f t="shared" si="38"/>
        <v>2104114.0001000003</v>
      </c>
      <c r="AK22" s="44">
        <f t="shared" si="38"/>
        <v>1546454.00009</v>
      </c>
      <c r="AL22" s="42">
        <f t="shared" si="38"/>
        <v>2223282</v>
      </c>
      <c r="AM22" s="43">
        <f t="shared" si="38"/>
        <v>1618625.0001499997</v>
      </c>
    </row>
    <row r="23" spans="1:39" x14ac:dyDescent="0.2">
      <c r="A23" s="45" t="s">
        <v>46</v>
      </c>
      <c r="D23" s="46">
        <v>168195</v>
      </c>
      <c r="E23" s="47">
        <v>190504</v>
      </c>
      <c r="F23" s="46">
        <v>171529</v>
      </c>
      <c r="G23" s="48">
        <v>188091</v>
      </c>
      <c r="H23" s="49">
        <v>148514.1059</v>
      </c>
      <c r="I23" s="50">
        <v>200561.43309999999</v>
      </c>
      <c r="J23" s="46">
        <v>131490</v>
      </c>
      <c r="K23" s="48">
        <v>201907</v>
      </c>
      <c r="L23" s="51">
        <v>168095</v>
      </c>
      <c r="M23" s="52">
        <v>174942</v>
      </c>
      <c r="N23" s="51">
        <v>85725.77794</v>
      </c>
      <c r="O23" s="53">
        <v>159174.33009999999</v>
      </c>
      <c r="P23" s="51">
        <v>103403.8158</v>
      </c>
      <c r="Q23" s="53">
        <v>139371.56460000001</v>
      </c>
      <c r="R23" s="51">
        <v>101942.1005</v>
      </c>
      <c r="S23" s="53">
        <v>131838.53349999999</v>
      </c>
      <c r="T23" s="51">
        <v>110685.0349</v>
      </c>
      <c r="U23" s="53">
        <v>128841.97100000001</v>
      </c>
      <c r="V23" s="51">
        <v>92294.828680000006</v>
      </c>
      <c r="W23" s="53">
        <v>143394.4252</v>
      </c>
      <c r="X23" s="51">
        <v>89540.342569999993</v>
      </c>
      <c r="Y23" s="53">
        <v>144377.2004</v>
      </c>
      <c r="Z23" s="51">
        <v>153589.95559999999</v>
      </c>
      <c r="AA23" s="53">
        <v>149322.4662</v>
      </c>
      <c r="AB23" s="51">
        <v>112277.7472</v>
      </c>
      <c r="AC23" s="53">
        <v>129411.3458</v>
      </c>
      <c r="AD23" s="51">
        <v>112964.16959999999</v>
      </c>
      <c r="AE23" s="53">
        <v>123254.6587</v>
      </c>
      <c r="AF23" s="51">
        <v>105741.54610000001</v>
      </c>
      <c r="AG23" s="53">
        <v>132382.37349999999</v>
      </c>
      <c r="AH23" s="51">
        <v>93666.683869999993</v>
      </c>
      <c r="AI23" s="53">
        <v>139725.18770000001</v>
      </c>
      <c r="AJ23" s="51">
        <v>106157.7877</v>
      </c>
      <c r="AK23" s="53">
        <v>119204.7365</v>
      </c>
      <c r="AL23" s="51">
        <v>111272.8658</v>
      </c>
      <c r="AM23" s="52">
        <v>121434.4163</v>
      </c>
    </row>
    <row r="24" spans="1:39" x14ac:dyDescent="0.2">
      <c r="A24" s="54" t="s">
        <v>47</v>
      </c>
      <c r="D24" s="12">
        <v>155027</v>
      </c>
      <c r="E24" s="13">
        <v>194409</v>
      </c>
      <c r="F24" s="12">
        <v>160301</v>
      </c>
      <c r="G24">
        <v>196040</v>
      </c>
      <c r="H24" s="55">
        <v>144534.27160000001</v>
      </c>
      <c r="I24" s="56">
        <v>210104.7329</v>
      </c>
      <c r="J24" s="12">
        <v>137082</v>
      </c>
      <c r="K24">
        <v>194299</v>
      </c>
      <c r="L24" s="57">
        <v>153734</v>
      </c>
      <c r="M24" s="58">
        <v>176153</v>
      </c>
      <c r="N24" s="57">
        <v>77968.099000000002</v>
      </c>
      <c r="O24" s="59">
        <v>160138.1329</v>
      </c>
      <c r="P24" s="57">
        <v>100159.0116</v>
      </c>
      <c r="Q24" s="59">
        <v>134390.73680000001</v>
      </c>
      <c r="R24" s="57">
        <v>95785.490770000004</v>
      </c>
      <c r="S24" s="59">
        <v>131242.88310000001</v>
      </c>
      <c r="T24" s="57">
        <v>102258.9679</v>
      </c>
      <c r="U24" s="59">
        <v>128334.31510000001</v>
      </c>
      <c r="V24" s="57">
        <v>85854.834570000006</v>
      </c>
      <c r="W24" s="59">
        <v>142052.9841</v>
      </c>
      <c r="X24" s="57">
        <v>84494.967499999999</v>
      </c>
      <c r="Y24" s="59">
        <v>143007.46249999999</v>
      </c>
      <c r="Z24" s="57">
        <v>156975.83100000001</v>
      </c>
      <c r="AA24" s="59">
        <v>146929.66159999999</v>
      </c>
      <c r="AB24" s="57">
        <v>119308.2923</v>
      </c>
      <c r="AC24" s="59">
        <v>131540.2997</v>
      </c>
      <c r="AD24" s="57">
        <v>128488.4053</v>
      </c>
      <c r="AE24" s="59">
        <v>118012.3487</v>
      </c>
      <c r="AF24" s="57">
        <v>111236.308</v>
      </c>
      <c r="AG24" s="59">
        <v>134105.5471</v>
      </c>
      <c r="AH24" s="57">
        <v>101845.8645</v>
      </c>
      <c r="AI24" s="59">
        <v>140038.46650000001</v>
      </c>
      <c r="AJ24" s="57">
        <v>112818.45329999999</v>
      </c>
      <c r="AK24" s="59">
        <v>120688.2644</v>
      </c>
      <c r="AL24" s="57">
        <v>118639.96219999999</v>
      </c>
      <c r="AM24" s="58">
        <v>122928.8469</v>
      </c>
    </row>
    <row r="25" spans="1:39" x14ac:dyDescent="0.2">
      <c r="A25" s="60" t="s">
        <v>48</v>
      </c>
      <c r="D25" s="12">
        <v>217969</v>
      </c>
      <c r="E25" s="13">
        <v>90434</v>
      </c>
      <c r="F25" s="12">
        <v>209277</v>
      </c>
      <c r="G25">
        <v>97330</v>
      </c>
      <c r="H25" s="55">
        <v>178697.24410000001</v>
      </c>
      <c r="I25" s="56">
        <v>105690.22500000001</v>
      </c>
      <c r="J25" s="12">
        <v>201921</v>
      </c>
      <c r="K25">
        <v>77903</v>
      </c>
      <c r="L25" s="57">
        <v>210391</v>
      </c>
      <c r="M25" s="58">
        <v>85282</v>
      </c>
      <c r="N25" s="57">
        <v>110655.1385</v>
      </c>
      <c r="O25" s="59">
        <v>79724.546990000003</v>
      </c>
      <c r="P25" s="57">
        <v>127883.4105</v>
      </c>
      <c r="Q25" s="59">
        <v>73233.289770000003</v>
      </c>
      <c r="R25" s="57">
        <v>138229.53229999999</v>
      </c>
      <c r="S25" s="59">
        <v>61787.280070000001</v>
      </c>
      <c r="T25" s="57">
        <v>116650.9083</v>
      </c>
      <c r="U25" s="59">
        <v>71976.778019999998</v>
      </c>
      <c r="V25" s="57">
        <v>118313.89079999999</v>
      </c>
      <c r="W25" s="59">
        <v>74173.513139999995</v>
      </c>
      <c r="X25" s="57">
        <v>117882.933</v>
      </c>
      <c r="Y25" s="59">
        <v>73075.577669999999</v>
      </c>
      <c r="Z25" s="57">
        <v>219232.23989999999</v>
      </c>
      <c r="AA25" s="59">
        <v>66268.380900000004</v>
      </c>
      <c r="AB25" s="57">
        <v>136280.24400000001</v>
      </c>
      <c r="AC25" s="59">
        <v>68646.770690000005</v>
      </c>
      <c r="AD25" s="57">
        <v>151020.52669999999</v>
      </c>
      <c r="AE25" s="59">
        <v>54615.651940000003</v>
      </c>
      <c r="AF25" s="57">
        <v>117041.2833</v>
      </c>
      <c r="AG25" s="59">
        <v>79904.808999999994</v>
      </c>
      <c r="AH25" s="57">
        <v>117463.3275</v>
      </c>
      <c r="AI25" s="59">
        <v>74591.631450000001</v>
      </c>
      <c r="AJ25" s="57">
        <v>132833.8628</v>
      </c>
      <c r="AK25" s="59">
        <v>58308.637759999998</v>
      </c>
      <c r="AL25" s="57">
        <v>156365.79399999999</v>
      </c>
      <c r="AM25" s="58">
        <v>49432.553019999999</v>
      </c>
    </row>
    <row r="26" spans="1:39" x14ac:dyDescent="0.2">
      <c r="A26" s="61" t="s">
        <v>49</v>
      </c>
      <c r="D26" s="12">
        <v>139228</v>
      </c>
      <c r="E26" s="13">
        <v>185512</v>
      </c>
      <c r="F26" s="12">
        <v>150312</v>
      </c>
      <c r="G26">
        <v>187369</v>
      </c>
      <c r="H26" s="55">
        <v>131969.67939999999</v>
      </c>
      <c r="I26" s="56">
        <v>201232.6698</v>
      </c>
      <c r="J26" s="12">
        <v>114214</v>
      </c>
      <c r="K26">
        <v>182643</v>
      </c>
      <c r="L26" s="57">
        <v>132219</v>
      </c>
      <c r="M26" s="58">
        <v>177008</v>
      </c>
      <c r="N26" s="57">
        <v>70797.746910000002</v>
      </c>
      <c r="O26" s="59">
        <v>149709.0827</v>
      </c>
      <c r="P26" s="57">
        <v>93736.93131</v>
      </c>
      <c r="Q26" s="59">
        <v>127124.0923</v>
      </c>
      <c r="R26" s="57">
        <v>88216.440289999999</v>
      </c>
      <c r="S26" s="59">
        <v>126886.2548</v>
      </c>
      <c r="T26" s="57">
        <v>82213.048779999997</v>
      </c>
      <c r="U26" s="59">
        <v>133231.85560000001</v>
      </c>
      <c r="V26" s="57">
        <v>72828.742440000002</v>
      </c>
      <c r="W26" s="59">
        <v>142129.35649999999</v>
      </c>
      <c r="X26" s="57">
        <v>73469.562940000003</v>
      </c>
      <c r="Y26" s="59">
        <v>142102.90040000001</v>
      </c>
      <c r="Z26" s="57">
        <v>154098.0931</v>
      </c>
      <c r="AA26" s="59">
        <v>143001.08499999999</v>
      </c>
      <c r="AB26" s="57">
        <v>128444.3492</v>
      </c>
      <c r="AC26" s="59">
        <v>122025.27129999999</v>
      </c>
      <c r="AD26" s="57">
        <v>136732.04319999999</v>
      </c>
      <c r="AE26" s="59">
        <v>104934.9423</v>
      </c>
      <c r="AF26" s="57">
        <v>118054.2159</v>
      </c>
      <c r="AG26" s="59">
        <v>126640.79270000001</v>
      </c>
      <c r="AH26" s="57">
        <v>105338.2735</v>
      </c>
      <c r="AI26" s="59">
        <v>134838.31469999999</v>
      </c>
      <c r="AJ26" s="57">
        <v>116170.23759999999</v>
      </c>
      <c r="AK26" s="59">
        <v>109244.9945</v>
      </c>
      <c r="AL26" s="57">
        <v>121929.41409999999</v>
      </c>
      <c r="AM26" s="58">
        <v>118112.18309999999</v>
      </c>
    </row>
    <row r="27" spans="1:39" x14ac:dyDescent="0.2">
      <c r="A27" s="62" t="s">
        <v>50</v>
      </c>
      <c r="D27" s="12">
        <v>159592</v>
      </c>
      <c r="E27" s="13">
        <v>195075</v>
      </c>
      <c r="F27" s="12">
        <v>171746</v>
      </c>
      <c r="G27">
        <v>194685</v>
      </c>
      <c r="H27" s="55">
        <v>148972.72390000001</v>
      </c>
      <c r="I27" s="56">
        <v>223355.73079999999</v>
      </c>
      <c r="J27" s="12">
        <v>137806</v>
      </c>
      <c r="K27">
        <v>201514</v>
      </c>
      <c r="L27" s="57">
        <v>153571</v>
      </c>
      <c r="M27" s="58">
        <v>183742</v>
      </c>
      <c r="N27" s="57">
        <v>82687.599489999993</v>
      </c>
      <c r="O27" s="59">
        <v>159471.81419999999</v>
      </c>
      <c r="P27" s="57">
        <v>108885.93640000001</v>
      </c>
      <c r="Q27" s="59">
        <v>132914.11540000001</v>
      </c>
      <c r="R27" s="57">
        <v>94168.823199999999</v>
      </c>
      <c r="S27" s="59">
        <v>140499.51579999999</v>
      </c>
      <c r="T27" s="57">
        <v>91954.34289</v>
      </c>
      <c r="U27" s="59">
        <v>139583.9185</v>
      </c>
      <c r="V27" s="57">
        <v>79927.370290000006</v>
      </c>
      <c r="W27" s="59">
        <v>153485.81520000001</v>
      </c>
      <c r="X27" s="57">
        <v>83919.670190000004</v>
      </c>
      <c r="Y27" s="59">
        <v>151646.28719999999</v>
      </c>
      <c r="Z27" s="57">
        <v>158970.16409999999</v>
      </c>
      <c r="AA27" s="59">
        <v>152483.1231</v>
      </c>
      <c r="AB27" s="57">
        <v>131088.0288</v>
      </c>
      <c r="AC27" s="59">
        <v>129656.91620000001</v>
      </c>
      <c r="AD27" s="57">
        <v>136006.5729</v>
      </c>
      <c r="AE27" s="59">
        <v>116706.80250000001</v>
      </c>
      <c r="AF27" s="57">
        <v>122344.6335</v>
      </c>
      <c r="AG27" s="59">
        <v>130040.1577</v>
      </c>
      <c r="AH27" s="57">
        <v>103217.2586</v>
      </c>
      <c r="AI27" s="59">
        <v>151778.51610000001</v>
      </c>
      <c r="AJ27" s="57">
        <v>121714.3385</v>
      </c>
      <c r="AK27" s="59">
        <v>114537.26979999999</v>
      </c>
      <c r="AL27" s="57">
        <v>122438.5196</v>
      </c>
      <c r="AM27" s="58">
        <v>127390.9719</v>
      </c>
    </row>
    <row r="28" spans="1:39" x14ac:dyDescent="0.2">
      <c r="A28" s="63" t="s">
        <v>51</v>
      </c>
      <c r="D28" s="12">
        <v>136522</v>
      </c>
      <c r="E28" s="13">
        <v>176593</v>
      </c>
      <c r="F28" s="12">
        <v>149059</v>
      </c>
      <c r="G28">
        <v>177089</v>
      </c>
      <c r="H28" s="55">
        <v>156668.3885</v>
      </c>
      <c r="I28" s="56">
        <v>184347.52679999999</v>
      </c>
      <c r="J28" s="12">
        <v>144444</v>
      </c>
      <c r="K28">
        <v>164536</v>
      </c>
      <c r="L28" s="55">
        <v>138804</v>
      </c>
      <c r="M28" s="64">
        <v>155293</v>
      </c>
      <c r="N28" s="55">
        <v>90327.411909999995</v>
      </c>
      <c r="O28" s="56">
        <v>131015.6649</v>
      </c>
      <c r="P28" s="55">
        <v>114592.10159999999</v>
      </c>
      <c r="Q28" s="56">
        <v>109126.56690000001</v>
      </c>
      <c r="R28" s="55">
        <v>100035.9017</v>
      </c>
      <c r="S28" s="56">
        <v>116356.7349</v>
      </c>
      <c r="T28" s="55">
        <v>96040.701069999996</v>
      </c>
      <c r="U28" s="56">
        <v>120356.8639</v>
      </c>
      <c r="V28" s="55">
        <v>91948.448929999999</v>
      </c>
      <c r="W28" s="56">
        <v>123309.0662</v>
      </c>
      <c r="X28" s="55">
        <v>90521.054300000003</v>
      </c>
      <c r="Y28" s="56">
        <v>127082.4532</v>
      </c>
      <c r="Z28" s="55">
        <v>163093.52739999999</v>
      </c>
      <c r="AA28" s="56">
        <v>117419.3937</v>
      </c>
      <c r="AB28" s="57">
        <v>141468.34950000001</v>
      </c>
      <c r="AC28" s="56">
        <v>106757.4409</v>
      </c>
      <c r="AD28" s="55">
        <v>166612.32750000001</v>
      </c>
      <c r="AE28" s="56">
        <v>75156.325649999999</v>
      </c>
      <c r="AF28" s="55">
        <v>134722.94200000001</v>
      </c>
      <c r="AG28" s="56">
        <v>104317.7552</v>
      </c>
      <c r="AH28" s="55">
        <v>134123.93900000001</v>
      </c>
      <c r="AI28" s="56">
        <v>102132.83719999999</v>
      </c>
      <c r="AJ28" s="55">
        <v>134907.4074</v>
      </c>
      <c r="AK28" s="56">
        <v>88186.965779999999</v>
      </c>
      <c r="AL28" s="55">
        <v>139020.5539</v>
      </c>
      <c r="AM28" s="64">
        <v>99256.408009999999</v>
      </c>
    </row>
    <row r="29" spans="1:39" x14ac:dyDescent="0.2">
      <c r="A29" s="65" t="s">
        <v>52</v>
      </c>
      <c r="D29" s="12">
        <v>147660</v>
      </c>
      <c r="E29" s="13">
        <v>179312</v>
      </c>
      <c r="F29" s="12">
        <v>159267</v>
      </c>
      <c r="G29">
        <v>173085</v>
      </c>
      <c r="H29" s="55">
        <v>149483.88219999999</v>
      </c>
      <c r="I29" s="56">
        <v>185263.77160000001</v>
      </c>
      <c r="J29" s="12">
        <v>137708</v>
      </c>
      <c r="K29">
        <v>178104</v>
      </c>
      <c r="L29" s="57">
        <v>144545</v>
      </c>
      <c r="M29" s="58">
        <v>162955</v>
      </c>
      <c r="N29" s="57">
        <v>79891.870259999996</v>
      </c>
      <c r="O29" s="59">
        <v>142828.36739999999</v>
      </c>
      <c r="P29" s="57">
        <v>97847.200939999995</v>
      </c>
      <c r="Q29" s="59">
        <v>126034.30100000001</v>
      </c>
      <c r="R29" s="57">
        <v>97053.954129999998</v>
      </c>
      <c r="S29" s="59">
        <v>118614.1753</v>
      </c>
      <c r="T29" s="57">
        <v>89790.466960000005</v>
      </c>
      <c r="U29" s="59">
        <v>124929.40180000001</v>
      </c>
      <c r="V29" s="57">
        <v>83773.803750000006</v>
      </c>
      <c r="W29" s="59">
        <v>131570.2893</v>
      </c>
      <c r="X29" s="57">
        <v>81805.49742</v>
      </c>
      <c r="Y29" s="59">
        <v>135859.64139999999</v>
      </c>
      <c r="Z29" s="57">
        <v>161649.16649999999</v>
      </c>
      <c r="AA29" s="59">
        <v>123349.5855</v>
      </c>
      <c r="AB29" s="57">
        <v>135214.10680000001</v>
      </c>
      <c r="AC29" s="59">
        <v>113941.89</v>
      </c>
      <c r="AD29" s="57">
        <v>147628.5865</v>
      </c>
      <c r="AE29" s="59">
        <v>93952.635729999995</v>
      </c>
      <c r="AF29" s="57">
        <v>125539.7886</v>
      </c>
      <c r="AG29" s="59">
        <v>117885.4204</v>
      </c>
      <c r="AH29" s="57">
        <v>112393.44319999999</v>
      </c>
      <c r="AI29" s="59">
        <v>127008.27680000001</v>
      </c>
      <c r="AJ29" s="57">
        <v>123579.65730000001</v>
      </c>
      <c r="AK29" s="59">
        <v>98760.655499999993</v>
      </c>
      <c r="AL29" s="57">
        <v>132230.27179999999</v>
      </c>
      <c r="AM29" s="58">
        <v>106176.683</v>
      </c>
    </row>
    <row r="30" spans="1:39" x14ac:dyDescent="0.2">
      <c r="A30" s="66" t="s">
        <v>53</v>
      </c>
      <c r="D30" s="12">
        <v>124478</v>
      </c>
      <c r="E30" s="13">
        <v>211436</v>
      </c>
      <c r="F30" s="12">
        <v>133182</v>
      </c>
      <c r="G30">
        <v>210494</v>
      </c>
      <c r="H30" s="55">
        <v>124129.553</v>
      </c>
      <c r="I30" s="56">
        <v>218359.07279999999</v>
      </c>
      <c r="J30" s="12">
        <v>0</v>
      </c>
      <c r="K30">
        <v>246380</v>
      </c>
      <c r="L30" s="57">
        <v>122780</v>
      </c>
      <c r="M30" s="58">
        <v>198038</v>
      </c>
      <c r="N30" s="57">
        <v>65026.612659999999</v>
      </c>
      <c r="O30" s="59">
        <v>168721.0068</v>
      </c>
      <c r="P30" s="57">
        <v>86050.124710000004</v>
      </c>
      <c r="Q30" s="59">
        <v>146700.54749999999</v>
      </c>
      <c r="R30" s="57">
        <v>77890.450710000005</v>
      </c>
      <c r="S30" s="59">
        <v>147200.16029999999</v>
      </c>
      <c r="T30" s="57">
        <v>79632.943539999993</v>
      </c>
      <c r="U30" s="59">
        <v>147696.15549999999</v>
      </c>
      <c r="V30" s="57">
        <v>68523.469129999998</v>
      </c>
      <c r="W30" s="59">
        <v>158050.84650000001</v>
      </c>
      <c r="X30" s="57">
        <v>67483.344729999997</v>
      </c>
      <c r="Y30" s="59">
        <v>158762.62580000001</v>
      </c>
      <c r="Z30" s="57">
        <v>134617.70490000001</v>
      </c>
      <c r="AA30" s="59">
        <v>162947.68539999999</v>
      </c>
      <c r="AB30" s="57">
        <v>108784.2494</v>
      </c>
      <c r="AC30" s="59">
        <v>136013.98009999999</v>
      </c>
      <c r="AD30" s="57">
        <v>118027.864</v>
      </c>
      <c r="AE30" s="59">
        <v>118254.1689</v>
      </c>
      <c r="AF30" s="57">
        <v>97593.070559999993</v>
      </c>
      <c r="AG30" s="59">
        <v>129863.85430000001</v>
      </c>
      <c r="AH30" s="57">
        <v>91546.023409999994</v>
      </c>
      <c r="AI30" s="59">
        <v>141020.60930000001</v>
      </c>
      <c r="AJ30" s="57">
        <v>102524.5671</v>
      </c>
      <c r="AK30" s="59">
        <v>122287.1358</v>
      </c>
      <c r="AL30" s="57">
        <v>107597.2093</v>
      </c>
      <c r="AM30" s="58">
        <v>128747.78479999999</v>
      </c>
    </row>
    <row r="31" spans="1:39" x14ac:dyDescent="0.2">
      <c r="A31" s="67" t="s">
        <v>54</v>
      </c>
      <c r="D31" s="12">
        <v>217146</v>
      </c>
      <c r="E31" s="13">
        <v>99223</v>
      </c>
      <c r="F31" s="12">
        <v>227380</v>
      </c>
      <c r="G31">
        <v>107587</v>
      </c>
      <c r="H31" s="55">
        <v>215215.15400000001</v>
      </c>
      <c r="I31" s="56">
        <v>119408.17720000001</v>
      </c>
      <c r="J31" s="12">
        <v>217775</v>
      </c>
      <c r="K31">
        <v>68666</v>
      </c>
      <c r="L31" s="57">
        <v>207668</v>
      </c>
      <c r="M31" s="58">
        <v>90393</v>
      </c>
      <c r="N31" s="57">
        <v>116933.1366</v>
      </c>
      <c r="O31" s="59">
        <v>89186.618419999999</v>
      </c>
      <c r="P31" s="57">
        <v>133484.4325</v>
      </c>
      <c r="Q31" s="59">
        <v>77131.996780000001</v>
      </c>
      <c r="R31" s="57">
        <v>129356.8471</v>
      </c>
      <c r="S31" s="59">
        <v>75797.498900000006</v>
      </c>
      <c r="T31" s="57">
        <v>125770.6951</v>
      </c>
      <c r="U31" s="59">
        <v>73641.609490000003</v>
      </c>
      <c r="V31" s="57">
        <v>115744.3268</v>
      </c>
      <c r="W31" s="59">
        <v>81604.922049999994</v>
      </c>
      <c r="X31" s="57">
        <v>113446.9666</v>
      </c>
      <c r="Y31" s="59">
        <v>85863.223629999993</v>
      </c>
      <c r="Z31" s="57">
        <v>206385.7414</v>
      </c>
      <c r="AA31" s="59">
        <v>76386.817330000005</v>
      </c>
      <c r="AB31" s="57">
        <v>162351.83730000001</v>
      </c>
      <c r="AC31" s="59">
        <v>69162.465819999998</v>
      </c>
      <c r="AD31" s="57">
        <v>166970.9284</v>
      </c>
      <c r="AE31" s="59">
        <v>58179.898430000001</v>
      </c>
      <c r="AF31" s="57">
        <v>139445.38219999999</v>
      </c>
      <c r="AG31" s="59">
        <v>74311.052689999997</v>
      </c>
      <c r="AH31" s="57">
        <v>127819.0876</v>
      </c>
      <c r="AI31" s="59">
        <v>85984.039300000004</v>
      </c>
      <c r="AJ31" s="57">
        <v>149042.7297</v>
      </c>
      <c r="AK31" s="59">
        <v>60167.999620000002</v>
      </c>
      <c r="AL31" s="57">
        <v>152524.50200000001</v>
      </c>
      <c r="AM31" s="58">
        <v>64881.432119999998</v>
      </c>
    </row>
    <row r="32" spans="1:39" x14ac:dyDescent="0.2">
      <c r="A32" s="68" t="s">
        <v>55</v>
      </c>
      <c r="D32" s="12">
        <v>172942</v>
      </c>
      <c r="E32" s="13">
        <v>179813</v>
      </c>
      <c r="F32" s="12">
        <v>183239</v>
      </c>
      <c r="G32">
        <v>183226</v>
      </c>
      <c r="H32" s="55">
        <v>177173.64139999999</v>
      </c>
      <c r="I32" s="56">
        <v>192586.4762</v>
      </c>
      <c r="J32" s="12">
        <v>131097</v>
      </c>
      <c r="K32">
        <v>208201</v>
      </c>
      <c r="L32" s="57">
        <v>170800</v>
      </c>
      <c r="M32" s="58">
        <v>168057</v>
      </c>
      <c r="N32" s="57">
        <v>94744.414040000003</v>
      </c>
      <c r="O32" s="59">
        <v>145914.45139999999</v>
      </c>
      <c r="P32" s="57">
        <v>113308.30009999999</v>
      </c>
      <c r="Q32" s="59">
        <v>127399.0385</v>
      </c>
      <c r="R32" s="57">
        <v>103621.0425</v>
      </c>
      <c r="S32" s="59">
        <v>133403.20449999999</v>
      </c>
      <c r="T32" s="57">
        <v>101702.4479</v>
      </c>
      <c r="U32" s="59">
        <v>130847.3417</v>
      </c>
      <c r="V32" s="57">
        <v>94756.740510000003</v>
      </c>
      <c r="W32" s="59">
        <v>141449.8609</v>
      </c>
      <c r="X32" s="57">
        <v>95747.740510000003</v>
      </c>
      <c r="Y32" s="59">
        <v>139702.61979999999</v>
      </c>
      <c r="Z32" s="57">
        <v>174045.37969999999</v>
      </c>
      <c r="AA32" s="59">
        <v>141999.2408</v>
      </c>
      <c r="AB32" s="57">
        <v>128096.5671</v>
      </c>
      <c r="AC32" s="59">
        <v>126793.56510000001</v>
      </c>
      <c r="AD32" s="57">
        <v>139892.70009999999</v>
      </c>
      <c r="AE32" s="59">
        <v>107939.77740000001</v>
      </c>
      <c r="AF32" s="57">
        <v>114829.78599999999</v>
      </c>
      <c r="AG32" s="59">
        <v>128327.3284</v>
      </c>
      <c r="AH32" s="57">
        <v>112394.6694</v>
      </c>
      <c r="AI32" s="59">
        <v>133242.54939999999</v>
      </c>
      <c r="AJ32" s="57">
        <v>124203.5978</v>
      </c>
      <c r="AK32" s="59">
        <v>110974.17049999999</v>
      </c>
      <c r="AL32" s="57">
        <v>129628.8023</v>
      </c>
      <c r="AM32" s="58">
        <v>115468.5748</v>
      </c>
    </row>
    <row r="33" spans="1:39" x14ac:dyDescent="0.2">
      <c r="A33" s="69" t="s">
        <v>56</v>
      </c>
      <c r="D33" s="12">
        <v>298788</v>
      </c>
      <c r="E33" s="13">
        <v>59753</v>
      </c>
      <c r="F33" s="12">
        <v>303165</v>
      </c>
      <c r="G33">
        <v>63609</v>
      </c>
      <c r="H33" s="55">
        <v>296423.64350000001</v>
      </c>
      <c r="I33" s="56">
        <v>69785.147530000002</v>
      </c>
      <c r="J33" s="12">
        <v>258378</v>
      </c>
      <c r="K33">
        <v>0</v>
      </c>
      <c r="L33" s="57">
        <v>281775</v>
      </c>
      <c r="M33" s="58">
        <v>54056</v>
      </c>
      <c r="N33" s="57">
        <v>156794.2279</v>
      </c>
      <c r="O33" s="59">
        <v>52097.75576</v>
      </c>
      <c r="P33" s="57">
        <v>168451.59830000001</v>
      </c>
      <c r="Q33" s="59">
        <v>46322.294589999998</v>
      </c>
      <c r="R33" s="57">
        <v>172634.4019</v>
      </c>
      <c r="S33" s="59">
        <v>44193.495790000001</v>
      </c>
      <c r="T33" s="57">
        <v>167661.91880000001</v>
      </c>
      <c r="U33" s="59">
        <v>42469.028830000003</v>
      </c>
      <c r="V33" s="57">
        <v>156625.33780000001</v>
      </c>
      <c r="W33" s="59">
        <v>47509.546920000001</v>
      </c>
      <c r="X33" s="57">
        <v>148325.4394</v>
      </c>
      <c r="Y33" s="59">
        <v>50959.714569999996</v>
      </c>
      <c r="Z33" s="57">
        <v>272758.32689999999</v>
      </c>
      <c r="AA33" s="59">
        <v>43919.141320000002</v>
      </c>
      <c r="AB33" s="57">
        <v>214747.71789999999</v>
      </c>
      <c r="AC33" s="59">
        <v>42097.740080000003</v>
      </c>
      <c r="AD33" s="57">
        <v>225809.80609999999</v>
      </c>
      <c r="AE33" s="59">
        <v>33772.961479999998</v>
      </c>
      <c r="AF33" s="57">
        <v>177749.1232</v>
      </c>
      <c r="AG33" s="59">
        <v>45754.187409999999</v>
      </c>
      <c r="AH33" s="57">
        <v>174731.9767</v>
      </c>
      <c r="AI33" s="59">
        <v>50248.590069999998</v>
      </c>
      <c r="AJ33" s="57">
        <v>195219.0857</v>
      </c>
      <c r="AK33" s="59">
        <v>35820.18593</v>
      </c>
      <c r="AL33" s="57">
        <v>202952.5919</v>
      </c>
      <c r="AM33" s="58">
        <v>37969.212229999997</v>
      </c>
    </row>
    <row r="34" spans="1:39" x14ac:dyDescent="0.2">
      <c r="A34" s="70" t="s">
        <v>57</v>
      </c>
      <c r="D34" s="12">
        <v>167441</v>
      </c>
      <c r="E34" s="13">
        <v>207387</v>
      </c>
      <c r="F34" s="12">
        <v>167870</v>
      </c>
      <c r="G34">
        <v>201574</v>
      </c>
      <c r="H34" s="55">
        <v>143373.97769999999</v>
      </c>
      <c r="I34" s="56">
        <v>210149.44709999999</v>
      </c>
      <c r="J34" s="12">
        <v>134614</v>
      </c>
      <c r="K34">
        <v>233874</v>
      </c>
      <c r="L34" s="57">
        <v>165987</v>
      </c>
      <c r="M34" s="58">
        <v>191583</v>
      </c>
      <c r="N34" s="57">
        <v>84582.627009999997</v>
      </c>
      <c r="O34" s="59">
        <v>168760.15479999999</v>
      </c>
      <c r="P34" s="57">
        <v>104015.9415</v>
      </c>
      <c r="Q34" s="59">
        <v>154749.68100000001</v>
      </c>
      <c r="R34" s="57">
        <v>111441.7626</v>
      </c>
      <c r="S34" s="59">
        <v>135598.08009999999</v>
      </c>
      <c r="T34" s="57">
        <v>91595.910659999994</v>
      </c>
      <c r="U34" s="59">
        <v>154887.27979999999</v>
      </c>
      <c r="V34" s="57">
        <v>91170.050409999996</v>
      </c>
      <c r="W34" s="59">
        <v>157885.38529999999</v>
      </c>
      <c r="X34" s="57">
        <v>91105.347609999997</v>
      </c>
      <c r="Y34" s="59">
        <v>157256.9535</v>
      </c>
      <c r="Z34" s="57">
        <v>177793.03339999999</v>
      </c>
      <c r="AA34" s="59">
        <v>146712.09909999999</v>
      </c>
      <c r="AB34" s="57">
        <v>129093.2985</v>
      </c>
      <c r="AC34" s="59">
        <v>135068.56270000001</v>
      </c>
      <c r="AD34" s="57">
        <v>143924.94279999999</v>
      </c>
      <c r="AE34" s="59">
        <v>111930.89750000001</v>
      </c>
      <c r="AF34" s="57">
        <v>113632.8836</v>
      </c>
      <c r="AG34" s="59">
        <v>148627.82610000001</v>
      </c>
      <c r="AH34" s="57">
        <v>109054.2115</v>
      </c>
      <c r="AI34" s="59">
        <v>144756.7107</v>
      </c>
      <c r="AJ34" s="57">
        <v>121720.5894</v>
      </c>
      <c r="AK34" s="59">
        <v>119398.4592</v>
      </c>
      <c r="AL34" s="57">
        <v>136812.5183</v>
      </c>
      <c r="AM34" s="58">
        <v>115148.45540000001</v>
      </c>
    </row>
    <row r="35" spans="1:39" x14ac:dyDescent="0.2">
      <c r="A35" s="71" t="s">
        <v>58</v>
      </c>
      <c r="D35" s="12">
        <v>212616</v>
      </c>
      <c r="E35" s="13">
        <v>119625</v>
      </c>
      <c r="F35" s="12">
        <v>222155</v>
      </c>
      <c r="G35">
        <v>127685</v>
      </c>
      <c r="H35" s="55">
        <v>225325.584</v>
      </c>
      <c r="I35" s="56">
        <v>133283.07680000001</v>
      </c>
      <c r="J35" s="12">
        <v>235492</v>
      </c>
      <c r="K35">
        <v>88120</v>
      </c>
      <c r="L35" s="57">
        <v>208918</v>
      </c>
      <c r="M35" s="58">
        <v>101458</v>
      </c>
      <c r="N35" s="57">
        <v>122328.8501</v>
      </c>
      <c r="O35" s="59">
        <v>95901.324030000003</v>
      </c>
      <c r="P35" s="57">
        <v>144279.95730000001</v>
      </c>
      <c r="Q35" s="59">
        <v>82094.336179999998</v>
      </c>
      <c r="R35" s="57">
        <v>142611.2715</v>
      </c>
      <c r="S35" s="59">
        <v>74993.942160000006</v>
      </c>
      <c r="T35" s="57">
        <v>133517.5575</v>
      </c>
      <c r="U35" s="59">
        <v>82348.521330000003</v>
      </c>
      <c r="V35" s="57">
        <v>126489.95209999999</v>
      </c>
      <c r="W35" s="59">
        <v>88218.892380000005</v>
      </c>
      <c r="X35" s="57">
        <v>122461.262</v>
      </c>
      <c r="Y35" s="59">
        <v>93361.079020000005</v>
      </c>
      <c r="Z35" s="57">
        <v>227885.08429999999</v>
      </c>
      <c r="AA35" s="59">
        <v>83370.123240000001</v>
      </c>
      <c r="AB35" s="57">
        <v>189803.9938</v>
      </c>
      <c r="AC35" s="59">
        <v>74710.146829999998</v>
      </c>
      <c r="AD35" s="57">
        <v>198467.89319999999</v>
      </c>
      <c r="AE35" s="59">
        <v>60799.251609999999</v>
      </c>
      <c r="AF35" s="57">
        <v>182718.45310000001</v>
      </c>
      <c r="AG35" s="59">
        <v>76275.316099999996</v>
      </c>
      <c r="AH35" s="57">
        <v>161853.43460000001</v>
      </c>
      <c r="AI35" s="59">
        <v>88443.359460000007</v>
      </c>
      <c r="AJ35" s="57">
        <v>176334.3903</v>
      </c>
      <c r="AK35" s="59">
        <v>64245.449800000002</v>
      </c>
      <c r="AL35" s="57">
        <v>179379.87969999999</v>
      </c>
      <c r="AM35" s="58">
        <v>73426.645869999993</v>
      </c>
    </row>
    <row r="36" spans="1:39" x14ac:dyDescent="0.2">
      <c r="A36" s="72" t="s">
        <v>59</v>
      </c>
      <c r="D36" s="12">
        <v>179769</v>
      </c>
      <c r="E36" s="13">
        <v>192270</v>
      </c>
      <c r="F36" s="12">
        <v>189099</v>
      </c>
      <c r="G36">
        <v>190379</v>
      </c>
      <c r="H36" s="55">
        <v>183873.33840000001</v>
      </c>
      <c r="I36" s="56">
        <v>202173.8639</v>
      </c>
      <c r="J36" s="12">
        <v>131638</v>
      </c>
      <c r="K36">
        <v>183660</v>
      </c>
      <c r="L36" s="57">
        <v>176662</v>
      </c>
      <c r="M36" s="58">
        <v>173271</v>
      </c>
      <c r="N36" s="57">
        <v>93456.084570000006</v>
      </c>
      <c r="O36" s="59">
        <v>155156.89480000001</v>
      </c>
      <c r="P36" s="57">
        <v>109561.58990000001</v>
      </c>
      <c r="Q36" s="59">
        <v>137092.2219</v>
      </c>
      <c r="R36" s="57">
        <v>110220.9826</v>
      </c>
      <c r="S36" s="59">
        <v>128198.6694</v>
      </c>
      <c r="T36" s="57">
        <v>104362.8786</v>
      </c>
      <c r="U36" s="59">
        <v>132432.2096</v>
      </c>
      <c r="V36" s="57">
        <v>97771.672949999993</v>
      </c>
      <c r="W36" s="59">
        <v>141220.6391</v>
      </c>
      <c r="X36" s="57">
        <v>90563.701490000007</v>
      </c>
      <c r="Y36" s="59">
        <v>151388.57560000001</v>
      </c>
      <c r="Z36" s="57">
        <v>185452.5619</v>
      </c>
      <c r="AA36" s="59">
        <v>132377.5778</v>
      </c>
      <c r="AB36" s="57">
        <v>154840.79860000001</v>
      </c>
      <c r="AC36" s="59">
        <v>123611.78879999999</v>
      </c>
      <c r="AD36" s="57">
        <v>167598.12539999999</v>
      </c>
      <c r="AE36" s="59">
        <v>97330.372829999993</v>
      </c>
      <c r="AF36" s="57">
        <v>141295.6341</v>
      </c>
      <c r="AG36" s="59">
        <v>131756.80300000001</v>
      </c>
      <c r="AH36" s="57">
        <v>124499.5206</v>
      </c>
      <c r="AI36" s="59">
        <v>146158.02590000001</v>
      </c>
      <c r="AJ36" s="57">
        <v>142105.59179999999</v>
      </c>
      <c r="AK36" s="59">
        <v>106584.24559999999</v>
      </c>
      <c r="AL36" s="57">
        <v>147167.6544</v>
      </c>
      <c r="AM36" s="58">
        <v>116490.7145</v>
      </c>
    </row>
    <row r="37" spans="1:39" x14ac:dyDescent="0.2">
      <c r="A37" s="73" t="s">
        <v>60</v>
      </c>
      <c r="D37" s="12">
        <v>161227</v>
      </c>
      <c r="E37" s="13">
        <v>180443</v>
      </c>
      <c r="F37" s="12">
        <v>161592</v>
      </c>
      <c r="G37">
        <v>183103</v>
      </c>
      <c r="H37" s="55">
        <v>143846.0459</v>
      </c>
      <c r="I37" s="56">
        <v>193381.1483</v>
      </c>
      <c r="J37" s="12">
        <v>128188</v>
      </c>
      <c r="K37">
        <v>205277</v>
      </c>
      <c r="L37" s="57">
        <v>157758</v>
      </c>
      <c r="M37" s="58">
        <v>167131</v>
      </c>
      <c r="N37" s="57">
        <v>81904.025989999995</v>
      </c>
      <c r="O37" s="59">
        <v>147096.1341</v>
      </c>
      <c r="P37" s="57">
        <v>103396.5166</v>
      </c>
      <c r="Q37" s="59">
        <v>129692.3673</v>
      </c>
      <c r="R37" s="57">
        <v>105592.352</v>
      </c>
      <c r="S37" s="59">
        <v>117902.6308</v>
      </c>
      <c r="T37" s="57">
        <v>90991.288589999996</v>
      </c>
      <c r="U37" s="59">
        <v>131646.89449999999</v>
      </c>
      <c r="V37" s="57">
        <v>87869.789770000003</v>
      </c>
      <c r="W37" s="59">
        <v>137190.1317</v>
      </c>
      <c r="X37" s="57">
        <v>87731.101110000003</v>
      </c>
      <c r="Y37" s="59">
        <v>137112.44750000001</v>
      </c>
      <c r="Z37" s="57">
        <v>174168.44010000001</v>
      </c>
      <c r="AA37" s="59">
        <v>129149.8628</v>
      </c>
      <c r="AB37" s="57">
        <v>124792.08</v>
      </c>
      <c r="AC37" s="59">
        <v>122968.5033</v>
      </c>
      <c r="AD37" s="57">
        <v>144431.83730000001</v>
      </c>
      <c r="AE37" s="59">
        <v>94835.541379999995</v>
      </c>
      <c r="AF37" s="57">
        <v>110546.40059999999</v>
      </c>
      <c r="AG37" s="59">
        <v>136408.285</v>
      </c>
      <c r="AH37" s="57">
        <v>108139.82399999999</v>
      </c>
      <c r="AI37" s="59">
        <v>130265.7558</v>
      </c>
      <c r="AJ37" s="57">
        <v>117938.79700000001</v>
      </c>
      <c r="AK37" s="59">
        <v>105860.2677</v>
      </c>
      <c r="AL37" s="57">
        <v>132309.60500000001</v>
      </c>
      <c r="AM37" s="58">
        <v>101871.5529</v>
      </c>
    </row>
    <row r="38" spans="1:39" x14ac:dyDescent="0.2">
      <c r="A38" s="74" t="s">
        <v>61</v>
      </c>
      <c r="D38" s="75">
        <v>169108</v>
      </c>
      <c r="E38" s="76">
        <v>199650</v>
      </c>
      <c r="F38" s="75">
        <v>180871</v>
      </c>
      <c r="G38" s="77">
        <v>196473</v>
      </c>
      <c r="H38" s="78">
        <v>172965.76629999999</v>
      </c>
      <c r="I38" s="79">
        <v>210085.50020000001</v>
      </c>
      <c r="J38" s="75">
        <v>170604</v>
      </c>
      <c r="K38" s="77">
        <v>185167</v>
      </c>
      <c r="L38" s="80">
        <v>169059</v>
      </c>
      <c r="M38" s="81">
        <v>176382</v>
      </c>
      <c r="N38" s="80">
        <v>89473.37715</v>
      </c>
      <c r="O38" s="82">
        <v>163845.72070000001</v>
      </c>
      <c r="P38" s="80">
        <v>103002.1311</v>
      </c>
      <c r="Q38" s="82">
        <v>145808.84959999999</v>
      </c>
      <c r="R38" s="80">
        <v>103926.6462</v>
      </c>
      <c r="S38" s="82">
        <v>136900.9406</v>
      </c>
      <c r="T38" s="80">
        <v>98500.888510000004</v>
      </c>
      <c r="U38" s="82">
        <v>138785.8554</v>
      </c>
      <c r="V38" s="80">
        <v>91811.741070000004</v>
      </c>
      <c r="W38" s="82">
        <v>150428.3254</v>
      </c>
      <c r="X38" s="80">
        <v>87493.068469999998</v>
      </c>
      <c r="Y38" s="82">
        <v>158583.23790000001</v>
      </c>
      <c r="Z38" s="80">
        <v>170237.74979999999</v>
      </c>
      <c r="AA38" s="82">
        <v>140615.7562</v>
      </c>
      <c r="AB38" s="80">
        <v>140893.33929999999</v>
      </c>
      <c r="AC38" s="82">
        <v>128685.3126</v>
      </c>
      <c r="AD38" s="80">
        <v>150928.27100000001</v>
      </c>
      <c r="AE38" s="82">
        <v>104654.76489999999</v>
      </c>
      <c r="AF38" s="80">
        <v>123373.5493</v>
      </c>
      <c r="AG38" s="82">
        <v>137244.49129999999</v>
      </c>
      <c r="AH38" s="80">
        <v>113786.4621</v>
      </c>
      <c r="AI38" s="82">
        <v>150432.12959999999</v>
      </c>
      <c r="AJ38" s="80">
        <v>126842.90670000001</v>
      </c>
      <c r="AK38" s="82">
        <v>112184.56170000001</v>
      </c>
      <c r="AL38" s="80">
        <v>133011.85569999999</v>
      </c>
      <c r="AM38" s="81">
        <v>119888.5653</v>
      </c>
    </row>
  </sheetData>
  <mergeCells count="27">
    <mergeCell ref="AD2:AE2"/>
    <mergeCell ref="AF2:AG2"/>
    <mergeCell ref="AH2:AI2"/>
    <mergeCell ref="AJ2:AK2"/>
    <mergeCell ref="AL2:AM2"/>
    <mergeCell ref="R2:S2"/>
    <mergeCell ref="T2:U2"/>
    <mergeCell ref="V2:W2"/>
    <mergeCell ref="X2:Y2"/>
    <mergeCell ref="Z2:AA2"/>
    <mergeCell ref="AB2:AC2"/>
    <mergeCell ref="Z1:AA1"/>
    <mergeCell ref="AB1:AM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M1"/>
    <mergeCell ref="N1:Y1"/>
  </mergeCells>
  <conditionalFormatting sqref="D4 B4:B20">
    <cfRule type="cellIs" dxfId="39" priority="40" operator="greaterThan">
      <formula>0.5</formula>
    </cfRule>
  </conditionalFormatting>
  <conditionalFormatting sqref="E4">
    <cfRule type="cellIs" dxfId="38" priority="39" operator="greaterThan">
      <formula>0.5</formula>
    </cfRule>
  </conditionalFormatting>
  <conditionalFormatting sqref="F4">
    <cfRule type="cellIs" dxfId="37" priority="38" operator="greaterThan">
      <formula>0.5</formula>
    </cfRule>
  </conditionalFormatting>
  <conditionalFormatting sqref="G4">
    <cfRule type="cellIs" dxfId="36" priority="37" operator="greaterThan">
      <formula>0.5</formula>
    </cfRule>
  </conditionalFormatting>
  <conditionalFormatting sqref="H4">
    <cfRule type="cellIs" dxfId="35" priority="36" operator="greaterThan">
      <formula>0.5</formula>
    </cfRule>
  </conditionalFormatting>
  <conditionalFormatting sqref="I4">
    <cfRule type="cellIs" dxfId="34" priority="35" operator="greaterThan">
      <formula>0.5</formula>
    </cfRule>
  </conditionalFormatting>
  <conditionalFormatting sqref="J4">
    <cfRule type="cellIs" dxfId="33" priority="34" operator="greaterThan">
      <formula>0.5</formula>
    </cfRule>
  </conditionalFormatting>
  <conditionalFormatting sqref="K4">
    <cfRule type="cellIs" dxfId="32" priority="33" operator="greaterThan">
      <formula>0.5</formula>
    </cfRule>
  </conditionalFormatting>
  <conditionalFormatting sqref="AB4">
    <cfRule type="cellIs" dxfId="31" priority="32" operator="greaterThan">
      <formula>0.5</formula>
    </cfRule>
  </conditionalFormatting>
  <conditionalFormatting sqref="AC4">
    <cfRule type="cellIs" dxfId="30" priority="31" operator="greaterThan">
      <formula>0.5</formula>
    </cfRule>
  </conditionalFormatting>
  <conditionalFormatting sqref="AD4">
    <cfRule type="cellIs" dxfId="29" priority="30" operator="greaterThan">
      <formula>0.5</formula>
    </cfRule>
  </conditionalFormatting>
  <conditionalFormatting sqref="AE4">
    <cfRule type="cellIs" dxfId="28" priority="29" operator="greaterThan">
      <formula>0.5</formula>
    </cfRule>
  </conditionalFormatting>
  <conditionalFormatting sqref="AF4">
    <cfRule type="cellIs" dxfId="27" priority="28" operator="greaterThan">
      <formula>0.5</formula>
    </cfRule>
  </conditionalFormatting>
  <conditionalFormatting sqref="AG4">
    <cfRule type="cellIs" dxfId="26" priority="27" operator="greaterThan">
      <formula>0.5</formula>
    </cfRule>
  </conditionalFormatting>
  <conditionalFormatting sqref="AH4">
    <cfRule type="cellIs" dxfId="25" priority="26" operator="greaterThan">
      <formula>0.5</formula>
    </cfRule>
  </conditionalFormatting>
  <conditionalFormatting sqref="AI4">
    <cfRule type="cellIs" dxfId="24" priority="25" operator="greaterThan">
      <formula>0.5</formula>
    </cfRule>
  </conditionalFormatting>
  <conditionalFormatting sqref="AJ4">
    <cfRule type="cellIs" dxfId="23" priority="24" operator="greaterThan">
      <formula>0.5</formula>
    </cfRule>
  </conditionalFormatting>
  <conditionalFormatting sqref="AK4">
    <cfRule type="cellIs" dxfId="22" priority="23" operator="greaterThan">
      <formula>0.5</formula>
    </cfRule>
  </conditionalFormatting>
  <conditionalFormatting sqref="AL4">
    <cfRule type="cellIs" dxfId="21" priority="22" operator="greaterThan">
      <formula>0.5</formula>
    </cfRule>
  </conditionalFormatting>
  <conditionalFormatting sqref="AM4">
    <cfRule type="cellIs" dxfId="20" priority="21" operator="greaterThan">
      <formula>0.5</formula>
    </cfRule>
  </conditionalFormatting>
  <conditionalFormatting sqref="Z4">
    <cfRule type="cellIs" dxfId="19" priority="20" operator="greaterThan">
      <formula>0.5</formula>
    </cfRule>
  </conditionalFormatting>
  <conditionalFormatting sqref="AA4">
    <cfRule type="cellIs" dxfId="18" priority="19" operator="greaterThan">
      <formula>0.5</formula>
    </cfRule>
  </conditionalFormatting>
  <conditionalFormatting sqref="N4">
    <cfRule type="cellIs" dxfId="17" priority="18" operator="greaterThan">
      <formula>0.5</formula>
    </cfRule>
  </conditionalFormatting>
  <conditionalFormatting sqref="O4">
    <cfRule type="cellIs" dxfId="16" priority="17" operator="greaterThan">
      <formula>0.5</formula>
    </cfRule>
  </conditionalFormatting>
  <conditionalFormatting sqref="P4">
    <cfRule type="cellIs" dxfId="15" priority="16" operator="greaterThan">
      <formula>0.5</formula>
    </cfRule>
  </conditionalFormatting>
  <conditionalFormatting sqref="Q4">
    <cfRule type="cellIs" dxfId="14" priority="15" operator="greaterThan">
      <formula>0.5</formula>
    </cfRule>
  </conditionalFormatting>
  <conditionalFormatting sqref="R4">
    <cfRule type="cellIs" dxfId="13" priority="14" operator="greaterThan">
      <formula>0.5</formula>
    </cfRule>
  </conditionalFormatting>
  <conditionalFormatting sqref="S4">
    <cfRule type="cellIs" dxfId="12" priority="13" operator="greaterThan">
      <formula>0.5</formula>
    </cfRule>
  </conditionalFormatting>
  <conditionalFormatting sqref="T4">
    <cfRule type="cellIs" dxfId="11" priority="12" operator="greaterThan">
      <formula>0.5</formula>
    </cfRule>
  </conditionalFormatting>
  <conditionalFormatting sqref="U4">
    <cfRule type="cellIs" dxfId="10" priority="11" operator="greaterThan">
      <formula>0.5</formula>
    </cfRule>
  </conditionalFormatting>
  <conditionalFormatting sqref="V4">
    <cfRule type="cellIs" dxfId="9" priority="10" operator="greaterThan">
      <formula>0.5</formula>
    </cfRule>
  </conditionalFormatting>
  <conditionalFormatting sqref="W4">
    <cfRule type="cellIs" dxfId="8" priority="9" operator="greaterThan">
      <formula>0.5</formula>
    </cfRule>
  </conditionalFormatting>
  <conditionalFormatting sqref="X4">
    <cfRule type="cellIs" dxfId="7" priority="8" operator="greaterThan">
      <formula>0.5</formula>
    </cfRule>
  </conditionalFormatting>
  <conditionalFormatting sqref="Y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20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20 F5:F20 H5:H20 J5:J20 L5:L20 N5:N20 P5:P20 R5:R20 T5:T20 V5:V20 X5:X20 Z5:Z20 AB5:AB20 AD5:AD20 AF5:AF20 AH5:AH20 AJ5:AJ20 AL5:AL20">
    <cfRule type="cellIs" dxfId="1" priority="2" operator="greaterThan">
      <formula>0.5</formula>
    </cfRule>
  </conditionalFormatting>
  <conditionalFormatting sqref="E5:E20 G5:G20 I5:I20 K5:K20 M5:M20 O5:O20 Q5:Q20 S5:S20 U5:U20 W5:W20 Y5:Y20 AA5:AA20 AC5:AC20 AE5:AE20 AG5:AG20 AI5:AI20 AK5:AK20 AM5:AM20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2019-06-02T20:30:47Z</dcterms:created>
  <dcterms:modified xsi:type="dcterms:W3CDTF">2019-06-02T20:31:31Z</dcterms:modified>
</cp:coreProperties>
</file>