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cramsay/Documents/Professional/Projects/Redistricting/analytics/resources/John Nagle/Project 2/data/TX*/WIP/"/>
    </mc:Choice>
  </mc:AlternateContent>
  <xr:revisionPtr revIDLastSave="0" documentId="13_ncr:1_{65ADF410-D90D-5A4E-B469-251442BCFC75}" xr6:coauthVersionLast="43" xr6:coauthVersionMax="43" xr10:uidLastSave="{00000000-0000-0000-0000-000000000000}"/>
  <bookViews>
    <workbookView xWindow="1080" yWindow="460" windowWidth="24440" windowHeight="15540" xr2:uid="{E7BE6D25-5B2B-9E43-B6D9-0A28CBDDC906}"/>
  </bookViews>
  <sheets>
    <sheet name="CD Detai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E120" i="1" l="1"/>
  <c r="BD120" i="1"/>
  <c r="BE119" i="1"/>
  <c r="BD119" i="1"/>
  <c r="BE118" i="1"/>
  <c r="BD118" i="1"/>
  <c r="BE117" i="1"/>
  <c r="BD117" i="1"/>
  <c r="BE116" i="1"/>
  <c r="BD116" i="1"/>
  <c r="BE115" i="1"/>
  <c r="BD115" i="1"/>
  <c r="BE114" i="1"/>
  <c r="BD114" i="1"/>
  <c r="BE113" i="1"/>
  <c r="BD113" i="1"/>
  <c r="BE112" i="1"/>
  <c r="BD112" i="1"/>
  <c r="BE111" i="1"/>
  <c r="BD111" i="1"/>
  <c r="BE110" i="1"/>
  <c r="BD110" i="1"/>
  <c r="BE109" i="1"/>
  <c r="BD109" i="1"/>
  <c r="BE108" i="1"/>
  <c r="BD108" i="1"/>
  <c r="BE107" i="1"/>
  <c r="BD107" i="1"/>
  <c r="BE106" i="1"/>
  <c r="BD106" i="1"/>
  <c r="BE105" i="1"/>
  <c r="BD105" i="1"/>
  <c r="BE104" i="1"/>
  <c r="BD104" i="1"/>
  <c r="BE103" i="1"/>
  <c r="BD103" i="1"/>
  <c r="BE102" i="1"/>
  <c r="BD102" i="1"/>
  <c r="BE101" i="1"/>
  <c r="BD101" i="1"/>
  <c r="BE100" i="1"/>
  <c r="BD100" i="1"/>
  <c r="BE99" i="1"/>
  <c r="BD99" i="1"/>
  <c r="BE98" i="1"/>
  <c r="BD98" i="1"/>
  <c r="BE97" i="1"/>
  <c r="BD97" i="1"/>
  <c r="BE96" i="1"/>
  <c r="BD96" i="1"/>
  <c r="BE95" i="1"/>
  <c r="BD95" i="1"/>
  <c r="BE94" i="1"/>
  <c r="BD94" i="1"/>
  <c r="BE93" i="1"/>
  <c r="BD93" i="1"/>
  <c r="BE92" i="1"/>
  <c r="BD92" i="1"/>
  <c r="BE91" i="1"/>
  <c r="BD91" i="1"/>
  <c r="BE90" i="1"/>
  <c r="BD90" i="1"/>
  <c r="BE89" i="1"/>
  <c r="BD89" i="1"/>
  <c r="BE88" i="1"/>
  <c r="BD88" i="1"/>
  <c r="BE87" i="1"/>
  <c r="BD87" i="1"/>
  <c r="BE86" i="1"/>
  <c r="BD86" i="1"/>
  <c r="BE85" i="1"/>
  <c r="BD85" i="1"/>
  <c r="BE84" i="1"/>
  <c r="BD84" i="1"/>
  <c r="B204" i="1" l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D204" i="1"/>
  <c r="BD203" i="1"/>
  <c r="BD202" i="1"/>
  <c r="BD201" i="1"/>
  <c r="BD200" i="1"/>
  <c r="BD199" i="1"/>
  <c r="BD198" i="1"/>
  <c r="BD197" i="1"/>
  <c r="BD196" i="1"/>
  <c r="BD195" i="1"/>
  <c r="BD194" i="1"/>
  <c r="BD193" i="1"/>
  <c r="BD192" i="1"/>
  <c r="BD191" i="1"/>
  <c r="BD190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V204" i="1"/>
  <c r="BT204" i="1"/>
  <c r="BR204" i="1"/>
  <c r="BP204" i="1"/>
  <c r="BN204" i="1"/>
  <c r="BL204" i="1"/>
  <c r="BJ204" i="1"/>
  <c r="BH204" i="1"/>
  <c r="BV203" i="1"/>
  <c r="BT203" i="1"/>
  <c r="BR203" i="1"/>
  <c r="BP203" i="1"/>
  <c r="BN203" i="1"/>
  <c r="BL203" i="1"/>
  <c r="BJ203" i="1"/>
  <c r="BH203" i="1"/>
  <c r="BV202" i="1"/>
  <c r="BT202" i="1"/>
  <c r="BR202" i="1"/>
  <c r="BP202" i="1"/>
  <c r="BN202" i="1"/>
  <c r="BL202" i="1"/>
  <c r="BJ202" i="1"/>
  <c r="BH202" i="1"/>
  <c r="BV201" i="1"/>
  <c r="BT201" i="1"/>
  <c r="BR201" i="1"/>
  <c r="BP201" i="1"/>
  <c r="BN201" i="1"/>
  <c r="BL201" i="1"/>
  <c r="BJ201" i="1"/>
  <c r="BH201" i="1"/>
  <c r="BV200" i="1"/>
  <c r="BT200" i="1"/>
  <c r="BR200" i="1"/>
  <c r="BP200" i="1"/>
  <c r="BN200" i="1"/>
  <c r="BL200" i="1"/>
  <c r="BJ200" i="1"/>
  <c r="BH200" i="1"/>
  <c r="BV199" i="1"/>
  <c r="BT199" i="1"/>
  <c r="BR199" i="1"/>
  <c r="BP199" i="1"/>
  <c r="BN199" i="1"/>
  <c r="BL199" i="1"/>
  <c r="BJ199" i="1"/>
  <c r="BH199" i="1"/>
  <c r="BV198" i="1"/>
  <c r="BT198" i="1"/>
  <c r="BR198" i="1"/>
  <c r="BP198" i="1"/>
  <c r="BN198" i="1"/>
  <c r="BL198" i="1"/>
  <c r="BJ198" i="1"/>
  <c r="BH198" i="1"/>
  <c r="BV197" i="1"/>
  <c r="BT197" i="1"/>
  <c r="BR197" i="1"/>
  <c r="BP197" i="1"/>
  <c r="BN197" i="1"/>
  <c r="BL197" i="1"/>
  <c r="BJ197" i="1"/>
  <c r="BH197" i="1"/>
  <c r="BV196" i="1"/>
  <c r="BT196" i="1"/>
  <c r="BR196" i="1"/>
  <c r="BP196" i="1"/>
  <c r="BN196" i="1"/>
  <c r="BL196" i="1"/>
  <c r="BJ196" i="1"/>
  <c r="BH196" i="1"/>
  <c r="BV195" i="1"/>
  <c r="BT195" i="1"/>
  <c r="BR195" i="1"/>
  <c r="BP195" i="1"/>
  <c r="BN195" i="1"/>
  <c r="BL195" i="1"/>
  <c r="BJ195" i="1"/>
  <c r="BH195" i="1"/>
  <c r="BV194" i="1"/>
  <c r="BT194" i="1"/>
  <c r="BR194" i="1"/>
  <c r="BP194" i="1"/>
  <c r="BN194" i="1"/>
  <c r="BL194" i="1"/>
  <c r="BJ194" i="1"/>
  <c r="BH194" i="1"/>
  <c r="BV193" i="1"/>
  <c r="BT193" i="1"/>
  <c r="BR193" i="1"/>
  <c r="BP193" i="1"/>
  <c r="BN193" i="1"/>
  <c r="BL193" i="1"/>
  <c r="BJ193" i="1"/>
  <c r="BH193" i="1"/>
  <c r="BV192" i="1"/>
  <c r="BT192" i="1"/>
  <c r="BR192" i="1"/>
  <c r="BP192" i="1"/>
  <c r="BN192" i="1"/>
  <c r="BL192" i="1"/>
  <c r="BJ192" i="1"/>
  <c r="BH192" i="1"/>
  <c r="BV191" i="1"/>
  <c r="BT191" i="1"/>
  <c r="BR191" i="1"/>
  <c r="BP191" i="1"/>
  <c r="BN191" i="1"/>
  <c r="BL191" i="1"/>
  <c r="BJ191" i="1"/>
  <c r="BH191" i="1"/>
  <c r="BV190" i="1"/>
  <c r="BT190" i="1"/>
  <c r="BR190" i="1"/>
  <c r="BP190" i="1"/>
  <c r="BN190" i="1"/>
  <c r="BL190" i="1"/>
  <c r="BJ190" i="1"/>
  <c r="BH190" i="1"/>
  <c r="BV189" i="1"/>
  <c r="BT189" i="1"/>
  <c r="BR189" i="1"/>
  <c r="BP189" i="1"/>
  <c r="BN189" i="1"/>
  <c r="BL189" i="1"/>
  <c r="BJ189" i="1"/>
  <c r="BH189" i="1"/>
  <c r="BV188" i="1"/>
  <c r="BT188" i="1"/>
  <c r="BR188" i="1"/>
  <c r="BP188" i="1"/>
  <c r="BN188" i="1"/>
  <c r="BL188" i="1"/>
  <c r="BJ188" i="1"/>
  <c r="BH188" i="1"/>
  <c r="BV187" i="1"/>
  <c r="BT187" i="1"/>
  <c r="BR187" i="1"/>
  <c r="BP187" i="1"/>
  <c r="BN187" i="1"/>
  <c r="BL187" i="1"/>
  <c r="BJ187" i="1"/>
  <c r="BH187" i="1"/>
  <c r="BV186" i="1"/>
  <c r="BT186" i="1"/>
  <c r="BR186" i="1"/>
  <c r="BP186" i="1"/>
  <c r="BN186" i="1"/>
  <c r="BL186" i="1"/>
  <c r="BJ186" i="1"/>
  <c r="BH186" i="1"/>
  <c r="BV185" i="1"/>
  <c r="BT185" i="1"/>
  <c r="BR185" i="1"/>
  <c r="BP185" i="1"/>
  <c r="BN185" i="1"/>
  <c r="BL185" i="1"/>
  <c r="BJ185" i="1"/>
  <c r="BH185" i="1"/>
  <c r="BV184" i="1"/>
  <c r="BT184" i="1"/>
  <c r="BR184" i="1"/>
  <c r="BP184" i="1"/>
  <c r="BN184" i="1"/>
  <c r="BL184" i="1"/>
  <c r="BJ184" i="1"/>
  <c r="BH184" i="1"/>
  <c r="BV183" i="1"/>
  <c r="BT183" i="1"/>
  <c r="BR183" i="1"/>
  <c r="BP183" i="1"/>
  <c r="BN183" i="1"/>
  <c r="BL183" i="1"/>
  <c r="BJ183" i="1"/>
  <c r="BH183" i="1"/>
  <c r="BV182" i="1"/>
  <c r="BT182" i="1"/>
  <c r="BR182" i="1"/>
  <c r="BP182" i="1"/>
  <c r="BN182" i="1"/>
  <c r="BL182" i="1"/>
  <c r="BJ182" i="1"/>
  <c r="BH182" i="1"/>
  <c r="BV181" i="1"/>
  <c r="BT181" i="1"/>
  <c r="BR181" i="1"/>
  <c r="BP181" i="1"/>
  <c r="BN181" i="1"/>
  <c r="BL181" i="1"/>
  <c r="BJ181" i="1"/>
  <c r="BH181" i="1"/>
  <c r="BV180" i="1"/>
  <c r="BT180" i="1"/>
  <c r="BR180" i="1"/>
  <c r="BP180" i="1"/>
  <c r="BN180" i="1"/>
  <c r="BL180" i="1"/>
  <c r="BJ180" i="1"/>
  <c r="BH180" i="1"/>
  <c r="BV179" i="1"/>
  <c r="BT179" i="1"/>
  <c r="BR179" i="1"/>
  <c r="BP179" i="1"/>
  <c r="BN179" i="1"/>
  <c r="BL179" i="1"/>
  <c r="BJ179" i="1"/>
  <c r="BH179" i="1"/>
  <c r="BV178" i="1"/>
  <c r="BT178" i="1"/>
  <c r="BR178" i="1"/>
  <c r="BP178" i="1"/>
  <c r="BN178" i="1"/>
  <c r="BL178" i="1"/>
  <c r="BJ178" i="1"/>
  <c r="BH178" i="1"/>
  <c r="BV177" i="1"/>
  <c r="BT177" i="1"/>
  <c r="BR177" i="1"/>
  <c r="BP177" i="1"/>
  <c r="BN177" i="1"/>
  <c r="BL177" i="1"/>
  <c r="BJ177" i="1"/>
  <c r="BH177" i="1"/>
  <c r="BV176" i="1"/>
  <c r="BT176" i="1"/>
  <c r="BR176" i="1"/>
  <c r="BP176" i="1"/>
  <c r="BN176" i="1"/>
  <c r="BL176" i="1"/>
  <c r="BJ176" i="1"/>
  <c r="BH176" i="1"/>
  <c r="BV175" i="1"/>
  <c r="BT175" i="1"/>
  <c r="BR175" i="1"/>
  <c r="BP175" i="1"/>
  <c r="BN175" i="1"/>
  <c r="BL175" i="1"/>
  <c r="BJ175" i="1"/>
  <c r="BH175" i="1"/>
  <c r="BV174" i="1"/>
  <c r="BT174" i="1"/>
  <c r="BR174" i="1"/>
  <c r="BP174" i="1"/>
  <c r="BN174" i="1"/>
  <c r="BL174" i="1"/>
  <c r="BJ174" i="1"/>
  <c r="BH174" i="1"/>
  <c r="BV173" i="1"/>
  <c r="BT173" i="1"/>
  <c r="BR173" i="1"/>
  <c r="BP173" i="1"/>
  <c r="BN173" i="1"/>
  <c r="BL173" i="1"/>
  <c r="BJ173" i="1"/>
  <c r="BH173" i="1"/>
  <c r="BV172" i="1"/>
  <c r="BT172" i="1"/>
  <c r="BR172" i="1"/>
  <c r="BP172" i="1"/>
  <c r="BN172" i="1"/>
  <c r="BL172" i="1"/>
  <c r="BJ172" i="1"/>
  <c r="BH172" i="1"/>
  <c r="BV171" i="1"/>
  <c r="BT171" i="1"/>
  <c r="BR171" i="1"/>
  <c r="BP171" i="1"/>
  <c r="BN171" i="1"/>
  <c r="BL171" i="1"/>
  <c r="BJ171" i="1"/>
  <c r="BH171" i="1"/>
  <c r="BV170" i="1"/>
  <c r="BT170" i="1"/>
  <c r="BR170" i="1"/>
  <c r="BP170" i="1"/>
  <c r="BN170" i="1"/>
  <c r="BL170" i="1"/>
  <c r="BJ170" i="1"/>
  <c r="BH170" i="1"/>
  <c r="BV169" i="1"/>
  <c r="BT169" i="1"/>
  <c r="BR169" i="1"/>
  <c r="BP169" i="1"/>
  <c r="BN169" i="1"/>
  <c r="BL169" i="1"/>
  <c r="BJ169" i="1"/>
  <c r="BH169" i="1"/>
  <c r="BV168" i="1"/>
  <c r="BT168" i="1"/>
  <c r="BR168" i="1"/>
  <c r="BP168" i="1"/>
  <c r="BN168" i="1"/>
  <c r="BL168" i="1"/>
  <c r="BJ168" i="1"/>
  <c r="BH168" i="1"/>
  <c r="BB204" i="1"/>
  <c r="AZ204" i="1"/>
  <c r="AX204" i="1"/>
  <c r="AV204" i="1"/>
  <c r="AT204" i="1"/>
  <c r="AR204" i="1"/>
  <c r="AP204" i="1"/>
  <c r="AN204" i="1"/>
  <c r="AL204" i="1"/>
  <c r="AJ204" i="1"/>
  <c r="AH204" i="1"/>
  <c r="AF204" i="1"/>
  <c r="AD204" i="1"/>
  <c r="AB204" i="1"/>
  <c r="Z204" i="1"/>
  <c r="X204" i="1"/>
  <c r="V204" i="1"/>
  <c r="T204" i="1"/>
  <c r="R204" i="1"/>
  <c r="P204" i="1"/>
  <c r="N204" i="1"/>
  <c r="L204" i="1"/>
  <c r="J204" i="1"/>
  <c r="H204" i="1"/>
  <c r="F204" i="1"/>
  <c r="BB203" i="1"/>
  <c r="AZ203" i="1"/>
  <c r="AX203" i="1"/>
  <c r="AV203" i="1"/>
  <c r="AT203" i="1"/>
  <c r="AR203" i="1"/>
  <c r="AP203" i="1"/>
  <c r="AN203" i="1"/>
  <c r="AL203" i="1"/>
  <c r="AJ203" i="1"/>
  <c r="AH203" i="1"/>
  <c r="AF203" i="1"/>
  <c r="AD203" i="1"/>
  <c r="AB203" i="1"/>
  <c r="Z203" i="1"/>
  <c r="X203" i="1"/>
  <c r="V203" i="1"/>
  <c r="T203" i="1"/>
  <c r="R203" i="1"/>
  <c r="P203" i="1"/>
  <c r="N203" i="1"/>
  <c r="L203" i="1"/>
  <c r="J203" i="1"/>
  <c r="H203" i="1"/>
  <c r="F203" i="1"/>
  <c r="BB202" i="1"/>
  <c r="AZ202" i="1"/>
  <c r="AX202" i="1"/>
  <c r="AV202" i="1"/>
  <c r="AT202" i="1"/>
  <c r="AR202" i="1"/>
  <c r="AP202" i="1"/>
  <c r="AN202" i="1"/>
  <c r="AL202" i="1"/>
  <c r="AJ202" i="1"/>
  <c r="AH202" i="1"/>
  <c r="AF202" i="1"/>
  <c r="AD202" i="1"/>
  <c r="AB202" i="1"/>
  <c r="Z202" i="1"/>
  <c r="X202" i="1"/>
  <c r="V202" i="1"/>
  <c r="T202" i="1"/>
  <c r="R202" i="1"/>
  <c r="P202" i="1"/>
  <c r="N202" i="1"/>
  <c r="L202" i="1"/>
  <c r="J202" i="1"/>
  <c r="H202" i="1"/>
  <c r="F202" i="1"/>
  <c r="BB201" i="1"/>
  <c r="AZ201" i="1"/>
  <c r="AX201" i="1"/>
  <c r="AV201" i="1"/>
  <c r="AT201" i="1"/>
  <c r="AR201" i="1"/>
  <c r="AP201" i="1"/>
  <c r="AN201" i="1"/>
  <c r="AL201" i="1"/>
  <c r="AJ201" i="1"/>
  <c r="AH201" i="1"/>
  <c r="AF201" i="1"/>
  <c r="AD201" i="1"/>
  <c r="AB201" i="1"/>
  <c r="Z201" i="1"/>
  <c r="X201" i="1"/>
  <c r="V201" i="1"/>
  <c r="T201" i="1"/>
  <c r="R201" i="1"/>
  <c r="P201" i="1"/>
  <c r="N201" i="1"/>
  <c r="L201" i="1"/>
  <c r="J201" i="1"/>
  <c r="H201" i="1"/>
  <c r="F201" i="1"/>
  <c r="BB200" i="1"/>
  <c r="AZ200" i="1"/>
  <c r="AX200" i="1"/>
  <c r="AV200" i="1"/>
  <c r="AT200" i="1"/>
  <c r="AR200" i="1"/>
  <c r="AP200" i="1"/>
  <c r="AN200" i="1"/>
  <c r="AL200" i="1"/>
  <c r="AJ200" i="1"/>
  <c r="AH200" i="1"/>
  <c r="AF200" i="1"/>
  <c r="AD200" i="1"/>
  <c r="AB200" i="1"/>
  <c r="Z200" i="1"/>
  <c r="X200" i="1"/>
  <c r="V200" i="1"/>
  <c r="T200" i="1"/>
  <c r="R200" i="1"/>
  <c r="P200" i="1"/>
  <c r="N200" i="1"/>
  <c r="L200" i="1"/>
  <c r="J200" i="1"/>
  <c r="H200" i="1"/>
  <c r="F200" i="1"/>
  <c r="BB199" i="1"/>
  <c r="AZ199" i="1"/>
  <c r="AX199" i="1"/>
  <c r="AV199" i="1"/>
  <c r="AT199" i="1"/>
  <c r="AR199" i="1"/>
  <c r="AP199" i="1"/>
  <c r="AN199" i="1"/>
  <c r="AL199" i="1"/>
  <c r="AJ199" i="1"/>
  <c r="AH199" i="1"/>
  <c r="AF199" i="1"/>
  <c r="AD199" i="1"/>
  <c r="AB199" i="1"/>
  <c r="Z199" i="1"/>
  <c r="X199" i="1"/>
  <c r="V199" i="1"/>
  <c r="T199" i="1"/>
  <c r="R199" i="1"/>
  <c r="P199" i="1"/>
  <c r="N199" i="1"/>
  <c r="L199" i="1"/>
  <c r="J199" i="1"/>
  <c r="H199" i="1"/>
  <c r="F199" i="1"/>
  <c r="BB198" i="1"/>
  <c r="AZ198" i="1"/>
  <c r="AX198" i="1"/>
  <c r="AV198" i="1"/>
  <c r="AT198" i="1"/>
  <c r="AR198" i="1"/>
  <c r="AP198" i="1"/>
  <c r="AN198" i="1"/>
  <c r="AL198" i="1"/>
  <c r="AJ198" i="1"/>
  <c r="AH198" i="1"/>
  <c r="AF198" i="1"/>
  <c r="AD198" i="1"/>
  <c r="AB198" i="1"/>
  <c r="Z198" i="1"/>
  <c r="X198" i="1"/>
  <c r="V198" i="1"/>
  <c r="T198" i="1"/>
  <c r="R198" i="1"/>
  <c r="P198" i="1"/>
  <c r="N198" i="1"/>
  <c r="L198" i="1"/>
  <c r="J198" i="1"/>
  <c r="H198" i="1"/>
  <c r="F198" i="1"/>
  <c r="BB197" i="1"/>
  <c r="AZ197" i="1"/>
  <c r="AX197" i="1"/>
  <c r="AV197" i="1"/>
  <c r="AT197" i="1"/>
  <c r="AR197" i="1"/>
  <c r="AP197" i="1"/>
  <c r="AN197" i="1"/>
  <c r="AL197" i="1"/>
  <c r="AJ197" i="1"/>
  <c r="AH197" i="1"/>
  <c r="AF197" i="1"/>
  <c r="AD197" i="1"/>
  <c r="AB197" i="1"/>
  <c r="Z197" i="1"/>
  <c r="X197" i="1"/>
  <c r="V197" i="1"/>
  <c r="T197" i="1"/>
  <c r="R197" i="1"/>
  <c r="P197" i="1"/>
  <c r="N197" i="1"/>
  <c r="L197" i="1"/>
  <c r="J197" i="1"/>
  <c r="H197" i="1"/>
  <c r="F197" i="1"/>
  <c r="BB196" i="1"/>
  <c r="AZ196" i="1"/>
  <c r="AX196" i="1"/>
  <c r="AV196" i="1"/>
  <c r="AT196" i="1"/>
  <c r="AR196" i="1"/>
  <c r="AP196" i="1"/>
  <c r="AN196" i="1"/>
  <c r="AL196" i="1"/>
  <c r="AJ196" i="1"/>
  <c r="AH196" i="1"/>
  <c r="AF196" i="1"/>
  <c r="AD196" i="1"/>
  <c r="AB196" i="1"/>
  <c r="Z196" i="1"/>
  <c r="X196" i="1"/>
  <c r="V196" i="1"/>
  <c r="T196" i="1"/>
  <c r="R196" i="1"/>
  <c r="P196" i="1"/>
  <c r="N196" i="1"/>
  <c r="L196" i="1"/>
  <c r="J196" i="1"/>
  <c r="H196" i="1"/>
  <c r="F196" i="1"/>
  <c r="BB195" i="1"/>
  <c r="AZ195" i="1"/>
  <c r="AX195" i="1"/>
  <c r="AV195" i="1"/>
  <c r="AT195" i="1"/>
  <c r="AR195" i="1"/>
  <c r="AP195" i="1"/>
  <c r="AN195" i="1"/>
  <c r="AL195" i="1"/>
  <c r="AJ195" i="1"/>
  <c r="AH195" i="1"/>
  <c r="AF195" i="1"/>
  <c r="AD195" i="1"/>
  <c r="AB195" i="1"/>
  <c r="Z195" i="1"/>
  <c r="X195" i="1"/>
  <c r="V195" i="1"/>
  <c r="T195" i="1"/>
  <c r="R195" i="1"/>
  <c r="P195" i="1"/>
  <c r="N195" i="1"/>
  <c r="L195" i="1"/>
  <c r="J195" i="1"/>
  <c r="H195" i="1"/>
  <c r="F195" i="1"/>
  <c r="BB194" i="1"/>
  <c r="AZ194" i="1"/>
  <c r="AX194" i="1"/>
  <c r="AV194" i="1"/>
  <c r="AT194" i="1"/>
  <c r="AR194" i="1"/>
  <c r="AP194" i="1"/>
  <c r="AN194" i="1"/>
  <c r="AL194" i="1"/>
  <c r="AJ194" i="1"/>
  <c r="AH194" i="1"/>
  <c r="AF194" i="1"/>
  <c r="AD194" i="1"/>
  <c r="AB194" i="1"/>
  <c r="Z194" i="1"/>
  <c r="X194" i="1"/>
  <c r="V194" i="1"/>
  <c r="T194" i="1"/>
  <c r="R194" i="1"/>
  <c r="P194" i="1"/>
  <c r="N194" i="1"/>
  <c r="L194" i="1"/>
  <c r="J194" i="1"/>
  <c r="H194" i="1"/>
  <c r="F194" i="1"/>
  <c r="BB193" i="1"/>
  <c r="AZ193" i="1"/>
  <c r="AX193" i="1"/>
  <c r="AV193" i="1"/>
  <c r="AT193" i="1"/>
  <c r="AR193" i="1"/>
  <c r="AP193" i="1"/>
  <c r="AN193" i="1"/>
  <c r="AL193" i="1"/>
  <c r="AJ193" i="1"/>
  <c r="AH193" i="1"/>
  <c r="AF193" i="1"/>
  <c r="AD193" i="1"/>
  <c r="AB193" i="1"/>
  <c r="Z193" i="1"/>
  <c r="X193" i="1"/>
  <c r="V193" i="1"/>
  <c r="T193" i="1"/>
  <c r="R193" i="1"/>
  <c r="P193" i="1"/>
  <c r="N193" i="1"/>
  <c r="L193" i="1"/>
  <c r="J193" i="1"/>
  <c r="H193" i="1"/>
  <c r="F193" i="1"/>
  <c r="BB192" i="1"/>
  <c r="AZ192" i="1"/>
  <c r="AX192" i="1"/>
  <c r="AV192" i="1"/>
  <c r="AT192" i="1"/>
  <c r="AR192" i="1"/>
  <c r="AP192" i="1"/>
  <c r="AN192" i="1"/>
  <c r="AL192" i="1"/>
  <c r="AJ192" i="1"/>
  <c r="AH192" i="1"/>
  <c r="AF192" i="1"/>
  <c r="AD192" i="1"/>
  <c r="AB192" i="1"/>
  <c r="Z192" i="1"/>
  <c r="X192" i="1"/>
  <c r="V192" i="1"/>
  <c r="T192" i="1"/>
  <c r="R192" i="1"/>
  <c r="P192" i="1"/>
  <c r="N192" i="1"/>
  <c r="L192" i="1"/>
  <c r="J192" i="1"/>
  <c r="H192" i="1"/>
  <c r="F192" i="1"/>
  <c r="BB191" i="1"/>
  <c r="AZ191" i="1"/>
  <c r="AX191" i="1"/>
  <c r="AV191" i="1"/>
  <c r="AT191" i="1"/>
  <c r="AR191" i="1"/>
  <c r="AP191" i="1"/>
  <c r="AN191" i="1"/>
  <c r="AL191" i="1"/>
  <c r="AJ191" i="1"/>
  <c r="AH191" i="1"/>
  <c r="AF191" i="1"/>
  <c r="AD191" i="1"/>
  <c r="AB191" i="1"/>
  <c r="Z191" i="1"/>
  <c r="X191" i="1"/>
  <c r="V191" i="1"/>
  <c r="T191" i="1"/>
  <c r="R191" i="1"/>
  <c r="P191" i="1"/>
  <c r="N191" i="1"/>
  <c r="L191" i="1"/>
  <c r="J191" i="1"/>
  <c r="H191" i="1"/>
  <c r="F191" i="1"/>
  <c r="BB190" i="1"/>
  <c r="AZ190" i="1"/>
  <c r="AX190" i="1"/>
  <c r="AV190" i="1"/>
  <c r="AT190" i="1"/>
  <c r="AR190" i="1"/>
  <c r="AP190" i="1"/>
  <c r="AN190" i="1"/>
  <c r="AL190" i="1"/>
  <c r="AJ190" i="1"/>
  <c r="AH190" i="1"/>
  <c r="AF190" i="1"/>
  <c r="AD190" i="1"/>
  <c r="AB190" i="1"/>
  <c r="Z190" i="1"/>
  <c r="X190" i="1"/>
  <c r="V190" i="1"/>
  <c r="T190" i="1"/>
  <c r="R190" i="1"/>
  <c r="P190" i="1"/>
  <c r="N190" i="1"/>
  <c r="L190" i="1"/>
  <c r="J190" i="1"/>
  <c r="H190" i="1"/>
  <c r="F190" i="1"/>
  <c r="BB189" i="1"/>
  <c r="AZ189" i="1"/>
  <c r="AX189" i="1"/>
  <c r="AV189" i="1"/>
  <c r="AT189" i="1"/>
  <c r="AR189" i="1"/>
  <c r="AP189" i="1"/>
  <c r="AN189" i="1"/>
  <c r="AL189" i="1"/>
  <c r="AJ189" i="1"/>
  <c r="AH189" i="1"/>
  <c r="AF189" i="1"/>
  <c r="AD189" i="1"/>
  <c r="AB189" i="1"/>
  <c r="Z189" i="1"/>
  <c r="X189" i="1"/>
  <c r="V189" i="1"/>
  <c r="T189" i="1"/>
  <c r="R189" i="1"/>
  <c r="P189" i="1"/>
  <c r="N189" i="1"/>
  <c r="L189" i="1"/>
  <c r="J189" i="1"/>
  <c r="H189" i="1"/>
  <c r="F189" i="1"/>
  <c r="BB188" i="1"/>
  <c r="AZ188" i="1"/>
  <c r="AX188" i="1"/>
  <c r="AV188" i="1"/>
  <c r="AT188" i="1"/>
  <c r="AR188" i="1"/>
  <c r="AP188" i="1"/>
  <c r="AN188" i="1"/>
  <c r="AL188" i="1"/>
  <c r="AJ188" i="1"/>
  <c r="AH188" i="1"/>
  <c r="AF188" i="1"/>
  <c r="AD188" i="1"/>
  <c r="AB188" i="1"/>
  <c r="Z188" i="1"/>
  <c r="X188" i="1"/>
  <c r="V188" i="1"/>
  <c r="T188" i="1"/>
  <c r="R188" i="1"/>
  <c r="P188" i="1"/>
  <c r="N188" i="1"/>
  <c r="L188" i="1"/>
  <c r="J188" i="1"/>
  <c r="H188" i="1"/>
  <c r="F188" i="1"/>
  <c r="BB187" i="1"/>
  <c r="AZ187" i="1"/>
  <c r="AX187" i="1"/>
  <c r="AV187" i="1"/>
  <c r="AT187" i="1"/>
  <c r="AR187" i="1"/>
  <c r="AP187" i="1"/>
  <c r="AN187" i="1"/>
  <c r="AL187" i="1"/>
  <c r="AJ187" i="1"/>
  <c r="AH187" i="1"/>
  <c r="AF187" i="1"/>
  <c r="AD187" i="1"/>
  <c r="AB187" i="1"/>
  <c r="Z187" i="1"/>
  <c r="X187" i="1"/>
  <c r="V187" i="1"/>
  <c r="T187" i="1"/>
  <c r="R187" i="1"/>
  <c r="P187" i="1"/>
  <c r="N187" i="1"/>
  <c r="L187" i="1"/>
  <c r="J187" i="1"/>
  <c r="H187" i="1"/>
  <c r="F187" i="1"/>
  <c r="BB186" i="1"/>
  <c r="AZ186" i="1"/>
  <c r="AX186" i="1"/>
  <c r="AV186" i="1"/>
  <c r="AT186" i="1"/>
  <c r="AR186" i="1"/>
  <c r="AP186" i="1"/>
  <c r="AN186" i="1"/>
  <c r="AL186" i="1"/>
  <c r="AJ186" i="1"/>
  <c r="AH186" i="1"/>
  <c r="AF186" i="1"/>
  <c r="AD186" i="1"/>
  <c r="AB186" i="1"/>
  <c r="Z186" i="1"/>
  <c r="X186" i="1"/>
  <c r="V186" i="1"/>
  <c r="T186" i="1"/>
  <c r="R186" i="1"/>
  <c r="P186" i="1"/>
  <c r="N186" i="1"/>
  <c r="L186" i="1"/>
  <c r="J186" i="1"/>
  <c r="H186" i="1"/>
  <c r="F186" i="1"/>
  <c r="BB185" i="1"/>
  <c r="AZ185" i="1"/>
  <c r="AX185" i="1"/>
  <c r="AV185" i="1"/>
  <c r="AT185" i="1"/>
  <c r="AR185" i="1"/>
  <c r="AP185" i="1"/>
  <c r="AN185" i="1"/>
  <c r="AL185" i="1"/>
  <c r="AJ185" i="1"/>
  <c r="AH185" i="1"/>
  <c r="AF185" i="1"/>
  <c r="AD185" i="1"/>
  <c r="AB185" i="1"/>
  <c r="Z185" i="1"/>
  <c r="X185" i="1"/>
  <c r="V185" i="1"/>
  <c r="T185" i="1"/>
  <c r="R185" i="1"/>
  <c r="P185" i="1"/>
  <c r="N185" i="1"/>
  <c r="L185" i="1"/>
  <c r="J185" i="1"/>
  <c r="H185" i="1"/>
  <c r="F185" i="1"/>
  <c r="BB184" i="1"/>
  <c r="AZ184" i="1"/>
  <c r="AX184" i="1"/>
  <c r="AV184" i="1"/>
  <c r="AT184" i="1"/>
  <c r="AR184" i="1"/>
  <c r="AP184" i="1"/>
  <c r="AN184" i="1"/>
  <c r="AL184" i="1"/>
  <c r="AJ184" i="1"/>
  <c r="AH184" i="1"/>
  <c r="AF184" i="1"/>
  <c r="AD184" i="1"/>
  <c r="AB184" i="1"/>
  <c r="Z184" i="1"/>
  <c r="X184" i="1"/>
  <c r="V184" i="1"/>
  <c r="T184" i="1"/>
  <c r="R184" i="1"/>
  <c r="P184" i="1"/>
  <c r="N184" i="1"/>
  <c r="L184" i="1"/>
  <c r="J184" i="1"/>
  <c r="H184" i="1"/>
  <c r="F184" i="1"/>
  <c r="BB183" i="1"/>
  <c r="AZ183" i="1"/>
  <c r="AX183" i="1"/>
  <c r="AV183" i="1"/>
  <c r="AT183" i="1"/>
  <c r="AR183" i="1"/>
  <c r="AP183" i="1"/>
  <c r="AN183" i="1"/>
  <c r="AL183" i="1"/>
  <c r="AJ183" i="1"/>
  <c r="AH183" i="1"/>
  <c r="AF183" i="1"/>
  <c r="AD183" i="1"/>
  <c r="AB183" i="1"/>
  <c r="Z183" i="1"/>
  <c r="X183" i="1"/>
  <c r="V183" i="1"/>
  <c r="T183" i="1"/>
  <c r="R183" i="1"/>
  <c r="P183" i="1"/>
  <c r="N183" i="1"/>
  <c r="L183" i="1"/>
  <c r="J183" i="1"/>
  <c r="H183" i="1"/>
  <c r="F183" i="1"/>
  <c r="BB182" i="1"/>
  <c r="AZ182" i="1"/>
  <c r="AX182" i="1"/>
  <c r="AV182" i="1"/>
  <c r="AT182" i="1"/>
  <c r="AR182" i="1"/>
  <c r="AP182" i="1"/>
  <c r="AN182" i="1"/>
  <c r="AL182" i="1"/>
  <c r="AJ182" i="1"/>
  <c r="AH182" i="1"/>
  <c r="AF182" i="1"/>
  <c r="AD182" i="1"/>
  <c r="AB182" i="1"/>
  <c r="Z182" i="1"/>
  <c r="X182" i="1"/>
  <c r="V182" i="1"/>
  <c r="T182" i="1"/>
  <c r="R182" i="1"/>
  <c r="P182" i="1"/>
  <c r="N182" i="1"/>
  <c r="L182" i="1"/>
  <c r="J182" i="1"/>
  <c r="H182" i="1"/>
  <c r="F182" i="1"/>
  <c r="BB181" i="1"/>
  <c r="AZ181" i="1"/>
  <c r="AX181" i="1"/>
  <c r="AV181" i="1"/>
  <c r="AT181" i="1"/>
  <c r="AR181" i="1"/>
  <c r="AP181" i="1"/>
  <c r="AN181" i="1"/>
  <c r="AL181" i="1"/>
  <c r="AJ181" i="1"/>
  <c r="AH181" i="1"/>
  <c r="AF181" i="1"/>
  <c r="AD181" i="1"/>
  <c r="AB181" i="1"/>
  <c r="Z181" i="1"/>
  <c r="X181" i="1"/>
  <c r="V181" i="1"/>
  <c r="T181" i="1"/>
  <c r="R181" i="1"/>
  <c r="P181" i="1"/>
  <c r="N181" i="1"/>
  <c r="L181" i="1"/>
  <c r="J181" i="1"/>
  <c r="H181" i="1"/>
  <c r="F181" i="1"/>
  <c r="BB180" i="1"/>
  <c r="AZ180" i="1"/>
  <c r="AX180" i="1"/>
  <c r="AV180" i="1"/>
  <c r="AT180" i="1"/>
  <c r="AR180" i="1"/>
  <c r="AP180" i="1"/>
  <c r="AN180" i="1"/>
  <c r="AL180" i="1"/>
  <c r="AJ180" i="1"/>
  <c r="AH180" i="1"/>
  <c r="AF180" i="1"/>
  <c r="AD180" i="1"/>
  <c r="AB180" i="1"/>
  <c r="Z180" i="1"/>
  <c r="X180" i="1"/>
  <c r="V180" i="1"/>
  <c r="T180" i="1"/>
  <c r="R180" i="1"/>
  <c r="P180" i="1"/>
  <c r="N180" i="1"/>
  <c r="L180" i="1"/>
  <c r="J180" i="1"/>
  <c r="H180" i="1"/>
  <c r="F180" i="1"/>
  <c r="BB179" i="1"/>
  <c r="AZ179" i="1"/>
  <c r="AX179" i="1"/>
  <c r="AV179" i="1"/>
  <c r="AT179" i="1"/>
  <c r="AR179" i="1"/>
  <c r="AP179" i="1"/>
  <c r="AN179" i="1"/>
  <c r="AL179" i="1"/>
  <c r="AJ179" i="1"/>
  <c r="AH179" i="1"/>
  <c r="AF179" i="1"/>
  <c r="AD179" i="1"/>
  <c r="AB179" i="1"/>
  <c r="Z179" i="1"/>
  <c r="X179" i="1"/>
  <c r="V179" i="1"/>
  <c r="T179" i="1"/>
  <c r="R179" i="1"/>
  <c r="P179" i="1"/>
  <c r="N179" i="1"/>
  <c r="L179" i="1"/>
  <c r="J179" i="1"/>
  <c r="H179" i="1"/>
  <c r="F179" i="1"/>
  <c r="BB178" i="1"/>
  <c r="AZ178" i="1"/>
  <c r="AX178" i="1"/>
  <c r="AV178" i="1"/>
  <c r="AT178" i="1"/>
  <c r="AR178" i="1"/>
  <c r="AP178" i="1"/>
  <c r="AN178" i="1"/>
  <c r="AL178" i="1"/>
  <c r="AJ178" i="1"/>
  <c r="AH178" i="1"/>
  <c r="AF178" i="1"/>
  <c r="AD178" i="1"/>
  <c r="AB178" i="1"/>
  <c r="Z178" i="1"/>
  <c r="X178" i="1"/>
  <c r="V178" i="1"/>
  <c r="T178" i="1"/>
  <c r="R178" i="1"/>
  <c r="P178" i="1"/>
  <c r="N178" i="1"/>
  <c r="L178" i="1"/>
  <c r="J178" i="1"/>
  <c r="H178" i="1"/>
  <c r="F178" i="1"/>
  <c r="BB177" i="1"/>
  <c r="AZ177" i="1"/>
  <c r="AX177" i="1"/>
  <c r="AV177" i="1"/>
  <c r="AT177" i="1"/>
  <c r="AR177" i="1"/>
  <c r="AP177" i="1"/>
  <c r="AN177" i="1"/>
  <c r="AL177" i="1"/>
  <c r="AJ177" i="1"/>
  <c r="AH177" i="1"/>
  <c r="AF177" i="1"/>
  <c r="AD177" i="1"/>
  <c r="AB177" i="1"/>
  <c r="Z177" i="1"/>
  <c r="X177" i="1"/>
  <c r="V177" i="1"/>
  <c r="T177" i="1"/>
  <c r="R177" i="1"/>
  <c r="P177" i="1"/>
  <c r="N177" i="1"/>
  <c r="L177" i="1"/>
  <c r="J177" i="1"/>
  <c r="H177" i="1"/>
  <c r="F177" i="1"/>
  <c r="BB176" i="1"/>
  <c r="AZ176" i="1"/>
  <c r="AX176" i="1"/>
  <c r="AV176" i="1"/>
  <c r="AT176" i="1"/>
  <c r="AR176" i="1"/>
  <c r="AP176" i="1"/>
  <c r="AN176" i="1"/>
  <c r="AL176" i="1"/>
  <c r="AJ176" i="1"/>
  <c r="AH176" i="1"/>
  <c r="AF176" i="1"/>
  <c r="AD176" i="1"/>
  <c r="AB176" i="1"/>
  <c r="Z176" i="1"/>
  <c r="X176" i="1"/>
  <c r="V176" i="1"/>
  <c r="T176" i="1"/>
  <c r="R176" i="1"/>
  <c r="P176" i="1"/>
  <c r="N176" i="1"/>
  <c r="L176" i="1"/>
  <c r="J176" i="1"/>
  <c r="H176" i="1"/>
  <c r="F176" i="1"/>
  <c r="BB175" i="1"/>
  <c r="AZ175" i="1"/>
  <c r="AX175" i="1"/>
  <c r="AV175" i="1"/>
  <c r="AT175" i="1"/>
  <c r="AR175" i="1"/>
  <c r="AP175" i="1"/>
  <c r="AN175" i="1"/>
  <c r="AL175" i="1"/>
  <c r="AJ175" i="1"/>
  <c r="AH175" i="1"/>
  <c r="AF175" i="1"/>
  <c r="AD175" i="1"/>
  <c r="AB175" i="1"/>
  <c r="Z175" i="1"/>
  <c r="X175" i="1"/>
  <c r="V175" i="1"/>
  <c r="T175" i="1"/>
  <c r="R175" i="1"/>
  <c r="P175" i="1"/>
  <c r="N175" i="1"/>
  <c r="L175" i="1"/>
  <c r="J175" i="1"/>
  <c r="H175" i="1"/>
  <c r="F175" i="1"/>
  <c r="BB174" i="1"/>
  <c r="AZ174" i="1"/>
  <c r="AX174" i="1"/>
  <c r="AV174" i="1"/>
  <c r="AT174" i="1"/>
  <c r="AR174" i="1"/>
  <c r="AP174" i="1"/>
  <c r="AN174" i="1"/>
  <c r="AL174" i="1"/>
  <c r="AJ174" i="1"/>
  <c r="AH174" i="1"/>
  <c r="AF174" i="1"/>
  <c r="AD174" i="1"/>
  <c r="AB174" i="1"/>
  <c r="Z174" i="1"/>
  <c r="X174" i="1"/>
  <c r="V174" i="1"/>
  <c r="T174" i="1"/>
  <c r="R174" i="1"/>
  <c r="P174" i="1"/>
  <c r="N174" i="1"/>
  <c r="L174" i="1"/>
  <c r="J174" i="1"/>
  <c r="H174" i="1"/>
  <c r="F174" i="1"/>
  <c r="BB173" i="1"/>
  <c r="AZ173" i="1"/>
  <c r="AX173" i="1"/>
  <c r="AV173" i="1"/>
  <c r="AT173" i="1"/>
  <c r="AR173" i="1"/>
  <c r="AP173" i="1"/>
  <c r="AN173" i="1"/>
  <c r="AL173" i="1"/>
  <c r="AJ173" i="1"/>
  <c r="AH173" i="1"/>
  <c r="AF173" i="1"/>
  <c r="AD173" i="1"/>
  <c r="AB173" i="1"/>
  <c r="Z173" i="1"/>
  <c r="X173" i="1"/>
  <c r="V173" i="1"/>
  <c r="T173" i="1"/>
  <c r="R173" i="1"/>
  <c r="P173" i="1"/>
  <c r="N173" i="1"/>
  <c r="L173" i="1"/>
  <c r="J173" i="1"/>
  <c r="H173" i="1"/>
  <c r="F173" i="1"/>
  <c r="BB172" i="1"/>
  <c r="AZ172" i="1"/>
  <c r="AX172" i="1"/>
  <c r="AV172" i="1"/>
  <c r="AT172" i="1"/>
  <c r="AR172" i="1"/>
  <c r="AP172" i="1"/>
  <c r="AN172" i="1"/>
  <c r="AL172" i="1"/>
  <c r="AJ172" i="1"/>
  <c r="AH172" i="1"/>
  <c r="AF172" i="1"/>
  <c r="AD172" i="1"/>
  <c r="AB172" i="1"/>
  <c r="Z172" i="1"/>
  <c r="X172" i="1"/>
  <c r="V172" i="1"/>
  <c r="T172" i="1"/>
  <c r="R172" i="1"/>
  <c r="P172" i="1"/>
  <c r="N172" i="1"/>
  <c r="L172" i="1"/>
  <c r="J172" i="1"/>
  <c r="H172" i="1"/>
  <c r="F172" i="1"/>
  <c r="BB171" i="1"/>
  <c r="AZ171" i="1"/>
  <c r="AX171" i="1"/>
  <c r="AV171" i="1"/>
  <c r="AT171" i="1"/>
  <c r="AR171" i="1"/>
  <c r="AP171" i="1"/>
  <c r="AN171" i="1"/>
  <c r="AL171" i="1"/>
  <c r="AJ171" i="1"/>
  <c r="AH171" i="1"/>
  <c r="AF171" i="1"/>
  <c r="AD171" i="1"/>
  <c r="AB171" i="1"/>
  <c r="Z171" i="1"/>
  <c r="X171" i="1"/>
  <c r="V171" i="1"/>
  <c r="T171" i="1"/>
  <c r="R171" i="1"/>
  <c r="P171" i="1"/>
  <c r="N171" i="1"/>
  <c r="L171" i="1"/>
  <c r="J171" i="1"/>
  <c r="H171" i="1"/>
  <c r="F171" i="1"/>
  <c r="BB170" i="1"/>
  <c r="AZ170" i="1"/>
  <c r="AX170" i="1"/>
  <c r="AV170" i="1"/>
  <c r="AT170" i="1"/>
  <c r="AR170" i="1"/>
  <c r="AP170" i="1"/>
  <c r="AN170" i="1"/>
  <c r="AL170" i="1"/>
  <c r="AJ170" i="1"/>
  <c r="AH170" i="1"/>
  <c r="AF170" i="1"/>
  <c r="AD170" i="1"/>
  <c r="AB170" i="1"/>
  <c r="Z170" i="1"/>
  <c r="X170" i="1"/>
  <c r="V170" i="1"/>
  <c r="T170" i="1"/>
  <c r="R170" i="1"/>
  <c r="P170" i="1"/>
  <c r="N170" i="1"/>
  <c r="L170" i="1"/>
  <c r="J170" i="1"/>
  <c r="H170" i="1"/>
  <c r="F170" i="1"/>
  <c r="BB169" i="1"/>
  <c r="AZ169" i="1"/>
  <c r="AX169" i="1"/>
  <c r="AV169" i="1"/>
  <c r="AT169" i="1"/>
  <c r="AR169" i="1"/>
  <c r="AP169" i="1"/>
  <c r="AN169" i="1"/>
  <c r="AL169" i="1"/>
  <c r="AJ169" i="1"/>
  <c r="AH169" i="1"/>
  <c r="AF169" i="1"/>
  <c r="AD169" i="1"/>
  <c r="AB169" i="1"/>
  <c r="Z169" i="1"/>
  <c r="X169" i="1"/>
  <c r="V169" i="1"/>
  <c r="T169" i="1"/>
  <c r="R169" i="1"/>
  <c r="P169" i="1"/>
  <c r="N169" i="1"/>
  <c r="L169" i="1"/>
  <c r="J169" i="1"/>
  <c r="H169" i="1"/>
  <c r="F169" i="1"/>
  <c r="BB168" i="1"/>
  <c r="AZ168" i="1"/>
  <c r="AX168" i="1"/>
  <c r="AV168" i="1"/>
  <c r="AT168" i="1"/>
  <c r="AR168" i="1"/>
  <c r="AP168" i="1"/>
  <c r="AN168" i="1"/>
  <c r="AL168" i="1"/>
  <c r="AJ168" i="1"/>
  <c r="AH168" i="1"/>
  <c r="AF168" i="1"/>
  <c r="AD168" i="1"/>
  <c r="AB168" i="1"/>
  <c r="Z168" i="1"/>
  <c r="X168" i="1"/>
  <c r="V168" i="1"/>
  <c r="T168" i="1"/>
  <c r="R168" i="1"/>
  <c r="P168" i="1"/>
  <c r="N168" i="1"/>
  <c r="L168" i="1"/>
  <c r="J168" i="1"/>
  <c r="H168" i="1"/>
  <c r="F168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BW120" i="1"/>
  <c r="BV120" i="1"/>
  <c r="BU120" i="1"/>
  <c r="BT120" i="1"/>
  <c r="BS120" i="1"/>
  <c r="BR120" i="1"/>
  <c r="BQ120" i="1"/>
  <c r="BP120" i="1"/>
  <c r="BO120" i="1"/>
  <c r="BN120" i="1"/>
  <c r="BM120" i="1"/>
  <c r="BL120" i="1"/>
  <c r="BK120" i="1"/>
  <c r="BJ120" i="1"/>
  <c r="BI120" i="1"/>
  <c r="BH120" i="1"/>
  <c r="BC120" i="1"/>
  <c r="BB120" i="1"/>
  <c r="BA120" i="1"/>
  <c r="AZ120" i="1"/>
  <c r="AY120" i="1"/>
  <c r="AX120" i="1"/>
  <c r="AW120" i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W119" i="1"/>
  <c r="BV119" i="1"/>
  <c r="BU119" i="1"/>
  <c r="BT119" i="1"/>
  <c r="BS119" i="1"/>
  <c r="BR119" i="1"/>
  <c r="BQ119" i="1"/>
  <c r="BP119" i="1"/>
  <c r="BO119" i="1"/>
  <c r="BN119" i="1"/>
  <c r="BM119" i="1"/>
  <c r="BL119" i="1"/>
  <c r="BK119" i="1"/>
  <c r="BJ119" i="1"/>
  <c r="BI119" i="1"/>
  <c r="BH119" i="1"/>
  <c r="BC119" i="1"/>
  <c r="BB119" i="1"/>
  <c r="BA119" i="1"/>
  <c r="AZ119" i="1"/>
  <c r="AY119" i="1"/>
  <c r="AX119" i="1"/>
  <c r="AW119" i="1"/>
  <c r="AV119" i="1"/>
  <c r="AU119" i="1"/>
  <c r="AT119" i="1"/>
  <c r="AS119" i="1"/>
  <c r="AR119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W118" i="1"/>
  <c r="BV118" i="1"/>
  <c r="BU118" i="1"/>
  <c r="BT118" i="1"/>
  <c r="BS118" i="1"/>
  <c r="BR118" i="1"/>
  <c r="BQ118" i="1"/>
  <c r="BP118" i="1"/>
  <c r="BO118" i="1"/>
  <c r="BN118" i="1"/>
  <c r="BM118" i="1"/>
  <c r="BL118" i="1"/>
  <c r="BK118" i="1"/>
  <c r="BJ118" i="1"/>
  <c r="BI118" i="1"/>
  <c r="BH118" i="1"/>
  <c r="BC118" i="1"/>
  <c r="BB118" i="1"/>
  <c r="BA118" i="1"/>
  <c r="AZ118" i="1"/>
  <c r="AY118" i="1"/>
  <c r="AX118" i="1"/>
  <c r="AW118" i="1"/>
  <c r="AV118" i="1"/>
  <c r="AU118" i="1"/>
  <c r="AT118" i="1"/>
  <c r="AS118" i="1"/>
  <c r="AR118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W117" i="1"/>
  <c r="BV117" i="1"/>
  <c r="BU117" i="1"/>
  <c r="BT117" i="1"/>
  <c r="BS117" i="1"/>
  <c r="BR117" i="1"/>
  <c r="BQ117" i="1"/>
  <c r="BP117" i="1"/>
  <c r="BO117" i="1"/>
  <c r="BN117" i="1"/>
  <c r="BM117" i="1"/>
  <c r="BL117" i="1"/>
  <c r="BK117" i="1"/>
  <c r="BJ117" i="1"/>
  <c r="BI117" i="1"/>
  <c r="BH117" i="1"/>
  <c r="BC117" i="1"/>
  <c r="BB117" i="1"/>
  <c r="BA117" i="1"/>
  <c r="AZ117" i="1"/>
  <c r="AY117" i="1"/>
  <c r="AX117" i="1"/>
  <c r="AW117" i="1"/>
  <c r="AV117" i="1"/>
  <c r="AU117" i="1"/>
  <c r="AT117" i="1"/>
  <c r="AS117" i="1"/>
  <c r="AR117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W116" i="1"/>
  <c r="BV116" i="1"/>
  <c r="BU116" i="1"/>
  <c r="BT116" i="1"/>
  <c r="BS116" i="1"/>
  <c r="BR116" i="1"/>
  <c r="BQ116" i="1"/>
  <c r="BP116" i="1"/>
  <c r="BO116" i="1"/>
  <c r="BN116" i="1"/>
  <c r="BM116" i="1"/>
  <c r="BL116" i="1"/>
  <c r="BK116" i="1"/>
  <c r="BJ116" i="1"/>
  <c r="BI116" i="1"/>
  <c r="BH116" i="1"/>
  <c r="BC116" i="1"/>
  <c r="BB116" i="1"/>
  <c r="BA116" i="1"/>
  <c r="AZ116" i="1"/>
  <c r="AY116" i="1"/>
  <c r="AX116" i="1"/>
  <c r="AW116" i="1"/>
  <c r="AV116" i="1"/>
  <c r="AU116" i="1"/>
  <c r="AT116" i="1"/>
  <c r="AS116" i="1"/>
  <c r="AR116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W115" i="1"/>
  <c r="BV115" i="1"/>
  <c r="BU115" i="1"/>
  <c r="BT115" i="1"/>
  <c r="BS115" i="1"/>
  <c r="BR115" i="1"/>
  <c r="BQ115" i="1"/>
  <c r="BP115" i="1"/>
  <c r="BO115" i="1"/>
  <c r="BN115" i="1"/>
  <c r="BM115" i="1"/>
  <c r="BL115" i="1"/>
  <c r="BK115" i="1"/>
  <c r="BJ115" i="1"/>
  <c r="BI115" i="1"/>
  <c r="BH115" i="1"/>
  <c r="BC115" i="1"/>
  <c r="BB115" i="1"/>
  <c r="BA115" i="1"/>
  <c r="AZ115" i="1"/>
  <c r="AY115" i="1"/>
  <c r="AX115" i="1"/>
  <c r="AW115" i="1"/>
  <c r="AV115" i="1"/>
  <c r="AU115" i="1"/>
  <c r="AT115" i="1"/>
  <c r="AS115" i="1"/>
  <c r="AR115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W114" i="1"/>
  <c r="BV114" i="1"/>
  <c r="BU114" i="1"/>
  <c r="BT114" i="1"/>
  <c r="BS114" i="1"/>
  <c r="BR114" i="1"/>
  <c r="BQ114" i="1"/>
  <c r="BP114" i="1"/>
  <c r="BO114" i="1"/>
  <c r="BN114" i="1"/>
  <c r="BM114" i="1"/>
  <c r="BL114" i="1"/>
  <c r="BK114" i="1"/>
  <c r="BJ114" i="1"/>
  <c r="BI114" i="1"/>
  <c r="BH114" i="1"/>
  <c r="BC114" i="1"/>
  <c r="BB114" i="1"/>
  <c r="BA114" i="1"/>
  <c r="AZ114" i="1"/>
  <c r="AY114" i="1"/>
  <c r="AX114" i="1"/>
  <c r="AW114" i="1"/>
  <c r="AV114" i="1"/>
  <c r="AU114" i="1"/>
  <c r="AT114" i="1"/>
  <c r="AS114" i="1"/>
  <c r="AR114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W113" i="1"/>
  <c r="BV113" i="1"/>
  <c r="BU113" i="1"/>
  <c r="BT113" i="1"/>
  <c r="BS113" i="1"/>
  <c r="BR113" i="1"/>
  <c r="BQ113" i="1"/>
  <c r="BP113" i="1"/>
  <c r="BO113" i="1"/>
  <c r="BN113" i="1"/>
  <c r="BM113" i="1"/>
  <c r="BL113" i="1"/>
  <c r="BK113" i="1"/>
  <c r="BJ113" i="1"/>
  <c r="BI113" i="1"/>
  <c r="BH113" i="1"/>
  <c r="BC113" i="1"/>
  <c r="BB113" i="1"/>
  <c r="BA113" i="1"/>
  <c r="AZ113" i="1"/>
  <c r="AY113" i="1"/>
  <c r="AX113" i="1"/>
  <c r="AW113" i="1"/>
  <c r="AV113" i="1"/>
  <c r="AU113" i="1"/>
  <c r="AT113" i="1"/>
  <c r="AS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W112" i="1"/>
  <c r="BV112" i="1"/>
  <c r="BU112" i="1"/>
  <c r="BT112" i="1"/>
  <c r="BS112" i="1"/>
  <c r="BR112" i="1"/>
  <c r="BQ112" i="1"/>
  <c r="BP112" i="1"/>
  <c r="BO112" i="1"/>
  <c r="BN112" i="1"/>
  <c r="BM112" i="1"/>
  <c r="BL112" i="1"/>
  <c r="BK112" i="1"/>
  <c r="BJ112" i="1"/>
  <c r="BI112" i="1"/>
  <c r="BH112" i="1"/>
  <c r="BC112" i="1"/>
  <c r="BB112" i="1"/>
  <c r="BA112" i="1"/>
  <c r="AZ112" i="1"/>
  <c r="AY112" i="1"/>
  <c r="AX112" i="1"/>
  <c r="AW112" i="1"/>
  <c r="AV112" i="1"/>
  <c r="AU112" i="1"/>
  <c r="AT112" i="1"/>
  <c r="AS112" i="1"/>
  <c r="AR112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W111" i="1"/>
  <c r="BV111" i="1"/>
  <c r="BU111" i="1"/>
  <c r="BT111" i="1"/>
  <c r="BS111" i="1"/>
  <c r="BR111" i="1"/>
  <c r="BQ111" i="1"/>
  <c r="BP111" i="1"/>
  <c r="BO111" i="1"/>
  <c r="BN111" i="1"/>
  <c r="BM111" i="1"/>
  <c r="BL111" i="1"/>
  <c r="BK111" i="1"/>
  <c r="BJ111" i="1"/>
  <c r="BI111" i="1"/>
  <c r="BH111" i="1"/>
  <c r="BC111" i="1"/>
  <c r="BB111" i="1"/>
  <c r="BA111" i="1"/>
  <c r="AZ111" i="1"/>
  <c r="AY111" i="1"/>
  <c r="AX111" i="1"/>
  <c r="AW111" i="1"/>
  <c r="AV111" i="1"/>
  <c r="AU111" i="1"/>
  <c r="AT111" i="1"/>
  <c r="AS111" i="1"/>
  <c r="AR111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W110" i="1"/>
  <c r="BV110" i="1"/>
  <c r="BU110" i="1"/>
  <c r="BT110" i="1"/>
  <c r="BS110" i="1"/>
  <c r="BR110" i="1"/>
  <c r="BQ110" i="1"/>
  <c r="BP110" i="1"/>
  <c r="BO110" i="1"/>
  <c r="BN110" i="1"/>
  <c r="BM110" i="1"/>
  <c r="BL110" i="1"/>
  <c r="BK110" i="1"/>
  <c r="BJ110" i="1"/>
  <c r="BI110" i="1"/>
  <c r="BH110" i="1"/>
  <c r="BC110" i="1"/>
  <c r="BB110" i="1"/>
  <c r="BA110" i="1"/>
  <c r="AZ110" i="1"/>
  <c r="AY110" i="1"/>
  <c r="AX110" i="1"/>
  <c r="AW110" i="1"/>
  <c r="AV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W109" i="1"/>
  <c r="BV109" i="1"/>
  <c r="BU109" i="1"/>
  <c r="BT109" i="1"/>
  <c r="BS109" i="1"/>
  <c r="BR109" i="1"/>
  <c r="BQ109" i="1"/>
  <c r="BP109" i="1"/>
  <c r="BO109" i="1"/>
  <c r="BN109" i="1"/>
  <c r="BM109" i="1"/>
  <c r="BL109" i="1"/>
  <c r="BK109" i="1"/>
  <c r="BJ109" i="1"/>
  <c r="BI109" i="1"/>
  <c r="BH109" i="1"/>
  <c r="BC109" i="1"/>
  <c r="BB109" i="1"/>
  <c r="BA109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W108" i="1"/>
  <c r="BV108" i="1"/>
  <c r="BU108" i="1"/>
  <c r="BT108" i="1"/>
  <c r="BS108" i="1"/>
  <c r="BR108" i="1"/>
  <c r="BQ108" i="1"/>
  <c r="BP108" i="1"/>
  <c r="BO108" i="1"/>
  <c r="BN108" i="1"/>
  <c r="BM108" i="1"/>
  <c r="BL108" i="1"/>
  <c r="BK108" i="1"/>
  <c r="BJ108" i="1"/>
  <c r="BI108" i="1"/>
  <c r="BH108" i="1"/>
  <c r="BC108" i="1"/>
  <c r="BB108" i="1"/>
  <c r="BA108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W107" i="1"/>
  <c r="BV107" i="1"/>
  <c r="BU107" i="1"/>
  <c r="BT107" i="1"/>
  <c r="BS107" i="1"/>
  <c r="BR107" i="1"/>
  <c r="BQ107" i="1"/>
  <c r="BP107" i="1"/>
  <c r="BO107" i="1"/>
  <c r="BN107" i="1"/>
  <c r="BM107" i="1"/>
  <c r="BL107" i="1"/>
  <c r="BK107" i="1"/>
  <c r="BJ107" i="1"/>
  <c r="BI107" i="1"/>
  <c r="BH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W42" i="1" l="1"/>
  <c r="BV42" i="1"/>
  <c r="BU42" i="1"/>
  <c r="BT42" i="1"/>
  <c r="BS42" i="1"/>
  <c r="BR42" i="1"/>
  <c r="BQ42" i="1"/>
  <c r="BP42" i="1"/>
  <c r="BO42" i="1"/>
  <c r="BN42" i="1"/>
  <c r="BM42" i="1"/>
  <c r="BL42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W40" i="1"/>
  <c r="BV40" i="1"/>
  <c r="BU40" i="1"/>
  <c r="BT40" i="1"/>
  <c r="BS40" i="1"/>
  <c r="BR40" i="1"/>
  <c r="BQ40" i="1"/>
  <c r="BP40" i="1"/>
  <c r="BO40" i="1"/>
  <c r="BN40" i="1"/>
  <c r="BM40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B40" i="1" s="1"/>
  <c r="C40" i="1" s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B39" i="1" s="1"/>
  <c r="C39" i="1" s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B38" i="1" s="1"/>
  <c r="C38" i="1" s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B37" i="1" s="1"/>
  <c r="C37" i="1" s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B36" i="1" s="1"/>
  <c r="C36" i="1" s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B35" i="1" s="1"/>
  <c r="C35" i="1" s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B34" i="1" s="1"/>
  <c r="C34" i="1" s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B33" i="1" s="1"/>
  <c r="C33" i="1" s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B32" i="1" s="1"/>
  <c r="C32" i="1" s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B31" i="1" s="1"/>
  <c r="C31" i="1" s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B30" i="1" s="1"/>
  <c r="C30" i="1" s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B29" i="1" s="1"/>
  <c r="C29" i="1" s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B28" i="1" s="1"/>
  <c r="C28" i="1" s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B27" i="1" s="1"/>
  <c r="C27" i="1" s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B26" i="1" s="1"/>
  <c r="C26" i="1" s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B25" i="1" s="1"/>
  <c r="C25" i="1" s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B24" i="1" s="1"/>
  <c r="C24" i="1" s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B23" i="1" s="1"/>
  <c r="C23" i="1" s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B22" i="1" s="1"/>
  <c r="C22" i="1" s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B21" i="1" s="1"/>
  <c r="C21" i="1" s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B20" i="1" s="1"/>
  <c r="C20" i="1" s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B19" i="1" s="1"/>
  <c r="C19" i="1" s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B18" i="1" s="1"/>
  <c r="C18" i="1" s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B17" i="1" s="1"/>
  <c r="C17" i="1" s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B16" i="1" s="1"/>
  <c r="C16" i="1" s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B15" i="1" s="1"/>
  <c r="C15" i="1" s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B14" i="1" s="1"/>
  <c r="C14" i="1" s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B13" i="1" s="1"/>
  <c r="C13" i="1" s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B12" i="1" s="1"/>
  <c r="C12" i="1" s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B11" i="1" s="1"/>
  <c r="C11" i="1" s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B10" i="1" s="1"/>
  <c r="C10" i="1" s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B9" i="1" s="1"/>
  <c r="C9" i="1" s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B8" i="1" s="1"/>
  <c r="C8" i="1" s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B7" i="1" s="1"/>
  <c r="C7" i="1" s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BW6" i="1"/>
  <c r="BV6" i="1"/>
  <c r="BU6" i="1"/>
  <c r="BT6" i="1"/>
  <c r="BS6" i="1"/>
  <c r="BR6" i="1"/>
  <c r="BQ6" i="1"/>
  <c r="BP6" i="1"/>
  <c r="BO6" i="1"/>
  <c r="BN6" i="1"/>
  <c r="BM6" i="1"/>
  <c r="BL6" i="1"/>
  <c r="BK6" i="1"/>
  <c r="BJ6" i="1"/>
  <c r="BI6" i="1"/>
  <c r="BH6" i="1"/>
  <c r="BG6" i="1"/>
  <c r="BF6" i="1"/>
  <c r="BE6" i="1"/>
  <c r="BD6" i="1"/>
  <c r="BC6" i="1"/>
  <c r="BB6" i="1"/>
  <c r="BA6" i="1"/>
  <c r="AZ6" i="1"/>
  <c r="AY6" i="1"/>
  <c r="AX6" i="1"/>
  <c r="AW6" i="1"/>
  <c r="AV6" i="1"/>
  <c r="AU6" i="1"/>
  <c r="AT6" i="1"/>
  <c r="AS6" i="1"/>
  <c r="AR6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B6" i="1" s="1"/>
  <c r="C6" i="1" s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BW5" i="1"/>
  <c r="BV5" i="1"/>
  <c r="BU5" i="1"/>
  <c r="BT5" i="1"/>
  <c r="BS5" i="1"/>
  <c r="BR5" i="1"/>
  <c r="BQ5" i="1"/>
  <c r="BP5" i="1"/>
  <c r="BO5" i="1"/>
  <c r="BN5" i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B5" i="1" s="1"/>
  <c r="C5" i="1" s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BW4" i="1"/>
  <c r="BV4" i="1"/>
  <c r="BU4" i="1"/>
  <c r="BT4" i="1"/>
  <c r="BS4" i="1"/>
  <c r="BR4" i="1"/>
  <c r="BQ4" i="1"/>
  <c r="BP4" i="1"/>
  <c r="BO4" i="1"/>
  <c r="BN4" i="1"/>
  <c r="BM4" i="1"/>
  <c r="BL4" i="1"/>
  <c r="BK4" i="1"/>
  <c r="BJ4" i="1"/>
  <c r="BI4" i="1"/>
  <c r="BH4" i="1"/>
  <c r="BG4" i="1"/>
  <c r="BF4" i="1"/>
  <c r="BE4" i="1"/>
  <c r="BD4" i="1"/>
  <c r="BC4" i="1"/>
  <c r="BB4" i="1"/>
  <c r="BA4" i="1"/>
  <c r="AZ4" i="1"/>
  <c r="AY4" i="1"/>
  <c r="AX4" i="1"/>
  <c r="AW4" i="1"/>
  <c r="AV4" i="1"/>
  <c r="AU4" i="1"/>
  <c r="AT4" i="1"/>
  <c r="AS4" i="1"/>
  <c r="AR4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B4" i="1" s="1"/>
  <c r="C4" i="1" s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</calcChain>
</file>

<file path=xl/sharedStrings.xml><?xml version="1.0" encoding="utf-8"?>
<sst xmlns="http://schemas.openxmlformats.org/spreadsheetml/2006/main" count="792" uniqueCount="131">
  <si>
    <t>Year:</t>
  </si>
  <si>
    <t>2010-2012</t>
  </si>
  <si>
    <t>Office:</t>
  </si>
  <si>
    <t>Downballot Average</t>
  </si>
  <si>
    <t>President</t>
  </si>
  <si>
    <t>US House</t>
  </si>
  <si>
    <t>US Senate</t>
  </si>
  <si>
    <t>Railroad Commissioner</t>
  </si>
  <si>
    <t>Supreme Court 6</t>
  </si>
  <si>
    <t>Criminal Appeals Presiding Judge</t>
  </si>
  <si>
    <t>Governor</t>
  </si>
  <si>
    <t>Lieutenant Governor</t>
  </si>
  <si>
    <t>Attorney General</t>
  </si>
  <si>
    <t>Land Commissioner</t>
  </si>
  <si>
    <t>Agriculture Commissioner</t>
  </si>
  <si>
    <t>Supreme Court 3</t>
  </si>
  <si>
    <t>Supreme Court 5</t>
  </si>
  <si>
    <t>Supreme Court 9</t>
  </si>
  <si>
    <t>Criminal Appeals 9</t>
  </si>
  <si>
    <t>Supreme Court Chief Justice</t>
  </si>
  <si>
    <t>Supreme Court 7</t>
  </si>
  <si>
    <t>Supreme Court 8</t>
  </si>
  <si>
    <t>Criminal Appeals 3</t>
  </si>
  <si>
    <t>Criminal Appeals 4</t>
  </si>
  <si>
    <t>Comptroller</t>
  </si>
  <si>
    <t>Supreme Court 2</t>
  </si>
  <si>
    <t>Candidate:</t>
  </si>
  <si>
    <t>Dem</t>
  </si>
  <si>
    <t>Rep</t>
  </si>
  <si>
    <t>Obama</t>
  </si>
  <si>
    <t>Romney</t>
  </si>
  <si>
    <t>McCain</t>
  </si>
  <si>
    <t>Kerry</t>
  </si>
  <si>
    <t>Bush</t>
  </si>
  <si>
    <t>Democrat</t>
  </si>
  <si>
    <t>Republican</t>
  </si>
  <si>
    <t>Sadler</t>
  </si>
  <si>
    <t>Cruz</t>
  </si>
  <si>
    <t>Henry</t>
  </si>
  <si>
    <t>Craddick</t>
  </si>
  <si>
    <t>Petty</t>
  </si>
  <si>
    <t>Hecht</t>
  </si>
  <si>
    <t>Hampton</t>
  </si>
  <si>
    <t>Keller</t>
  </si>
  <si>
    <t>White</t>
  </si>
  <si>
    <t>Perry</t>
  </si>
  <si>
    <t>Chavez-Thompson</t>
  </si>
  <si>
    <t>Dewhurst</t>
  </si>
  <si>
    <t>Radnofsky</t>
  </si>
  <si>
    <t>Abbott</t>
  </si>
  <si>
    <t>Uribe</t>
  </si>
  <si>
    <t>Patterson</t>
  </si>
  <si>
    <t>Gilbert</t>
  </si>
  <si>
    <t>Staples</t>
  </si>
  <si>
    <t>Weems</t>
  </si>
  <si>
    <t>Porter</t>
  </si>
  <si>
    <t>Sharp</t>
  </si>
  <si>
    <t>Lehrmann</t>
  </si>
  <si>
    <t>Moody</t>
  </si>
  <si>
    <t>Green</t>
  </si>
  <si>
    <t>Bailey</t>
  </si>
  <si>
    <t>Guzman</t>
  </si>
  <si>
    <t>Keasler</t>
  </si>
  <si>
    <t>Noriega</t>
  </si>
  <si>
    <t>Cornyn</t>
  </si>
  <si>
    <t>Thompson</t>
  </si>
  <si>
    <t>Williams</t>
  </si>
  <si>
    <t>Jordan</t>
  </si>
  <si>
    <t>Jefferson</t>
  </si>
  <si>
    <t>Houston</t>
  </si>
  <si>
    <t>Wainwright</t>
  </si>
  <si>
    <t>Yañez</t>
  </si>
  <si>
    <t>Johnson</t>
  </si>
  <si>
    <t>Strawn</t>
  </si>
  <si>
    <t>Price</t>
  </si>
  <si>
    <t>Molina</t>
  </si>
  <si>
    <t>Womack</t>
  </si>
  <si>
    <t>Hutchison</t>
  </si>
  <si>
    <t>Bell</t>
  </si>
  <si>
    <t>Friedman</t>
  </si>
  <si>
    <t>Keeton Strayhorn</t>
  </si>
  <si>
    <t>Alvarado</t>
  </si>
  <si>
    <t>Van Os</t>
  </si>
  <si>
    <t>Head</t>
  </si>
  <si>
    <t>Combs</t>
  </si>
  <si>
    <t>Hathcox</t>
  </si>
  <si>
    <t>Jones</t>
  </si>
  <si>
    <t>Willett</t>
  </si>
  <si>
    <t>Percentage:</t>
  </si>
  <si>
    <t>CD 1</t>
  </si>
  <si>
    <t>CD 2</t>
  </si>
  <si>
    <t>CD 3</t>
  </si>
  <si>
    <t>CD 4</t>
  </si>
  <si>
    <t>CD 5</t>
  </si>
  <si>
    <t>CD 6</t>
  </si>
  <si>
    <t>CD 7</t>
  </si>
  <si>
    <t>CD 8</t>
  </si>
  <si>
    <t>CD 9</t>
  </si>
  <si>
    <t>CD 10</t>
  </si>
  <si>
    <t>CD 11</t>
  </si>
  <si>
    <t>CD 12</t>
  </si>
  <si>
    <t>CD 13</t>
  </si>
  <si>
    <t>CD 14</t>
  </si>
  <si>
    <t>CD 15</t>
  </si>
  <si>
    <t>CD 16</t>
  </si>
  <si>
    <t>CD 17</t>
  </si>
  <si>
    <t>CD 18</t>
  </si>
  <si>
    <t>CD 19</t>
  </si>
  <si>
    <t>CD 20</t>
  </si>
  <si>
    <t>CD 21</t>
  </si>
  <si>
    <t>CD 22</t>
  </si>
  <si>
    <t>CD 23</t>
  </si>
  <si>
    <t>CD 24</t>
  </si>
  <si>
    <t>CD 25</t>
  </si>
  <si>
    <t>CD 26</t>
  </si>
  <si>
    <t>CD 27</t>
  </si>
  <si>
    <t>CD 28</t>
  </si>
  <si>
    <t>CD 29</t>
  </si>
  <si>
    <t>CD 30</t>
  </si>
  <si>
    <t>CD 31</t>
  </si>
  <si>
    <t>CD 32</t>
  </si>
  <si>
    <t>CD 33</t>
  </si>
  <si>
    <t>CD 34</t>
  </si>
  <si>
    <t>CD 35</t>
  </si>
  <si>
    <t>CD 36</t>
  </si>
  <si>
    <t>Total:</t>
  </si>
  <si>
    <t>NOTE: CONVERTED TO FRACTIONS &amp; TRIMMED VALUES TO 6 DECIMAL PLACES</t>
  </si>
  <si>
    <t>NOTE: COPIED RAW VALUES</t>
  </si>
  <si>
    <t>NOTE: TWO-PARTY TOTALS (TRIMMED TO INTEGERS AND RAW VALUES COPIED)</t>
  </si>
  <si>
    <t xml:space="preserve"> </t>
  </si>
  <si>
    <t>TPTOT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</si>
</sst>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4243FD"/>
        <bgColor indexed="64"/>
      </patternFill>
    </fill>
    <fill>
      <patternFill patternType="solid">
        <fgColor rgb="FF42A145"/>
        <bgColor indexed="64"/>
      </patternFill>
    </fill>
    <fill>
      <patternFill patternType="solid">
        <fgColor rgb="FFA843A9"/>
        <bgColor indexed="64"/>
      </patternFill>
    </fill>
    <fill>
      <patternFill patternType="solid">
        <fgColor rgb="FFFC4444"/>
        <bgColor indexed="64"/>
      </patternFill>
    </fill>
    <fill>
      <patternFill patternType="solid">
        <fgColor rgb="FFFDE046"/>
        <bgColor indexed="64"/>
      </patternFill>
    </fill>
    <fill>
      <patternFill patternType="solid">
        <fgColor rgb="FF43A1A1"/>
        <bgColor indexed="64"/>
      </patternFill>
    </fill>
    <fill>
      <patternFill patternType="solid">
        <fgColor rgb="FFBEBFC1"/>
        <bgColor indexed="64"/>
      </patternFill>
    </fill>
    <fill>
      <patternFill patternType="solid">
        <fgColor rgb="FF9185D9"/>
        <bgColor indexed="64"/>
      </patternFill>
    </fill>
    <fill>
      <patternFill patternType="solid">
        <fgColor rgb="FF43FCFE"/>
        <bgColor indexed="64"/>
      </patternFill>
    </fill>
    <fill>
      <patternFill patternType="solid">
        <fgColor rgb="FFFB52AF"/>
        <bgColor indexed="64"/>
      </patternFill>
    </fill>
    <fill>
      <patternFill patternType="solid">
        <fgColor rgb="FF9FFD45"/>
        <bgColor indexed="64"/>
      </patternFill>
    </fill>
    <fill>
      <patternFill patternType="solid">
        <fgColor rgb="FF8AB0F1"/>
        <bgColor indexed="64"/>
      </patternFill>
    </fill>
    <fill>
      <patternFill patternType="solid">
        <fgColor rgb="FFEAB09C"/>
        <bgColor indexed="64"/>
      </patternFill>
    </fill>
    <fill>
      <patternFill patternType="solid">
        <fgColor rgb="FFA3A750"/>
        <bgColor indexed="64"/>
      </patternFill>
    </fill>
    <fill>
      <patternFill patternType="solid">
        <fgColor rgb="FFFCAD4E"/>
        <bgColor indexed="64"/>
      </patternFill>
    </fill>
    <fill>
      <patternFill patternType="solid">
        <fgColor rgb="FF4CFC4F"/>
        <bgColor indexed="64"/>
      </patternFill>
    </fill>
    <fill>
      <patternFill patternType="solid">
        <fgColor rgb="FF7F77B0"/>
        <bgColor indexed="64"/>
      </patternFill>
    </fill>
    <fill>
      <patternFill patternType="solid">
        <fgColor rgb="FFFDFD4F"/>
        <bgColor indexed="64"/>
      </patternFill>
    </fill>
    <fill>
      <patternFill patternType="solid">
        <fgColor rgb="FFC9E39C"/>
        <bgColor indexed="64"/>
      </patternFill>
    </fill>
    <fill>
      <patternFill patternType="solid">
        <fgColor rgb="FFFADCE4"/>
        <bgColor indexed="64"/>
      </patternFill>
    </fill>
    <fill>
      <patternFill patternType="solid">
        <fgColor rgb="FFBD8183"/>
        <bgColor indexed="64"/>
      </patternFill>
    </fill>
    <fill>
      <patternFill patternType="solid">
        <fgColor rgb="FFCCA898"/>
        <bgColor indexed="64"/>
      </patternFill>
    </fill>
    <fill>
      <patternFill patternType="solid">
        <fgColor rgb="FFBCFBE8"/>
        <bgColor indexed="64"/>
      </patternFill>
    </fill>
    <fill>
      <patternFill patternType="solid">
        <fgColor rgb="FFA481C1"/>
        <bgColor indexed="64"/>
      </patternFill>
    </fill>
    <fill>
      <patternFill patternType="solid">
        <fgColor rgb="FFE9B6C9"/>
        <bgColor indexed="64"/>
      </patternFill>
    </fill>
    <fill>
      <patternFill patternType="solid">
        <fgColor rgb="FFBDBEC2"/>
        <bgColor indexed="64"/>
      </patternFill>
    </fill>
    <fill>
      <patternFill patternType="solid">
        <fgColor rgb="FF7FFBBF"/>
        <bgColor indexed="64"/>
      </patternFill>
    </fill>
    <fill>
      <patternFill patternType="solid">
        <fgColor rgb="FFDDA0DD"/>
        <bgColor indexed="64"/>
      </patternFill>
    </fill>
    <fill>
      <patternFill patternType="solid">
        <fgColor rgb="FF8FBC8F"/>
        <bgColor indexed="64"/>
      </patternFill>
    </fill>
    <fill>
      <patternFill patternType="solid">
        <fgColor rgb="FFF08080"/>
        <bgColor indexed="64"/>
      </patternFill>
    </fill>
    <fill>
      <patternFill patternType="solid">
        <fgColor rgb="FFF0E68C"/>
        <bgColor indexed="64"/>
      </patternFill>
    </fill>
    <fill>
      <patternFill patternType="solid">
        <fgColor rgb="FFFF4500"/>
        <bgColor indexed="64"/>
      </patternFill>
    </fill>
    <fill>
      <patternFill patternType="solid">
        <fgColor rgb="FF4169E1"/>
        <bgColor indexed="64"/>
      </patternFill>
    </fill>
    <fill>
      <patternFill patternType="solid">
        <fgColor rgb="FF32CD32"/>
        <bgColor indexed="64"/>
      </patternFill>
    </fill>
    <fill>
      <patternFill patternType="solid">
        <fgColor rgb="FF9932CC"/>
        <bgColor indexed="64"/>
      </patternFill>
    </fill>
    <fill>
      <patternFill patternType="solid">
        <fgColor rgb="FFFFA5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5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164" fontId="0" fillId="0" borderId="8" xfId="1" applyNumberFormat="1" applyFont="1" applyBorder="1" applyAlignment="1">
      <alignment horizontal="center"/>
    </xf>
    <xf numFmtId="164" fontId="0" fillId="0" borderId="9" xfId="1" applyNumberFormat="1" applyFont="1" applyBorder="1" applyAlignment="1">
      <alignment horizontal="center"/>
    </xf>
    <xf numFmtId="164" fontId="0" fillId="0" borderId="11" xfId="1" applyNumberFormat="1" applyFont="1" applyBorder="1" applyAlignment="1">
      <alignment horizontal="center"/>
    </xf>
    <xf numFmtId="164" fontId="0" fillId="0" borderId="12" xfId="1" applyNumberFormat="1" applyFont="1" applyBorder="1" applyAlignment="1">
      <alignment horizontal="center"/>
    </xf>
    <xf numFmtId="164" fontId="0" fillId="0" borderId="13" xfId="1" applyNumberFormat="1" applyFont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2" borderId="14" xfId="0" applyFill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164" fontId="0" fillId="0" borderId="7" xfId="1" applyNumberFormat="1" applyFont="1" applyBorder="1" applyAlignment="1">
      <alignment horizontal="center"/>
    </xf>
    <xf numFmtId="164" fontId="0" fillId="0" borderId="6" xfId="1" applyNumberFormat="1" applyFont="1" applyBorder="1" applyAlignment="1">
      <alignment horizontal="center"/>
    </xf>
    <xf numFmtId="0" fontId="0" fillId="3" borderId="15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9" fontId="0" fillId="0" borderId="8" xfId="1" applyFont="1" applyBorder="1" applyAlignment="1">
      <alignment horizontal="center"/>
    </xf>
    <xf numFmtId="9" fontId="0" fillId="0" borderId="9" xfId="1" applyFont="1" applyBorder="1" applyAlignment="1">
      <alignment horizontal="center"/>
    </xf>
    <xf numFmtId="0" fontId="0" fillId="5" borderId="15" xfId="0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0" fillId="8" borderId="15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0" fillId="10" borderId="15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5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0" fillId="16" borderId="15" xfId="0" applyFill="1" applyBorder="1" applyAlignment="1">
      <alignment horizontal="center"/>
    </xf>
    <xf numFmtId="0" fontId="0" fillId="17" borderId="15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19" borderId="15" xfId="0" applyFill="1" applyBorder="1" applyAlignment="1">
      <alignment horizontal="center"/>
    </xf>
    <xf numFmtId="0" fontId="0" fillId="20" borderId="15" xfId="0" applyFill="1" applyBorder="1" applyAlignment="1">
      <alignment horizontal="center"/>
    </xf>
    <xf numFmtId="0" fontId="0" fillId="21" borderId="15" xfId="0" applyFill="1" applyBorder="1" applyAlignment="1">
      <alignment horizontal="center"/>
    </xf>
    <xf numFmtId="0" fontId="0" fillId="22" borderId="15" xfId="0" applyFill="1" applyBorder="1" applyAlignment="1">
      <alignment horizontal="center"/>
    </xf>
    <xf numFmtId="0" fontId="0" fillId="23" borderId="15" xfId="0" applyFill="1" applyBorder="1" applyAlignment="1">
      <alignment horizontal="center"/>
    </xf>
    <xf numFmtId="0" fontId="0" fillId="24" borderId="15" xfId="0" applyFill="1" applyBorder="1" applyAlignment="1">
      <alignment horizontal="center"/>
    </xf>
    <xf numFmtId="0" fontId="0" fillId="25" borderId="15" xfId="0" applyFill="1" applyBorder="1" applyAlignment="1">
      <alignment horizontal="center"/>
    </xf>
    <xf numFmtId="0" fontId="0" fillId="26" borderId="15" xfId="0" applyFill="1" applyBorder="1" applyAlignment="1">
      <alignment horizontal="center"/>
    </xf>
    <xf numFmtId="0" fontId="0" fillId="27" borderId="15" xfId="0" applyFill="1" applyBorder="1" applyAlignment="1">
      <alignment horizontal="center"/>
    </xf>
    <xf numFmtId="0" fontId="0" fillId="28" borderId="15" xfId="0" applyFill="1" applyBorder="1" applyAlignment="1">
      <alignment horizontal="center"/>
    </xf>
    <xf numFmtId="0" fontId="0" fillId="29" borderId="15" xfId="0" applyFill="1" applyBorder="1" applyAlignment="1">
      <alignment horizontal="center"/>
    </xf>
    <xf numFmtId="0" fontId="0" fillId="30" borderId="15" xfId="0" applyFill="1" applyBorder="1" applyAlignment="1">
      <alignment horizontal="center"/>
    </xf>
    <xf numFmtId="0" fontId="0" fillId="31" borderId="15" xfId="0" applyFill="1" applyBorder="1" applyAlignment="1">
      <alignment horizontal="center"/>
    </xf>
    <xf numFmtId="0" fontId="0" fillId="32" borderId="15" xfId="0" applyFill="1" applyBorder="1" applyAlignment="1">
      <alignment horizontal="center"/>
    </xf>
    <xf numFmtId="0" fontId="0" fillId="33" borderId="15" xfId="0" applyFill="1" applyBorder="1" applyAlignment="1">
      <alignment horizontal="center"/>
    </xf>
    <xf numFmtId="0" fontId="0" fillId="34" borderId="15" xfId="0" applyFill="1" applyBorder="1" applyAlignment="1">
      <alignment horizontal="center"/>
    </xf>
    <xf numFmtId="0" fontId="0" fillId="35" borderId="15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4" xfId="0" applyBorder="1"/>
    <xf numFmtId="0" fontId="0" fillId="0" borderId="12" xfId="0" applyBorder="1"/>
    <xf numFmtId="0" fontId="0" fillId="0" borderId="2" xfId="0" applyBorder="1"/>
    <xf numFmtId="0" fontId="0" fillId="0" borderId="3" xfId="0" applyBorder="1"/>
    <xf numFmtId="3" fontId="0" fillId="0" borderId="4" xfId="0" applyNumberFormat="1" applyBorder="1"/>
    <xf numFmtId="3" fontId="0" fillId="0" borderId="3" xfId="0" applyNumberFormat="1" applyBorder="1"/>
    <xf numFmtId="3" fontId="0" fillId="0" borderId="2" xfId="0" applyNumberFormat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5" xfId="0" applyNumberFormat="1" applyBorder="1"/>
    <xf numFmtId="3" fontId="0" fillId="0" borderId="0" xfId="0" applyNumberFormat="1"/>
    <xf numFmtId="3" fontId="0" fillId="0" borderId="9" xfId="0" applyNumberFormat="1" applyBorder="1"/>
    <xf numFmtId="3" fontId="0" fillId="0" borderId="8" xfId="0" applyNumberFormat="1" applyBorder="1"/>
    <xf numFmtId="0" fontId="0" fillId="0" borderId="11" xfId="0" applyBorder="1"/>
    <xf numFmtId="0" fontId="0" fillId="0" borderId="13" xfId="0" applyBorder="1"/>
    <xf numFmtId="3" fontId="0" fillId="0" borderId="12" xfId="0" applyNumberFormat="1" applyBorder="1"/>
    <xf numFmtId="3" fontId="0" fillId="0" borderId="13" xfId="0" applyNumberFormat="1" applyBorder="1"/>
    <xf numFmtId="3" fontId="0" fillId="0" borderId="11" xfId="0" applyNumberFormat="1" applyBorder="1"/>
    <xf numFmtId="0" fontId="0" fillId="38" borderId="0" xfId="0" applyFill="1"/>
    <xf numFmtId="1" fontId="0" fillId="38" borderId="0" xfId="0" applyNumberFormat="1" applyFill="1"/>
    <xf numFmtId="1" fontId="0" fillId="0" borderId="0" xfId="0" applyNumberFormat="1"/>
    <xf numFmtId="165" fontId="0" fillId="0" borderId="2" xfId="0" applyNumberFormat="1" applyBorder="1"/>
    <xf numFmtId="165" fontId="0" fillId="0" borderId="4" xfId="0" applyNumberFormat="1" applyBorder="1"/>
    <xf numFmtId="165" fontId="0" fillId="0" borderId="3" xfId="0" applyNumberFormat="1" applyBorder="1"/>
    <xf numFmtId="165" fontId="0" fillId="0" borderId="5" xfId="0" applyNumberFormat="1" applyBorder="1"/>
    <xf numFmtId="165" fontId="0" fillId="0" borderId="7" xfId="0" applyNumberFormat="1" applyBorder="1"/>
    <xf numFmtId="165" fontId="0" fillId="0" borderId="6" xfId="0" applyNumberFormat="1" applyBorder="1"/>
    <xf numFmtId="165" fontId="0" fillId="0" borderId="8" xfId="0" applyNumberFormat="1" applyBorder="1"/>
    <xf numFmtId="165" fontId="0" fillId="0" borderId="9" xfId="0" applyNumberFormat="1" applyBorder="1"/>
    <xf numFmtId="165" fontId="0" fillId="0" borderId="0" xfId="0" applyNumberFormat="1"/>
    <xf numFmtId="165" fontId="0" fillId="0" borderId="11" xfId="0" applyNumberFormat="1" applyBorder="1"/>
    <xf numFmtId="165" fontId="0" fillId="0" borderId="13" xfId="0" applyNumberFormat="1" applyBorder="1"/>
    <xf numFmtId="165" fontId="0" fillId="0" borderId="12" xfId="0" applyNumberFormat="1" applyBorder="1"/>
    <xf numFmtId="165" fontId="0" fillId="39" borderId="2" xfId="0" applyNumberFormat="1" applyFill="1" applyBorder="1"/>
    <xf numFmtId="165" fontId="0" fillId="39" borderId="3" xfId="0" applyNumberFormat="1" applyFill="1" applyBorder="1"/>
    <xf numFmtId="165" fontId="0" fillId="39" borderId="5" xfId="0" applyNumberFormat="1" applyFill="1" applyBorder="1"/>
    <xf numFmtId="165" fontId="0" fillId="39" borderId="7" xfId="0" applyNumberFormat="1" applyFill="1" applyBorder="1"/>
    <xf numFmtId="165" fontId="0" fillId="39" borderId="8" xfId="0" applyNumberFormat="1" applyFill="1" applyBorder="1"/>
    <xf numFmtId="165" fontId="0" fillId="39" borderId="9" xfId="0" applyNumberFormat="1" applyFill="1" applyBorder="1"/>
    <xf numFmtId="165" fontId="0" fillId="39" borderId="11" xfId="0" applyNumberFormat="1" applyFill="1" applyBorder="1"/>
    <xf numFmtId="165" fontId="0" fillId="39" borderId="13" xfId="0" applyNumberFormat="1" applyFill="1" applyBorder="1"/>
    <xf numFmtId="165" fontId="0" fillId="39" borderId="4" xfId="0" applyNumberFormat="1" applyFill="1" applyBorder="1"/>
    <xf numFmtId="165" fontId="0" fillId="39" borderId="6" xfId="0" applyNumberFormat="1" applyFill="1" applyBorder="1"/>
    <xf numFmtId="165" fontId="0" fillId="39" borderId="0" xfId="0" applyNumberFormat="1" applyFill="1"/>
    <xf numFmtId="165" fontId="0" fillId="39" borderId="12" xfId="0" applyNumberFormat="1" applyFill="1" applyBorder="1"/>
    <xf numFmtId="1" fontId="0" fillId="0" borderId="2" xfId="0" applyNumberFormat="1" applyBorder="1"/>
    <xf numFmtId="1" fontId="0" fillId="0" borderId="4" xfId="0" applyNumberFormat="1" applyBorder="1"/>
    <xf numFmtId="1" fontId="0" fillId="39" borderId="2" xfId="0" applyNumberFormat="1" applyFill="1" applyBorder="1"/>
    <xf numFmtId="1" fontId="0" fillId="39" borderId="3" xfId="0" applyNumberFormat="1" applyFill="1" applyBorder="1"/>
    <xf numFmtId="1" fontId="0" fillId="0" borderId="3" xfId="0" applyNumberFormat="1" applyBorder="1"/>
    <xf numFmtId="1" fontId="0" fillId="39" borderId="4" xfId="0" applyNumberFormat="1" applyFill="1" applyBorder="1"/>
    <xf numFmtId="1" fontId="0" fillId="0" borderId="5" xfId="0" applyNumberFormat="1" applyBorder="1"/>
    <xf numFmtId="1" fontId="0" fillId="0" borderId="7" xfId="0" applyNumberFormat="1" applyBorder="1"/>
    <xf numFmtId="1" fontId="0" fillId="0" borderId="6" xfId="0" applyNumberFormat="1" applyBorder="1"/>
    <xf numFmtId="1" fontId="0" fillId="39" borderId="5" xfId="0" applyNumberFormat="1" applyFill="1" applyBorder="1"/>
    <xf numFmtId="1" fontId="0" fillId="39" borderId="7" xfId="0" applyNumberFormat="1" applyFill="1" applyBorder="1"/>
    <xf numFmtId="1" fontId="0" fillId="39" borderId="6" xfId="0" applyNumberFormat="1" applyFill="1" applyBorder="1"/>
    <xf numFmtId="1" fontId="0" fillId="0" borderId="8" xfId="0" applyNumberFormat="1" applyBorder="1"/>
    <xf numFmtId="1" fontId="0" fillId="0" borderId="9" xfId="0" applyNumberFormat="1" applyBorder="1"/>
    <xf numFmtId="1" fontId="0" fillId="39" borderId="8" xfId="0" applyNumberFormat="1" applyFill="1" applyBorder="1"/>
    <xf numFmtId="1" fontId="0" fillId="39" borderId="9" xfId="0" applyNumberFormat="1" applyFill="1" applyBorder="1"/>
    <xf numFmtId="1" fontId="0" fillId="39" borderId="0" xfId="0" applyNumberFormat="1" applyFill="1"/>
    <xf numFmtId="1" fontId="0" fillId="0" borderId="11" xfId="0" applyNumberFormat="1" applyBorder="1"/>
    <xf numFmtId="1" fontId="0" fillId="0" borderId="13" xfId="0" applyNumberFormat="1" applyBorder="1"/>
    <xf numFmtId="1" fontId="0" fillId="0" borderId="12" xfId="0" applyNumberFormat="1" applyBorder="1"/>
    <xf numFmtId="1" fontId="0" fillId="39" borderId="11" xfId="0" applyNumberFormat="1" applyFill="1" applyBorder="1"/>
    <xf numFmtId="1" fontId="0" fillId="39" borderId="13" xfId="0" applyNumberFormat="1" applyFill="1" applyBorder="1"/>
    <xf numFmtId="1" fontId="0" fillId="39" borderId="12" xfId="0" applyNumberFormat="1" applyFill="1" applyBorder="1"/>
    <xf numFmtId="0" fontId="0" fillId="0" borderId="5" xfId="0" applyBorder="1"/>
    <xf numFmtId="0" fontId="0" fillId="0" borderId="7" xfId="0" applyBorder="1"/>
    <xf numFmtId="0" fontId="0" fillId="0" borderId="6" xfId="0" applyBorder="1"/>
    <xf numFmtId="0" fontId="0" fillId="38" borderId="5" xfId="0" applyFill="1" applyBorder="1" applyAlignment="1">
      <alignment horizontal="center"/>
    </xf>
    <xf numFmtId="0" fontId="0" fillId="38" borderId="6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2">
    <cellStyle name="Normal" xfId="0" builtinId="0"/>
    <cellStyle name="Percent" xfId="1" builtinId="5"/>
  </cellStyles>
  <dxfs count="76"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C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  <dxf>
      <fill>
        <patternFill>
          <bgColor rgb="FFFF4444"/>
        </patternFill>
      </fill>
    </dxf>
    <dxf>
      <fill>
        <patternFill>
          <bgColor theme="3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B1357-19F4-E648-A606-05990DC8836A}">
  <dimension ref="A1:BW204"/>
  <sheetViews>
    <sheetView tabSelected="1" workbookViewId="0">
      <pane xSplit="1" ySplit="4" topLeftCell="AT153" activePane="bottomRight" state="frozen"/>
      <selection pane="topRight" activeCell="B1" sqref="B1"/>
      <selection pane="bottomLeft" activeCell="A5" sqref="A5"/>
      <selection pane="bottomRight" activeCell="BD168" sqref="BD168"/>
    </sheetView>
  </sheetViews>
  <sheetFormatPr baseColWidth="10" defaultColWidth="9.1640625" defaultRowHeight="15" x14ac:dyDescent="0.2"/>
  <cols>
    <col min="1" max="1" width="11.5" customWidth="1"/>
    <col min="7" max="11" width="8.83203125" customWidth="1"/>
  </cols>
  <sheetData>
    <row r="1" spans="1:75" x14ac:dyDescent="0.2">
      <c r="A1" s="1" t="s">
        <v>0</v>
      </c>
      <c r="B1" s="130" t="s">
        <v>1</v>
      </c>
      <c r="C1" s="131"/>
      <c r="D1" s="130">
        <v>2012</v>
      </c>
      <c r="E1" s="131"/>
      <c r="F1" s="130">
        <v>2008</v>
      </c>
      <c r="G1" s="131"/>
      <c r="H1" s="130">
        <v>2004</v>
      </c>
      <c r="I1" s="131"/>
      <c r="J1" s="130">
        <v>2012</v>
      </c>
      <c r="K1" s="132"/>
      <c r="L1" s="132"/>
      <c r="M1" s="132"/>
      <c r="N1" s="132"/>
      <c r="O1" s="132"/>
      <c r="P1" s="132"/>
      <c r="Q1" s="132"/>
      <c r="R1" s="132"/>
      <c r="S1" s="131"/>
      <c r="T1" s="130">
        <v>2010</v>
      </c>
      <c r="U1" s="132"/>
      <c r="V1" s="132"/>
      <c r="W1" s="132"/>
      <c r="X1" s="132"/>
      <c r="Y1" s="132"/>
      <c r="Z1" s="132"/>
      <c r="AA1" s="132"/>
      <c r="AB1" s="132"/>
      <c r="AC1" s="132"/>
      <c r="AD1" s="132"/>
      <c r="AE1" s="132"/>
      <c r="AF1" s="132"/>
      <c r="AG1" s="132"/>
      <c r="AH1" s="132"/>
      <c r="AI1" s="132"/>
      <c r="AJ1" s="132"/>
      <c r="AK1" s="132"/>
      <c r="AL1" s="132"/>
      <c r="AM1" s="131"/>
      <c r="AN1" s="130">
        <v>2008</v>
      </c>
      <c r="AO1" s="132"/>
      <c r="AP1" s="132"/>
      <c r="AQ1" s="132"/>
      <c r="AR1" s="132"/>
      <c r="AS1" s="132"/>
      <c r="AT1" s="132"/>
      <c r="AU1" s="132"/>
      <c r="AV1" s="132"/>
      <c r="AW1" s="132"/>
      <c r="AX1" s="132"/>
      <c r="AY1" s="132"/>
      <c r="AZ1" s="132"/>
      <c r="BA1" s="131"/>
      <c r="BB1" s="130">
        <v>2006</v>
      </c>
      <c r="BC1" s="132"/>
      <c r="BD1" s="132"/>
      <c r="BE1" s="132"/>
      <c r="BF1" s="132"/>
      <c r="BG1" s="132"/>
      <c r="BH1" s="132"/>
      <c r="BI1" s="132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1"/>
    </row>
    <row r="2" spans="1:75" x14ac:dyDescent="0.2">
      <c r="A2" s="2" t="s">
        <v>2</v>
      </c>
      <c r="B2" s="133" t="s">
        <v>3</v>
      </c>
      <c r="C2" s="134"/>
      <c r="D2" s="125" t="s">
        <v>4</v>
      </c>
      <c r="E2" s="126"/>
      <c r="F2" s="125" t="s">
        <v>4</v>
      </c>
      <c r="G2" s="126"/>
      <c r="H2" s="125" t="s">
        <v>4</v>
      </c>
      <c r="I2" s="126"/>
      <c r="J2" s="125" t="s">
        <v>5</v>
      </c>
      <c r="K2" s="126"/>
      <c r="L2" s="125" t="s">
        <v>6</v>
      </c>
      <c r="M2" s="126"/>
      <c r="N2" s="125" t="s">
        <v>7</v>
      </c>
      <c r="O2" s="126"/>
      <c r="P2" s="125" t="s">
        <v>8</v>
      </c>
      <c r="Q2" s="126"/>
      <c r="R2" s="125" t="s">
        <v>9</v>
      </c>
      <c r="S2" s="126"/>
      <c r="T2" s="125" t="s">
        <v>10</v>
      </c>
      <c r="U2" s="126"/>
      <c r="V2" s="125" t="s">
        <v>11</v>
      </c>
      <c r="W2" s="126"/>
      <c r="X2" s="125" t="s">
        <v>12</v>
      </c>
      <c r="Y2" s="126"/>
      <c r="Z2" s="125" t="s">
        <v>13</v>
      </c>
      <c r="AA2" s="126"/>
      <c r="AB2" s="125" t="s">
        <v>14</v>
      </c>
      <c r="AC2" s="126"/>
      <c r="AD2" s="125" t="s">
        <v>7</v>
      </c>
      <c r="AE2" s="126"/>
      <c r="AF2" s="125" t="s">
        <v>15</v>
      </c>
      <c r="AG2" s="126"/>
      <c r="AH2" s="125" t="s">
        <v>16</v>
      </c>
      <c r="AI2" s="126"/>
      <c r="AJ2" s="125" t="s">
        <v>17</v>
      </c>
      <c r="AK2" s="126"/>
      <c r="AL2" s="125" t="s">
        <v>18</v>
      </c>
      <c r="AM2" s="127"/>
      <c r="AN2" s="125" t="s">
        <v>6</v>
      </c>
      <c r="AO2" s="126"/>
      <c r="AP2" s="125" t="s">
        <v>7</v>
      </c>
      <c r="AQ2" s="126"/>
      <c r="AR2" s="125" t="s">
        <v>19</v>
      </c>
      <c r="AS2" s="126"/>
      <c r="AT2" s="125" t="s">
        <v>20</v>
      </c>
      <c r="AU2" s="126"/>
      <c r="AV2" s="125" t="s">
        <v>21</v>
      </c>
      <c r="AW2" s="126"/>
      <c r="AX2" s="125" t="s">
        <v>22</v>
      </c>
      <c r="AY2" s="126"/>
      <c r="AZ2" s="125" t="s">
        <v>23</v>
      </c>
      <c r="BA2" s="126"/>
      <c r="BB2" s="125" t="s">
        <v>6</v>
      </c>
      <c r="BC2" s="126"/>
      <c r="BD2" s="125" t="s">
        <v>10</v>
      </c>
      <c r="BE2" s="127"/>
      <c r="BF2" s="127"/>
      <c r="BG2" s="126"/>
      <c r="BH2" s="125" t="s">
        <v>11</v>
      </c>
      <c r="BI2" s="126"/>
      <c r="BJ2" s="125" t="s">
        <v>12</v>
      </c>
      <c r="BK2" s="126"/>
      <c r="BL2" s="125" t="s">
        <v>24</v>
      </c>
      <c r="BM2" s="126"/>
      <c r="BN2" s="125" t="s">
        <v>13</v>
      </c>
      <c r="BO2" s="126"/>
      <c r="BP2" s="125" t="s">
        <v>14</v>
      </c>
      <c r="BQ2" s="126"/>
      <c r="BR2" s="125" t="s">
        <v>7</v>
      </c>
      <c r="BS2" s="126"/>
      <c r="BT2" s="125" t="s">
        <v>25</v>
      </c>
      <c r="BU2" s="126"/>
      <c r="BV2" s="125" t="s">
        <v>9</v>
      </c>
      <c r="BW2" s="126"/>
    </row>
    <row r="3" spans="1:75" x14ac:dyDescent="0.2">
      <c r="A3" s="2" t="s">
        <v>26</v>
      </c>
      <c r="B3" s="3" t="s">
        <v>27</v>
      </c>
      <c r="C3" s="2" t="s">
        <v>28</v>
      </c>
      <c r="D3" s="4" t="s">
        <v>29</v>
      </c>
      <c r="E3" t="s">
        <v>30</v>
      </c>
      <c r="F3" s="4" t="s">
        <v>29</v>
      </c>
      <c r="G3" t="s">
        <v>31</v>
      </c>
      <c r="H3" s="4" t="s">
        <v>32</v>
      </c>
      <c r="I3" t="s">
        <v>33</v>
      </c>
      <c r="J3" s="4" t="s">
        <v>34</v>
      </c>
      <c r="K3" t="s">
        <v>35</v>
      </c>
      <c r="L3" s="4" t="s">
        <v>36</v>
      </c>
      <c r="M3" s="5" t="s">
        <v>37</v>
      </c>
      <c r="N3" t="s">
        <v>38</v>
      </c>
      <c r="O3" s="5" t="s">
        <v>39</v>
      </c>
      <c r="P3" t="s">
        <v>40</v>
      </c>
      <c r="Q3" s="5" t="s">
        <v>41</v>
      </c>
      <c r="R3" t="s">
        <v>42</v>
      </c>
      <c r="S3" s="5" t="s">
        <v>43</v>
      </c>
      <c r="T3" s="4" t="s">
        <v>44</v>
      </c>
      <c r="U3" t="s">
        <v>45</v>
      </c>
      <c r="V3" s="4" t="s">
        <v>46</v>
      </c>
      <c r="W3" s="5" t="s">
        <v>47</v>
      </c>
      <c r="X3" t="s">
        <v>48</v>
      </c>
      <c r="Y3" s="5" t="s">
        <v>49</v>
      </c>
      <c r="Z3" t="s">
        <v>50</v>
      </c>
      <c r="AA3" s="5" t="s">
        <v>51</v>
      </c>
      <c r="AB3" t="s">
        <v>52</v>
      </c>
      <c r="AC3" s="5" t="s">
        <v>53</v>
      </c>
      <c r="AD3" t="s">
        <v>54</v>
      </c>
      <c r="AE3" s="5" t="s">
        <v>55</v>
      </c>
      <c r="AF3" t="s">
        <v>56</v>
      </c>
      <c r="AG3" s="5" t="s">
        <v>57</v>
      </c>
      <c r="AH3" t="s">
        <v>58</v>
      </c>
      <c r="AI3" s="5" t="s">
        <v>59</v>
      </c>
      <c r="AJ3" t="s">
        <v>60</v>
      </c>
      <c r="AK3" s="5" t="s">
        <v>61</v>
      </c>
      <c r="AL3" t="s">
        <v>42</v>
      </c>
      <c r="AM3" t="s">
        <v>62</v>
      </c>
      <c r="AN3" s="4" t="s">
        <v>63</v>
      </c>
      <c r="AO3" t="s">
        <v>64</v>
      </c>
      <c r="AP3" s="4" t="s">
        <v>65</v>
      </c>
      <c r="AQ3" t="s">
        <v>66</v>
      </c>
      <c r="AR3" s="4" t="s">
        <v>67</v>
      </c>
      <c r="AS3" t="s">
        <v>68</v>
      </c>
      <c r="AT3" s="4" t="s">
        <v>69</v>
      </c>
      <c r="AU3" t="s">
        <v>70</v>
      </c>
      <c r="AV3" s="4" t="s">
        <v>71</v>
      </c>
      <c r="AW3" t="s">
        <v>72</v>
      </c>
      <c r="AX3" s="4" t="s">
        <v>73</v>
      </c>
      <c r="AY3" t="s">
        <v>74</v>
      </c>
      <c r="AZ3" s="4" t="s">
        <v>75</v>
      </c>
      <c r="BA3" t="s">
        <v>76</v>
      </c>
      <c r="BB3" s="4" t="s">
        <v>48</v>
      </c>
      <c r="BC3" t="s">
        <v>77</v>
      </c>
      <c r="BD3" s="4" t="s">
        <v>78</v>
      </c>
      <c r="BE3" t="s">
        <v>45</v>
      </c>
      <c r="BF3" t="s">
        <v>79</v>
      </c>
      <c r="BG3" s="5" t="s">
        <v>80</v>
      </c>
      <c r="BH3" s="4" t="s">
        <v>81</v>
      </c>
      <c r="BI3" t="s">
        <v>47</v>
      </c>
      <c r="BJ3" s="4" t="s">
        <v>82</v>
      </c>
      <c r="BK3" t="s">
        <v>49</v>
      </c>
      <c r="BL3" s="4" t="s">
        <v>83</v>
      </c>
      <c r="BM3" t="s">
        <v>84</v>
      </c>
      <c r="BN3" s="4" t="s">
        <v>85</v>
      </c>
      <c r="BO3" t="s">
        <v>51</v>
      </c>
      <c r="BP3" s="4" t="s">
        <v>52</v>
      </c>
      <c r="BQ3" t="s">
        <v>53</v>
      </c>
      <c r="BR3" s="4" t="s">
        <v>38</v>
      </c>
      <c r="BS3" t="s">
        <v>86</v>
      </c>
      <c r="BT3" s="4" t="s">
        <v>58</v>
      </c>
      <c r="BU3" t="s">
        <v>87</v>
      </c>
      <c r="BV3" s="4" t="s">
        <v>75</v>
      </c>
      <c r="BW3" s="5" t="s">
        <v>43</v>
      </c>
    </row>
    <row r="4" spans="1:75" x14ac:dyDescent="0.2">
      <c r="A4" s="6" t="s">
        <v>88</v>
      </c>
      <c r="B4" s="7">
        <f t="shared" ref="B4:B40" si="0">((T4+V4+X4+Z4+AB4+AD4+AF4+AH4+AJ4+AL4)/10+(L4+N4+P4+R4)/4)/2</f>
        <v>0.40033749004112651</v>
      </c>
      <c r="C4" s="8">
        <f>1-B4</f>
        <v>0.59966250995887349</v>
      </c>
      <c r="D4" s="9">
        <f t="shared" ref="D4:D40" si="1">D42/(D42+E42)</f>
        <v>0.41992106850862992</v>
      </c>
      <c r="E4" s="10">
        <f t="shared" ref="E4:E40" si="2">E42/(D42+E42)</f>
        <v>0.58007893149137002</v>
      </c>
      <c r="F4" s="9">
        <f t="shared" ref="F4:F40" si="3">F42/(F42+G42)</f>
        <v>0.44064855743750025</v>
      </c>
      <c r="G4" s="10">
        <f t="shared" ref="G4:G40" si="4">G42/(F42+G42)</f>
        <v>0.55935144256249969</v>
      </c>
      <c r="H4" s="9">
        <f t="shared" ref="H4:H40" si="5">H42/(H42+I42)</f>
        <v>0.38489145921134249</v>
      </c>
      <c r="I4" s="11">
        <f t="shared" ref="I4:I40" si="6">I42/(H42+I42)</f>
        <v>0.61510854078865751</v>
      </c>
      <c r="J4" s="9">
        <f t="shared" ref="J4:J40" si="7">J42/(J42+K42)</f>
        <v>0.39976040665820139</v>
      </c>
      <c r="K4" s="10">
        <f t="shared" ref="K4:K40" si="8">K42/(J42+K42)</f>
        <v>0.60023959334179855</v>
      </c>
      <c r="L4" s="9">
        <f t="shared" ref="L4:L40" si="9">L42/(L42+M42)</f>
        <v>0.41845445978521467</v>
      </c>
      <c r="M4" s="10">
        <f t="shared" ref="M4:M40" si="10">M42/(L42+M42)</f>
        <v>0.58154554021478533</v>
      </c>
      <c r="N4" s="9">
        <f t="shared" ref="N4:N40" si="11">N42/(N42+O42)</f>
        <v>0.41352945909887906</v>
      </c>
      <c r="O4" s="11">
        <f t="shared" ref="O4:O40" si="12">O42/(N42+O42)</f>
        <v>0.58647054090112094</v>
      </c>
      <c r="P4" s="9">
        <f t="shared" ref="P4:P40" si="13">P42/(P42+Q42)</f>
        <v>0.43826365412694146</v>
      </c>
      <c r="Q4" s="10">
        <f t="shared" ref="Q4:Q40" si="14">Q42/(P42+Q42)</f>
        <v>0.56173634587305854</v>
      </c>
      <c r="R4" s="9">
        <f t="shared" ref="R4:R40" si="15">R42/(R42+S42)</f>
        <v>0.42637226850628229</v>
      </c>
      <c r="S4" s="11">
        <f t="shared" ref="S4:S40" si="16">S42/(R42+S42)</f>
        <v>0.57362773149371771</v>
      </c>
      <c r="T4" s="9">
        <f t="shared" ref="T4:T40" si="17">T42/(T42+U42)</f>
        <v>0.43484560457787191</v>
      </c>
      <c r="U4" s="10">
        <f t="shared" ref="U4:U40" si="18">U42/(T42+U42)</f>
        <v>0.56515439542212809</v>
      </c>
      <c r="V4" s="9">
        <f t="shared" ref="V4:V40" si="19">V42/(V42+W42)</f>
        <v>0.36051141874244419</v>
      </c>
      <c r="W4" s="10">
        <f t="shared" ref="W4:W40" si="20">W42/(V42+W42)</f>
        <v>0.63948858125755581</v>
      </c>
      <c r="X4" s="9">
        <f t="shared" ref="X4:X40" si="21">X42/(X42+Y42)</f>
        <v>0.34351022765845673</v>
      </c>
      <c r="Y4" s="11">
        <f t="shared" ref="Y4:Y40" si="22">Y42/(X42+Y42)</f>
        <v>0.65648977234154327</v>
      </c>
      <c r="Z4" s="9">
        <f t="shared" ref="Z4:Z40" si="23">Z42/(Z42+AA42)</f>
        <v>0.36391127259071415</v>
      </c>
      <c r="AA4" s="10">
        <f t="shared" ref="AA4:AA40" si="24">AA42/(Z42+AA42)</f>
        <v>0.6360887274092859</v>
      </c>
      <c r="AB4" s="9">
        <f t="shared" ref="AB4:AB40" si="25">AB42/(AB42+AC42)</f>
        <v>0.37046002881401491</v>
      </c>
      <c r="AC4" s="10">
        <f t="shared" ref="AC4:AC40" si="26">AC42/(AB42+AC42)</f>
        <v>0.62953997118598515</v>
      </c>
      <c r="AD4" s="9">
        <f t="shared" ref="AD4:AD40" si="27">AD42/(AD42+AE42)</f>
        <v>0.37886698488564108</v>
      </c>
      <c r="AE4" s="11">
        <f t="shared" ref="AE4:AE40" si="28">AE42/(AD42+AE42)</f>
        <v>0.62113301511435892</v>
      </c>
      <c r="AF4" s="9">
        <f t="shared" ref="AF4:AF40" si="29">AF42/(AF42+AG42)</f>
        <v>0.38356481820111121</v>
      </c>
      <c r="AG4" s="10">
        <f t="shared" ref="AG4:AG40" si="30">AG42/(AF42+AG42)</f>
        <v>0.61643518179888879</v>
      </c>
      <c r="AH4" s="9">
        <f t="shared" ref="AH4:AH40" si="31">AH42/(AH42+AI42)</f>
        <v>0.38132710586699875</v>
      </c>
      <c r="AI4" s="10">
        <f t="shared" ref="AI4:AI40" si="32">AI42/(AH42+AI42)</f>
        <v>0.61867289413300131</v>
      </c>
      <c r="AJ4" s="9">
        <f t="shared" ref="AJ4:AJ40" si="33">AJ42/(AJ42+AK42)</f>
        <v>0.37111109291663774</v>
      </c>
      <c r="AK4" s="11">
        <f t="shared" ref="AK4:AK40" si="34">AK42/(AJ42+AK42)</f>
        <v>0.6288889070833622</v>
      </c>
      <c r="AL4" s="9">
        <f t="shared" ref="AL4:AL40" si="35">AL42/(AL42+AM42)</f>
        <v>0.37709164277534613</v>
      </c>
      <c r="AM4" s="10">
        <f t="shared" ref="AM4:AM40" si="36">AM42/(AL42+AM42)</f>
        <v>0.62290835722465387</v>
      </c>
      <c r="AN4" s="9">
        <f t="shared" ref="AN4:AN40" si="37">AN42/(AN42+AO42)</f>
        <v>0.43866909342807059</v>
      </c>
      <c r="AO4" s="11">
        <f t="shared" ref="AO4:AO40" si="38">AO42/(AN42+AO42)</f>
        <v>0.56133090657192941</v>
      </c>
      <c r="AP4" s="9">
        <f t="shared" ref="AP4:AP40" si="39">AP42/(AP42+AQ42)</f>
        <v>0.46379466068655861</v>
      </c>
      <c r="AQ4" s="10">
        <f t="shared" ref="AQ4:AQ40" si="40">AQ42/(AP42+AQ42)</f>
        <v>0.53620533931344139</v>
      </c>
      <c r="AR4" s="9">
        <f t="shared" ref="AR4:AR40" si="41">AR42/(AR42+AS42)</f>
        <v>0.45211845841132703</v>
      </c>
      <c r="AS4" s="10">
        <f t="shared" ref="AS4:AS40" si="42">AS42/(AR42+AS42)</f>
        <v>0.54788154158867297</v>
      </c>
      <c r="AT4" s="9">
        <f t="shared" ref="AT4:AT40" si="43">AT42/(AT42+AU42)</f>
        <v>0.47310941704914594</v>
      </c>
      <c r="AU4" s="11">
        <f t="shared" ref="AU4:AU40" si="44">AU42/(AT42+AU42)</f>
        <v>0.52689058295085411</v>
      </c>
      <c r="AV4" s="9">
        <f t="shared" ref="AV4:AV40" si="45">AV42/(AV42+AW42)</f>
        <v>0.46037613259923743</v>
      </c>
      <c r="AW4" s="10">
        <f t="shared" ref="AW4:AW40" si="46">AW42/(AV42+AW42)</f>
        <v>0.53962386740076251</v>
      </c>
      <c r="AX4" s="9">
        <f t="shared" ref="AX4:AX40" si="47">AX42/(AX42+AY42)</f>
        <v>0.46857876366728651</v>
      </c>
      <c r="AY4" s="10">
        <f t="shared" ref="AY4:AY40" si="48">AY42/(AX42+AY42)</f>
        <v>0.53142123633271354</v>
      </c>
      <c r="AZ4" s="9">
        <f t="shared" ref="AZ4:AZ40" si="49">AZ42/(AZ42+BA42)</f>
        <v>0.45234082339950021</v>
      </c>
      <c r="BA4" s="11">
        <f t="shared" ref="BA4:BA40" si="50">BA42/(AZ42+BA42)</f>
        <v>0.54765917660049979</v>
      </c>
      <c r="BB4" s="9">
        <f t="shared" ref="BB4:BB40" si="51">BB42/(BB42+BC42)</f>
        <v>0.36891430597620212</v>
      </c>
      <c r="BC4" s="10">
        <f t="shared" ref="BC4:BC40" si="52">BC42/(BB42+BC42)</f>
        <v>0.63108569402379788</v>
      </c>
      <c r="BD4" s="7">
        <f>BD42/(BD42+BE42+BF42+BG42)</f>
        <v>0.29983142076421521</v>
      </c>
      <c r="BE4" s="12">
        <f>BE42/(BD42+BE42+BF42+BG42)</f>
        <v>0.39269678990655549</v>
      </c>
      <c r="BF4" s="12">
        <f>BF42/(BD42+BE42+BF42+BG42)</f>
        <v>0.12502232137243116</v>
      </c>
      <c r="BG4" s="8">
        <f>BG42/(BD42+BE42+BF42+BG42)</f>
        <v>0.18244946795679817</v>
      </c>
      <c r="BH4" s="9">
        <f t="shared" ref="BH4:BH40" si="53">BH42/(BH42+BI42)</f>
        <v>0.39165092685522196</v>
      </c>
      <c r="BI4" s="10">
        <f t="shared" ref="BI4:BI40" si="54">BI42/(BH42+BI42)</f>
        <v>0.60834907314477804</v>
      </c>
      <c r="BJ4" s="9">
        <f t="shared" ref="BJ4:BJ40" si="55">BJ42/(BJ42+BK42)</f>
        <v>0.3850120601578863</v>
      </c>
      <c r="BK4" s="10">
        <f t="shared" ref="BK4:BK40" si="56">BK42/(BJ42+BK42)</f>
        <v>0.61498793984211375</v>
      </c>
      <c r="BL4" s="9">
        <f t="shared" ref="BL4:BL40" si="57">BL42/(BL42+BM42)</f>
        <v>0.38373101501095358</v>
      </c>
      <c r="BM4" s="11">
        <f t="shared" ref="BM4:BM40" si="58">BM42/(BL42+BM42)</f>
        <v>0.61626898498904636</v>
      </c>
      <c r="BN4" s="9">
        <f t="shared" ref="BN4:BN40" si="59">BN42/(BN42+BO42)</f>
        <v>0.42642075174961869</v>
      </c>
      <c r="BO4" s="10">
        <f t="shared" ref="BO4:BO40" si="60">BO42/(BN42+BO42)</f>
        <v>0.57357924825038131</v>
      </c>
      <c r="BP4" s="9">
        <f t="shared" ref="BP4:BP40" si="61">BP42/(BP42+BQ42)</f>
        <v>0.43281751443099403</v>
      </c>
      <c r="BQ4" s="10">
        <f t="shared" ref="BQ4:BQ40" si="62">BQ42/(BP42+BQ42)</f>
        <v>0.56718248556900597</v>
      </c>
      <c r="BR4" s="9">
        <f t="shared" ref="BR4:BR40" si="63">BR42/(BR42+BS42)</f>
        <v>0.43589453068899731</v>
      </c>
      <c r="BS4" s="11">
        <f t="shared" ref="BS4:BS40" si="64">BS42/(BR42+BS42)</f>
        <v>0.56410546931100269</v>
      </c>
      <c r="BT4" s="9">
        <f t="shared" ref="BT4:BT40" si="65">BT42/(BT42+BU42)</f>
        <v>0.46802119081167121</v>
      </c>
      <c r="BU4" s="10">
        <f t="shared" ref="BU4:BU40" si="66">BU42/(BT42+BU42)</f>
        <v>0.53197880918832874</v>
      </c>
      <c r="BV4" s="9">
        <f t="shared" ref="BV4:BV40" si="67">BV42/(BV42+BW42)</f>
        <v>0.43365854941546284</v>
      </c>
      <c r="BW4" s="11">
        <f t="shared" ref="BW4:BW40" si="68">BW42/(BV42+BW42)</f>
        <v>0.56634145058453711</v>
      </c>
    </row>
    <row r="5" spans="1:75" x14ac:dyDescent="0.2">
      <c r="A5" s="13" t="s">
        <v>89</v>
      </c>
      <c r="B5" s="14">
        <f t="shared" si="0"/>
        <v>0.28128553023677122</v>
      </c>
      <c r="C5" s="15">
        <f>1-B5</f>
        <v>0.71871446976322884</v>
      </c>
      <c r="D5" s="14">
        <f t="shared" si="1"/>
        <v>0.27755241504531314</v>
      </c>
      <c r="E5" s="15">
        <f t="shared" si="2"/>
        <v>0.72244758495468686</v>
      </c>
      <c r="F5" s="14">
        <f t="shared" si="3"/>
        <v>0.30655148035643531</v>
      </c>
      <c r="G5" s="15">
        <f t="shared" si="4"/>
        <v>0.69344851964356469</v>
      </c>
      <c r="H5" s="14">
        <f t="shared" si="5"/>
        <v>0.30220260413939759</v>
      </c>
      <c r="I5" s="15">
        <f t="shared" si="6"/>
        <v>0.69779739586060241</v>
      </c>
      <c r="J5" s="14">
        <f t="shared" si="7"/>
        <v>0.27376763431401296</v>
      </c>
      <c r="K5" s="15">
        <f t="shared" si="8"/>
        <v>0.72623236568598704</v>
      </c>
      <c r="L5" s="14">
        <f t="shared" si="9"/>
        <v>0.31082575671323781</v>
      </c>
      <c r="M5" s="15">
        <f t="shared" si="10"/>
        <v>0.68917424328676224</v>
      </c>
      <c r="N5" s="14">
        <f t="shared" si="11"/>
        <v>0.28546117900941714</v>
      </c>
      <c r="O5" s="15">
        <f t="shared" si="12"/>
        <v>0.71453882099058286</v>
      </c>
      <c r="P5" s="14">
        <f t="shared" si="13"/>
        <v>0.3044089396991988</v>
      </c>
      <c r="Q5" s="15">
        <f t="shared" si="14"/>
        <v>0.6955910603008012</v>
      </c>
      <c r="R5" s="14">
        <f t="shared" si="15"/>
        <v>0.29641659415943705</v>
      </c>
      <c r="S5" s="15">
        <f t="shared" si="16"/>
        <v>0.70358340584056289</v>
      </c>
      <c r="T5" s="14">
        <f t="shared" si="17"/>
        <v>0.32237095591433934</v>
      </c>
      <c r="U5" s="15">
        <f t="shared" si="18"/>
        <v>0.67762904408566071</v>
      </c>
      <c r="V5" s="14">
        <f t="shared" si="19"/>
        <v>0.2443387752281764</v>
      </c>
      <c r="W5" s="15">
        <f t="shared" si="20"/>
        <v>0.75566122477182363</v>
      </c>
      <c r="X5" s="14">
        <f t="shared" si="21"/>
        <v>0.23659134392937087</v>
      </c>
      <c r="Y5" s="15">
        <f t="shared" si="22"/>
        <v>0.76340865607062913</v>
      </c>
      <c r="Z5" s="14">
        <f t="shared" si="23"/>
        <v>0.24008254987388214</v>
      </c>
      <c r="AA5" s="15">
        <f t="shared" si="24"/>
        <v>0.75991745012611789</v>
      </c>
      <c r="AB5" s="14">
        <f t="shared" si="25"/>
        <v>0.24639023283943151</v>
      </c>
      <c r="AC5" s="15">
        <f t="shared" si="26"/>
        <v>0.75360976716056849</v>
      </c>
      <c r="AD5" s="14">
        <f t="shared" si="27"/>
        <v>0.26154549022888285</v>
      </c>
      <c r="AE5" s="15">
        <f t="shared" si="28"/>
        <v>0.73845450977111715</v>
      </c>
      <c r="AF5" s="14">
        <f t="shared" si="29"/>
        <v>0.27887875003186091</v>
      </c>
      <c r="AG5" s="15">
        <f t="shared" si="30"/>
        <v>0.72112124996813909</v>
      </c>
      <c r="AH5" s="14">
        <f t="shared" si="31"/>
        <v>0.26340554659291693</v>
      </c>
      <c r="AI5" s="15">
        <f t="shared" si="32"/>
        <v>0.73659445340708307</v>
      </c>
      <c r="AJ5" s="14">
        <f t="shared" si="33"/>
        <v>0.27677008647849705</v>
      </c>
      <c r="AK5" s="15">
        <f t="shared" si="34"/>
        <v>0.7232299135215029</v>
      </c>
      <c r="AL5" s="14">
        <f t="shared" si="35"/>
        <v>0.26255569966483888</v>
      </c>
      <c r="AM5" s="15">
        <f t="shared" si="36"/>
        <v>0.73744430033516106</v>
      </c>
      <c r="AN5" s="14">
        <f t="shared" si="37"/>
        <v>0.30568307677490808</v>
      </c>
      <c r="AO5" s="15">
        <f t="shared" si="38"/>
        <v>0.69431692322509186</v>
      </c>
      <c r="AP5" s="14">
        <f t="shared" si="39"/>
        <v>0.35454864975689765</v>
      </c>
      <c r="AQ5" s="15">
        <f t="shared" si="40"/>
        <v>0.6454513502431023</v>
      </c>
      <c r="AR5" s="14">
        <f t="shared" si="41"/>
        <v>0.35040717326904353</v>
      </c>
      <c r="AS5" s="15">
        <f t="shared" si="42"/>
        <v>0.64959282673095642</v>
      </c>
      <c r="AT5" s="14">
        <f t="shared" si="43"/>
        <v>0.37302997737793075</v>
      </c>
      <c r="AU5" s="15">
        <f t="shared" si="44"/>
        <v>0.62697002262206925</v>
      </c>
      <c r="AV5" s="14">
        <f t="shared" si="45"/>
        <v>0.33426916707994653</v>
      </c>
      <c r="AW5" s="15">
        <f t="shared" si="46"/>
        <v>0.66573083292005342</v>
      </c>
      <c r="AX5" s="14">
        <f t="shared" si="47"/>
        <v>0.35508306539172574</v>
      </c>
      <c r="AY5" s="15">
        <f t="shared" si="48"/>
        <v>0.64491693460827426</v>
      </c>
      <c r="AZ5" s="14">
        <f t="shared" si="49"/>
        <v>0.32879493207169719</v>
      </c>
      <c r="BA5" s="15">
        <f t="shared" si="50"/>
        <v>0.67120506792830281</v>
      </c>
      <c r="BB5" s="14">
        <f t="shared" si="51"/>
        <v>0.2870937739358792</v>
      </c>
      <c r="BC5" s="15">
        <f t="shared" si="52"/>
        <v>0.7129062260641208</v>
      </c>
      <c r="BD5" s="14">
        <f t="shared" ref="BD5:BD40" si="69">BD43/(BD43+BE43+BF43+BG43)</f>
        <v>0.23524546230553919</v>
      </c>
      <c r="BE5" s="16">
        <f t="shared" ref="BE5:BE40" si="70">BE43/(BD43+BE43+BF43+BG43)</f>
        <v>0.47531480979070029</v>
      </c>
      <c r="BF5" s="16">
        <f t="shared" ref="BF5:BF40" si="71">BF43/(BD43+BE43+BF43+BG43)</f>
        <v>8.7544582889434439E-2</v>
      </c>
      <c r="BG5" s="15">
        <f t="shared" ref="BG5:BG40" si="72">BG43/(BD43+BE43+BF43+BG43)</f>
        <v>0.20189514501432607</v>
      </c>
      <c r="BH5" s="14">
        <f t="shared" si="53"/>
        <v>0.29934635051517627</v>
      </c>
      <c r="BI5" s="15">
        <f t="shared" si="54"/>
        <v>0.70065364948482378</v>
      </c>
      <c r="BJ5" s="14">
        <f t="shared" si="55"/>
        <v>0.30697632575102246</v>
      </c>
      <c r="BK5" s="15">
        <f t="shared" si="56"/>
        <v>0.69302367424897748</v>
      </c>
      <c r="BL5" s="14">
        <f t="shared" si="57"/>
        <v>0.31432955618508024</v>
      </c>
      <c r="BM5" s="15">
        <f t="shared" si="58"/>
        <v>0.68567044381491971</v>
      </c>
      <c r="BN5" s="14">
        <f t="shared" si="59"/>
        <v>0.33273431118371988</v>
      </c>
      <c r="BO5" s="15">
        <f t="shared" si="60"/>
        <v>0.66726568881628012</v>
      </c>
      <c r="BP5" s="14">
        <f t="shared" si="61"/>
        <v>0.32296352688767388</v>
      </c>
      <c r="BQ5" s="15">
        <f t="shared" si="62"/>
        <v>0.67703647311232606</v>
      </c>
      <c r="BR5" s="14">
        <f t="shared" si="63"/>
        <v>0.350673043735516</v>
      </c>
      <c r="BS5" s="15">
        <f t="shared" si="64"/>
        <v>0.649326956264484</v>
      </c>
      <c r="BT5" s="14">
        <f t="shared" si="65"/>
        <v>0.37085593731163352</v>
      </c>
      <c r="BU5" s="15">
        <f t="shared" si="66"/>
        <v>0.62914406268836653</v>
      </c>
      <c r="BV5" s="14">
        <f t="shared" si="67"/>
        <v>0.34310864872845903</v>
      </c>
      <c r="BW5" s="15">
        <f t="shared" si="68"/>
        <v>0.65689135127154097</v>
      </c>
    </row>
    <row r="6" spans="1:75" x14ac:dyDescent="0.2">
      <c r="A6" s="17" t="s">
        <v>90</v>
      </c>
      <c r="B6" s="7">
        <f t="shared" si="0"/>
        <v>0.3309738486824757</v>
      </c>
      <c r="C6" s="8">
        <f t="shared" ref="C6:C40" si="73">1-B6</f>
        <v>0.6690261513175243</v>
      </c>
      <c r="D6" s="7">
        <f t="shared" si="1"/>
        <v>0.36100388456141064</v>
      </c>
      <c r="E6" s="8">
        <f t="shared" si="2"/>
        <v>0.63899611543858936</v>
      </c>
      <c r="F6" s="7">
        <f t="shared" si="3"/>
        <v>0.37677868228597899</v>
      </c>
      <c r="G6" s="8">
        <f t="shared" si="4"/>
        <v>0.62322131771402101</v>
      </c>
      <c r="H6" s="7">
        <f t="shared" si="5"/>
        <v>0.32259995211874554</v>
      </c>
      <c r="I6" s="8">
        <f t="shared" si="6"/>
        <v>0.67740004788125452</v>
      </c>
      <c r="J6" s="7">
        <f t="shared" si="7"/>
        <v>0.33522083805209513</v>
      </c>
      <c r="K6" s="8">
        <f t="shared" si="8"/>
        <v>0.66477916194790487</v>
      </c>
      <c r="L6" s="7">
        <f t="shared" si="9"/>
        <v>0.35313900413212834</v>
      </c>
      <c r="M6" s="8">
        <f t="shared" si="10"/>
        <v>0.64686099586787171</v>
      </c>
      <c r="N6" s="7">
        <f t="shared" si="11"/>
        <v>0.33556446294440589</v>
      </c>
      <c r="O6" s="8">
        <f t="shared" si="12"/>
        <v>0.66443553705559411</v>
      </c>
      <c r="P6" s="7">
        <f t="shared" si="13"/>
        <v>0.36402813211059781</v>
      </c>
      <c r="Q6" s="8">
        <f t="shared" si="14"/>
        <v>0.63597186788940219</v>
      </c>
      <c r="R6" s="7">
        <f t="shared" si="15"/>
        <v>0.36163805824910494</v>
      </c>
      <c r="S6" s="8">
        <f t="shared" si="16"/>
        <v>0.638361941750895</v>
      </c>
      <c r="T6" s="7">
        <f t="shared" si="17"/>
        <v>0.38960792792365878</v>
      </c>
      <c r="U6" s="8">
        <f t="shared" si="18"/>
        <v>0.61039207207634116</v>
      </c>
      <c r="V6" s="7">
        <f t="shared" si="19"/>
        <v>0.29615830535494314</v>
      </c>
      <c r="W6" s="8">
        <f t="shared" si="20"/>
        <v>0.70384169464505686</v>
      </c>
      <c r="X6" s="7">
        <f t="shared" si="21"/>
        <v>0.28500247937340556</v>
      </c>
      <c r="Y6" s="8">
        <f t="shared" si="22"/>
        <v>0.71499752062659439</v>
      </c>
      <c r="Z6" s="7">
        <f t="shared" si="23"/>
        <v>0.29285014095140677</v>
      </c>
      <c r="AA6" s="8">
        <f t="shared" si="24"/>
        <v>0.70714985904859318</v>
      </c>
      <c r="AB6" s="7">
        <f t="shared" si="25"/>
        <v>0.29954080695524399</v>
      </c>
      <c r="AC6" s="8">
        <f t="shared" si="26"/>
        <v>0.70045919304475601</v>
      </c>
      <c r="AD6" s="7">
        <f t="shared" si="27"/>
        <v>0.31141851447734237</v>
      </c>
      <c r="AE6" s="8">
        <f t="shared" si="28"/>
        <v>0.68858148552265763</v>
      </c>
      <c r="AF6" s="7">
        <f t="shared" si="29"/>
        <v>0.306975781411716</v>
      </c>
      <c r="AG6" s="8">
        <f t="shared" si="30"/>
        <v>0.693024218588284</v>
      </c>
      <c r="AH6" s="7">
        <f t="shared" si="31"/>
        <v>0.31292433937380942</v>
      </c>
      <c r="AI6" s="8">
        <f t="shared" si="32"/>
        <v>0.68707566062619063</v>
      </c>
      <c r="AJ6" s="7">
        <f t="shared" si="33"/>
        <v>0.29061161366342225</v>
      </c>
      <c r="AK6" s="8">
        <f t="shared" si="34"/>
        <v>0.70938838633657775</v>
      </c>
      <c r="AL6" s="7">
        <f t="shared" si="35"/>
        <v>0.29846292057397428</v>
      </c>
      <c r="AM6" s="8">
        <f t="shared" si="36"/>
        <v>0.70153707942602572</v>
      </c>
      <c r="AN6" s="7">
        <f t="shared" si="37"/>
        <v>0.37665454576457597</v>
      </c>
      <c r="AO6" s="8">
        <f t="shared" si="38"/>
        <v>0.62334545423542398</v>
      </c>
      <c r="AP6" s="7">
        <f t="shared" si="39"/>
        <v>0.36924167571279826</v>
      </c>
      <c r="AQ6" s="8">
        <f t="shared" si="40"/>
        <v>0.6307583242872018</v>
      </c>
      <c r="AR6" s="7">
        <f t="shared" si="41"/>
        <v>0.36080111816536753</v>
      </c>
      <c r="AS6" s="8">
        <f t="shared" si="42"/>
        <v>0.63919888183463247</v>
      </c>
      <c r="AT6" s="7">
        <f t="shared" si="43"/>
        <v>0.38320523518819449</v>
      </c>
      <c r="AU6" s="8">
        <f t="shared" si="44"/>
        <v>0.61679476481180551</v>
      </c>
      <c r="AV6" s="7">
        <f t="shared" si="45"/>
        <v>0.38262616670403637</v>
      </c>
      <c r="AW6" s="8">
        <f t="shared" si="46"/>
        <v>0.61737383329596363</v>
      </c>
      <c r="AX6" s="7">
        <f t="shared" si="47"/>
        <v>0.38098094301427621</v>
      </c>
      <c r="AY6" s="8">
        <f t="shared" si="48"/>
        <v>0.61901905698572379</v>
      </c>
      <c r="AZ6" s="7">
        <f t="shared" si="49"/>
        <v>0.36765096864531455</v>
      </c>
      <c r="BA6" s="8">
        <f t="shared" si="50"/>
        <v>0.63234903135468545</v>
      </c>
      <c r="BB6" s="7">
        <f t="shared" si="51"/>
        <v>0.32282636176060414</v>
      </c>
      <c r="BC6" s="8">
        <f t="shared" si="52"/>
        <v>0.6771736382393958</v>
      </c>
      <c r="BD6" s="7">
        <f t="shared" si="69"/>
        <v>0.24344283366180836</v>
      </c>
      <c r="BE6" s="12">
        <f t="shared" si="70"/>
        <v>0.43389862196290441</v>
      </c>
      <c r="BF6" s="12">
        <f t="shared" si="71"/>
        <v>0.16158633959383351</v>
      </c>
      <c r="BG6" s="8">
        <f t="shared" si="72"/>
        <v>0.16107220478145376</v>
      </c>
      <c r="BH6" s="7">
        <f t="shared" si="53"/>
        <v>0.32767917693567328</v>
      </c>
      <c r="BI6" s="8">
        <f t="shared" si="54"/>
        <v>0.67232082306432672</v>
      </c>
      <c r="BJ6" s="7">
        <f t="shared" si="55"/>
        <v>0.31488402009395633</v>
      </c>
      <c r="BK6" s="8">
        <f t="shared" si="56"/>
        <v>0.68511597990604367</v>
      </c>
      <c r="BL6" s="7">
        <f t="shared" si="57"/>
        <v>0.32216969925366407</v>
      </c>
      <c r="BM6" s="8">
        <f t="shared" si="58"/>
        <v>0.67783030074633588</v>
      </c>
      <c r="BN6" s="7">
        <f t="shared" si="59"/>
        <v>0.34592647330500648</v>
      </c>
      <c r="BO6" s="8">
        <f t="shared" si="60"/>
        <v>0.65407352669499352</v>
      </c>
      <c r="BP6" s="7">
        <f t="shared" si="61"/>
        <v>0.3520097442143727</v>
      </c>
      <c r="BQ6" s="8">
        <f t="shared" si="62"/>
        <v>0.6479902557856273</v>
      </c>
      <c r="BR6" s="7">
        <f t="shared" si="63"/>
        <v>0.35309414557625685</v>
      </c>
      <c r="BS6" s="8">
        <f t="shared" si="64"/>
        <v>0.64690585442374315</v>
      </c>
      <c r="BT6" s="7">
        <f t="shared" si="65"/>
        <v>0.38480881095669955</v>
      </c>
      <c r="BU6" s="8">
        <f t="shared" si="66"/>
        <v>0.61519118904330039</v>
      </c>
      <c r="BV6" s="7">
        <f t="shared" si="67"/>
        <v>0.35615966682789663</v>
      </c>
      <c r="BW6" s="8">
        <f t="shared" si="68"/>
        <v>0.64384033317210343</v>
      </c>
    </row>
    <row r="7" spans="1:75" x14ac:dyDescent="0.2">
      <c r="A7" s="18" t="s">
        <v>91</v>
      </c>
      <c r="B7" s="7">
        <f t="shared" si="0"/>
        <v>0.31303834525273982</v>
      </c>
      <c r="C7" s="8">
        <f t="shared" si="73"/>
        <v>0.68696165474726012</v>
      </c>
      <c r="D7" s="7">
        <f t="shared" si="1"/>
        <v>0.34722506541409076</v>
      </c>
      <c r="E7" s="8">
        <f t="shared" si="2"/>
        <v>0.65277493458590929</v>
      </c>
      <c r="F7" s="7">
        <f t="shared" si="3"/>
        <v>0.37816549823417345</v>
      </c>
      <c r="G7" s="8">
        <f t="shared" si="4"/>
        <v>0.62183450176582655</v>
      </c>
      <c r="H7" s="7">
        <f t="shared" si="5"/>
        <v>0.28842619842471567</v>
      </c>
      <c r="I7" s="8">
        <f t="shared" si="6"/>
        <v>0.71157380157528427</v>
      </c>
      <c r="J7" s="19">
        <f t="shared" si="7"/>
        <v>0</v>
      </c>
      <c r="K7" s="20">
        <f t="shared" si="8"/>
        <v>1</v>
      </c>
      <c r="L7" s="7">
        <f t="shared" si="9"/>
        <v>0.34543582970789311</v>
      </c>
      <c r="M7" s="8">
        <f t="shared" si="10"/>
        <v>0.65456417029210689</v>
      </c>
      <c r="N7" s="7">
        <f t="shared" si="11"/>
        <v>0.32377640756090165</v>
      </c>
      <c r="O7" s="8">
        <f t="shared" si="12"/>
        <v>0.67622359243909835</v>
      </c>
      <c r="P7" s="7">
        <f t="shared" si="13"/>
        <v>0.34640480441486771</v>
      </c>
      <c r="Q7" s="8">
        <f t="shared" si="14"/>
        <v>0.65359519558513224</v>
      </c>
      <c r="R7" s="7">
        <f t="shared" si="15"/>
        <v>0.3406798896602975</v>
      </c>
      <c r="S7" s="8">
        <f t="shared" si="16"/>
        <v>0.6593201103397025</v>
      </c>
      <c r="T7" s="7">
        <f t="shared" si="17"/>
        <v>0.3454763138875302</v>
      </c>
      <c r="U7" s="8">
        <f t="shared" si="18"/>
        <v>0.6545236861124698</v>
      </c>
      <c r="V7" s="7">
        <f t="shared" si="19"/>
        <v>0.2747243809199873</v>
      </c>
      <c r="W7" s="8">
        <f t="shared" si="20"/>
        <v>0.7252756190800127</v>
      </c>
      <c r="X7" s="7">
        <f t="shared" si="21"/>
        <v>0.28108840547864938</v>
      </c>
      <c r="Y7" s="8">
        <f t="shared" si="22"/>
        <v>0.71891159452135067</v>
      </c>
      <c r="Z7" s="7">
        <f t="shared" si="23"/>
        <v>0.27349531977751984</v>
      </c>
      <c r="AA7" s="8">
        <f t="shared" si="24"/>
        <v>0.72650468022248016</v>
      </c>
      <c r="AB7" s="7">
        <f t="shared" si="25"/>
        <v>0.27916609974753204</v>
      </c>
      <c r="AC7" s="8">
        <f t="shared" si="26"/>
        <v>0.72083390025246796</v>
      </c>
      <c r="AD7" s="7">
        <f t="shared" si="27"/>
        <v>0.29122619954303125</v>
      </c>
      <c r="AE7" s="8">
        <f t="shared" si="28"/>
        <v>0.70877380045696881</v>
      </c>
      <c r="AF7" s="7">
        <f t="shared" si="29"/>
        <v>0.27850208044382802</v>
      </c>
      <c r="AG7" s="8">
        <f t="shared" si="30"/>
        <v>0.72149791955617193</v>
      </c>
      <c r="AH7" s="7">
        <f t="shared" si="31"/>
        <v>0.28237562377135944</v>
      </c>
      <c r="AI7" s="8">
        <f t="shared" si="32"/>
        <v>0.7176243762286405</v>
      </c>
      <c r="AJ7" s="7">
        <f t="shared" si="33"/>
        <v>0.27702090393329015</v>
      </c>
      <c r="AK7" s="8">
        <f t="shared" si="34"/>
        <v>0.72297909606670985</v>
      </c>
      <c r="AL7" s="7">
        <f t="shared" si="35"/>
        <v>0.2869492491921688</v>
      </c>
      <c r="AM7" s="8">
        <f t="shared" si="36"/>
        <v>0.7130507508078312</v>
      </c>
      <c r="AN7" s="7">
        <f t="shared" si="37"/>
        <v>0.34803074916506926</v>
      </c>
      <c r="AO7" s="8">
        <f t="shared" si="38"/>
        <v>0.65196925083493074</v>
      </c>
      <c r="AP7" s="7">
        <f t="shared" si="39"/>
        <v>0.35462148274403549</v>
      </c>
      <c r="AQ7" s="8">
        <f t="shared" si="40"/>
        <v>0.64537851725596451</v>
      </c>
      <c r="AR7" s="7">
        <f t="shared" si="41"/>
        <v>0.35897340601255368</v>
      </c>
      <c r="AS7" s="8">
        <f t="shared" si="42"/>
        <v>0.64102659398744632</v>
      </c>
      <c r="AT7" s="7">
        <f t="shared" si="43"/>
        <v>0.37961013548658756</v>
      </c>
      <c r="AU7" s="8">
        <f t="shared" si="44"/>
        <v>0.62038986451341238</v>
      </c>
      <c r="AV7" s="7">
        <f t="shared" si="45"/>
        <v>0.3472618706291527</v>
      </c>
      <c r="AW7" s="8">
        <f t="shared" si="46"/>
        <v>0.6527381293708473</v>
      </c>
      <c r="AX7" s="7">
        <f t="shared" si="47"/>
        <v>0.36796311413957983</v>
      </c>
      <c r="AY7" s="8">
        <f t="shared" si="48"/>
        <v>0.63203688586042017</v>
      </c>
      <c r="AZ7" s="7">
        <f t="shared" si="49"/>
        <v>0.34659153218663269</v>
      </c>
      <c r="BA7" s="8">
        <f t="shared" si="50"/>
        <v>0.65340846781336726</v>
      </c>
      <c r="BB7" s="7">
        <f t="shared" si="51"/>
        <v>0.27770019386849804</v>
      </c>
      <c r="BC7" s="8">
        <f t="shared" si="52"/>
        <v>0.72229980613150202</v>
      </c>
      <c r="BD7" s="7">
        <f t="shared" si="69"/>
        <v>0.24137267633407883</v>
      </c>
      <c r="BE7" s="12">
        <f t="shared" si="70"/>
        <v>0.49513022148474134</v>
      </c>
      <c r="BF7" s="12">
        <f t="shared" si="71"/>
        <v>0.11070229019871902</v>
      </c>
      <c r="BG7" s="8">
        <f t="shared" si="72"/>
        <v>0.15279481198246078</v>
      </c>
      <c r="BH7" s="7">
        <f t="shared" si="53"/>
        <v>0.29302376667596042</v>
      </c>
      <c r="BI7" s="8">
        <f t="shared" si="54"/>
        <v>0.70697623332403958</v>
      </c>
      <c r="BJ7" s="7">
        <f t="shared" si="55"/>
        <v>0.29382768242157775</v>
      </c>
      <c r="BK7" s="8">
        <f t="shared" si="56"/>
        <v>0.70617231757842225</v>
      </c>
      <c r="BL7" s="7">
        <f t="shared" si="57"/>
        <v>0.28403093683024561</v>
      </c>
      <c r="BM7" s="8">
        <f t="shared" si="58"/>
        <v>0.71596906316975439</v>
      </c>
      <c r="BN7" s="7">
        <f t="shared" si="59"/>
        <v>0.32459335634242398</v>
      </c>
      <c r="BO7" s="8">
        <f t="shared" si="60"/>
        <v>0.67540664365757608</v>
      </c>
      <c r="BP7" s="7">
        <f t="shared" si="61"/>
        <v>0.32151565985853381</v>
      </c>
      <c r="BQ7" s="8">
        <f t="shared" si="62"/>
        <v>0.67848434014146619</v>
      </c>
      <c r="BR7" s="7">
        <f t="shared" si="63"/>
        <v>0.31898902963815989</v>
      </c>
      <c r="BS7" s="8">
        <f t="shared" si="64"/>
        <v>0.68101097036184011</v>
      </c>
      <c r="BT7" s="7">
        <f t="shared" si="65"/>
        <v>0.34210687772255965</v>
      </c>
      <c r="BU7" s="8">
        <f t="shared" si="66"/>
        <v>0.65789312227744035</v>
      </c>
      <c r="BV7" s="7">
        <f t="shared" si="67"/>
        <v>0.31839764369324003</v>
      </c>
      <c r="BW7" s="8">
        <f t="shared" si="68"/>
        <v>0.68160235630676003</v>
      </c>
    </row>
    <row r="8" spans="1:75" x14ac:dyDescent="0.2">
      <c r="A8" s="21" t="s">
        <v>92</v>
      </c>
      <c r="B8" s="7">
        <f t="shared" si="0"/>
        <v>0.27852718407429233</v>
      </c>
      <c r="C8" s="8">
        <f t="shared" si="73"/>
        <v>0.72147281592570767</v>
      </c>
      <c r="D8" s="7">
        <f t="shared" si="1"/>
        <v>0.25110918838621488</v>
      </c>
      <c r="E8" s="8">
        <f t="shared" si="2"/>
        <v>0.74889081161378512</v>
      </c>
      <c r="F8" s="7">
        <f t="shared" si="3"/>
        <v>0.29573557943291701</v>
      </c>
      <c r="G8" s="8">
        <f t="shared" si="4"/>
        <v>0.70426442056708305</v>
      </c>
      <c r="H8" s="7">
        <f t="shared" si="5"/>
        <v>0.30995660648718593</v>
      </c>
      <c r="I8" s="8">
        <f t="shared" si="6"/>
        <v>0.69004339351281407</v>
      </c>
      <c r="J8" s="7">
        <f t="shared" si="7"/>
        <v>0.24790339779244358</v>
      </c>
      <c r="K8" s="8">
        <f t="shared" si="8"/>
        <v>0.75209660220755636</v>
      </c>
      <c r="L8" s="7">
        <f t="shared" si="9"/>
        <v>0.28341908632103296</v>
      </c>
      <c r="M8" s="8">
        <f t="shared" si="10"/>
        <v>0.71658091367896704</v>
      </c>
      <c r="N8" s="7">
        <f t="shared" si="11"/>
        <v>0.27517756945974808</v>
      </c>
      <c r="O8" s="8">
        <f t="shared" si="12"/>
        <v>0.72482243054025186</v>
      </c>
      <c r="P8" s="7">
        <f t="shared" si="13"/>
        <v>0.29565176137735916</v>
      </c>
      <c r="Q8" s="8">
        <f t="shared" si="14"/>
        <v>0.70434823862264084</v>
      </c>
      <c r="R8" s="7">
        <f t="shared" si="15"/>
        <v>0.28233904059922027</v>
      </c>
      <c r="S8" s="8">
        <f t="shared" si="16"/>
        <v>0.71766095940077979</v>
      </c>
      <c r="T8" s="7">
        <f t="shared" si="17"/>
        <v>0.33901098201901175</v>
      </c>
      <c r="U8" s="8">
        <f t="shared" si="18"/>
        <v>0.6609890179809883</v>
      </c>
      <c r="V8" s="7">
        <f t="shared" si="19"/>
        <v>0.24890364332724066</v>
      </c>
      <c r="W8" s="8">
        <f t="shared" si="20"/>
        <v>0.75109635667275931</v>
      </c>
      <c r="X8" s="7">
        <f t="shared" si="21"/>
        <v>0.23846937011352939</v>
      </c>
      <c r="Y8" s="8">
        <f t="shared" si="22"/>
        <v>0.76153062988647058</v>
      </c>
      <c r="Z8" s="7">
        <f t="shared" si="23"/>
        <v>0.24425018143432078</v>
      </c>
      <c r="AA8" s="8">
        <f t="shared" si="24"/>
        <v>0.75574981856567924</v>
      </c>
      <c r="AB8" s="7">
        <f t="shared" si="25"/>
        <v>0.26661923021175105</v>
      </c>
      <c r="AC8" s="8">
        <f t="shared" si="26"/>
        <v>0.73338076978824895</v>
      </c>
      <c r="AD8" s="7">
        <f t="shared" si="27"/>
        <v>0.27236458493171706</v>
      </c>
      <c r="AE8" s="8">
        <f t="shared" si="28"/>
        <v>0.727635415068283</v>
      </c>
      <c r="AF8" s="7">
        <f t="shared" si="29"/>
        <v>0.28881969216215686</v>
      </c>
      <c r="AG8" s="8">
        <f t="shared" si="30"/>
        <v>0.71118030783784314</v>
      </c>
      <c r="AH8" s="7">
        <f t="shared" si="31"/>
        <v>0.27324608680126172</v>
      </c>
      <c r="AI8" s="8">
        <f t="shared" si="32"/>
        <v>0.72675391319873828</v>
      </c>
      <c r="AJ8" s="7">
        <f t="shared" si="33"/>
        <v>0.28445087093953864</v>
      </c>
      <c r="AK8" s="8">
        <f t="shared" si="34"/>
        <v>0.71554912906046131</v>
      </c>
      <c r="AL8" s="7">
        <f t="shared" si="35"/>
        <v>0.27294039515191765</v>
      </c>
      <c r="AM8" s="8">
        <f t="shared" si="36"/>
        <v>0.7270596048480823</v>
      </c>
      <c r="AN8" s="7">
        <f t="shared" si="37"/>
        <v>0.31352697697475806</v>
      </c>
      <c r="AO8" s="8">
        <f t="shared" si="38"/>
        <v>0.68647302302524194</v>
      </c>
      <c r="AP8" s="7">
        <f t="shared" si="39"/>
        <v>0.37337920981711553</v>
      </c>
      <c r="AQ8" s="8">
        <f t="shared" si="40"/>
        <v>0.62662079018288441</v>
      </c>
      <c r="AR8" s="7">
        <f t="shared" si="41"/>
        <v>0.36397581567255805</v>
      </c>
      <c r="AS8" s="8">
        <f t="shared" si="42"/>
        <v>0.6360241843274419</v>
      </c>
      <c r="AT8" s="7">
        <f t="shared" si="43"/>
        <v>0.38568422824440329</v>
      </c>
      <c r="AU8" s="8">
        <f t="shared" si="44"/>
        <v>0.61431577175559671</v>
      </c>
      <c r="AV8" s="7">
        <f t="shared" si="45"/>
        <v>0.33354722738070447</v>
      </c>
      <c r="AW8" s="8">
        <f t="shared" si="46"/>
        <v>0.66645277261929547</v>
      </c>
      <c r="AX8" s="7">
        <f t="shared" si="47"/>
        <v>0.3699124402521044</v>
      </c>
      <c r="AY8" s="8">
        <f t="shared" si="48"/>
        <v>0.63008755974789565</v>
      </c>
      <c r="AZ8" s="7">
        <f t="shared" si="49"/>
        <v>0.33490773897381265</v>
      </c>
      <c r="BA8" s="8">
        <f t="shared" si="50"/>
        <v>0.66509226102618735</v>
      </c>
      <c r="BB8" s="7">
        <f t="shared" si="51"/>
        <v>0.31990096887296771</v>
      </c>
      <c r="BC8" s="8">
        <f t="shared" si="52"/>
        <v>0.68009903112703229</v>
      </c>
      <c r="BD8" s="7">
        <f t="shared" si="69"/>
        <v>0.26924956650398013</v>
      </c>
      <c r="BE8" s="12">
        <f t="shared" si="70"/>
        <v>0.43272610415955332</v>
      </c>
      <c r="BF8" s="12">
        <f t="shared" si="71"/>
        <v>0.10373107848453808</v>
      </c>
      <c r="BG8" s="8">
        <f t="shared" si="72"/>
        <v>0.19429325085192847</v>
      </c>
      <c r="BH8" s="7">
        <f t="shared" si="53"/>
        <v>0.34662685971612611</v>
      </c>
      <c r="BI8" s="8">
        <f t="shared" si="54"/>
        <v>0.65337314028387394</v>
      </c>
      <c r="BJ8" s="7">
        <f t="shared" si="55"/>
        <v>0.3548127436027792</v>
      </c>
      <c r="BK8" s="8">
        <f t="shared" si="56"/>
        <v>0.64518725639722085</v>
      </c>
      <c r="BL8" s="7">
        <f t="shared" si="57"/>
        <v>0.3597777841006089</v>
      </c>
      <c r="BM8" s="8">
        <f t="shared" si="58"/>
        <v>0.6402222158993911</v>
      </c>
      <c r="BN8" s="7">
        <f t="shared" si="59"/>
        <v>0.39673320442551213</v>
      </c>
      <c r="BO8" s="8">
        <f t="shared" si="60"/>
        <v>0.60326679557448792</v>
      </c>
      <c r="BP8" s="7">
        <f t="shared" si="61"/>
        <v>0.40639877844121608</v>
      </c>
      <c r="BQ8" s="8">
        <f t="shared" si="62"/>
        <v>0.59360122155878392</v>
      </c>
      <c r="BR8" s="7">
        <f t="shared" si="63"/>
        <v>0.42607174103237094</v>
      </c>
      <c r="BS8" s="8">
        <f t="shared" si="64"/>
        <v>0.573928258967629</v>
      </c>
      <c r="BT8" s="7">
        <f t="shared" si="65"/>
        <v>0.43206997513499196</v>
      </c>
      <c r="BU8" s="8">
        <f t="shared" si="66"/>
        <v>0.56793002486500799</v>
      </c>
      <c r="BV8" s="7">
        <f t="shared" si="67"/>
        <v>0.39550632504058181</v>
      </c>
      <c r="BW8" s="8">
        <f t="shared" si="68"/>
        <v>0.60449367495941819</v>
      </c>
    </row>
    <row r="9" spans="1:75" x14ac:dyDescent="0.2">
      <c r="A9" s="22" t="s">
        <v>93</v>
      </c>
      <c r="B9" s="7">
        <f t="shared" si="0"/>
        <v>0.34161585541102862</v>
      </c>
      <c r="C9" s="8">
        <f t="shared" si="73"/>
        <v>0.65838414458897132</v>
      </c>
      <c r="D9" s="7">
        <f t="shared" si="1"/>
        <v>0.34748768566592497</v>
      </c>
      <c r="E9" s="8">
        <f t="shared" si="2"/>
        <v>0.65251231433407508</v>
      </c>
      <c r="F9" s="7">
        <f t="shared" si="3"/>
        <v>0.37668957150746446</v>
      </c>
      <c r="G9" s="8">
        <f t="shared" si="4"/>
        <v>0.6233104284925356</v>
      </c>
      <c r="H9" s="7">
        <f t="shared" si="5"/>
        <v>0.34377486077963404</v>
      </c>
      <c r="I9" s="8">
        <f t="shared" si="6"/>
        <v>0.65622513922036596</v>
      </c>
      <c r="J9" s="7">
        <f t="shared" si="7"/>
        <v>0.34032734947286603</v>
      </c>
      <c r="K9" s="8">
        <f t="shared" si="8"/>
        <v>0.65967265052713397</v>
      </c>
      <c r="L9" s="7">
        <f t="shared" si="9"/>
        <v>0.36022440721699867</v>
      </c>
      <c r="M9" s="8">
        <f t="shared" si="10"/>
        <v>0.63977559278300133</v>
      </c>
      <c r="N9" s="7">
        <f t="shared" si="11"/>
        <v>0.34937023650111254</v>
      </c>
      <c r="O9" s="8">
        <f t="shared" si="12"/>
        <v>0.65062976349888746</v>
      </c>
      <c r="P9" s="7">
        <f t="shared" si="13"/>
        <v>0.37101103946904196</v>
      </c>
      <c r="Q9" s="8">
        <f t="shared" si="14"/>
        <v>0.6289889605309581</v>
      </c>
      <c r="R9" s="7">
        <f t="shared" si="15"/>
        <v>0.36311387909358128</v>
      </c>
      <c r="S9" s="8">
        <f t="shared" si="16"/>
        <v>0.63688612090641872</v>
      </c>
      <c r="T9" s="7">
        <f t="shared" si="17"/>
        <v>0.39478999311452834</v>
      </c>
      <c r="U9" s="8">
        <f t="shared" si="18"/>
        <v>0.60521000688547166</v>
      </c>
      <c r="V9" s="7">
        <f t="shared" si="19"/>
        <v>0.29775060560618294</v>
      </c>
      <c r="W9" s="8">
        <f t="shared" si="20"/>
        <v>0.70224939439381706</v>
      </c>
      <c r="X9" s="7">
        <f t="shared" si="21"/>
        <v>0.29416922736734552</v>
      </c>
      <c r="Y9" s="8">
        <f t="shared" si="22"/>
        <v>0.70583077263265448</v>
      </c>
      <c r="Z9" s="7">
        <f t="shared" si="23"/>
        <v>0.30035745641540196</v>
      </c>
      <c r="AA9" s="8">
        <f t="shared" si="24"/>
        <v>0.69964254358459799</v>
      </c>
      <c r="AB9" s="7">
        <f t="shared" si="25"/>
        <v>0.30722083593262633</v>
      </c>
      <c r="AC9" s="8">
        <f t="shared" si="26"/>
        <v>0.69277916406737372</v>
      </c>
      <c r="AD9" s="7">
        <f t="shared" si="27"/>
        <v>0.3264339171911334</v>
      </c>
      <c r="AE9" s="8">
        <f t="shared" si="28"/>
        <v>0.67356608280886665</v>
      </c>
      <c r="AF9" s="7">
        <f t="shared" si="29"/>
        <v>0.32874219558874285</v>
      </c>
      <c r="AG9" s="8">
        <f t="shared" si="30"/>
        <v>0.67125780441125715</v>
      </c>
      <c r="AH9" s="7">
        <f t="shared" si="31"/>
        <v>0.32334040355456029</v>
      </c>
      <c r="AI9" s="8">
        <f t="shared" si="32"/>
        <v>0.67665959644543971</v>
      </c>
      <c r="AJ9" s="7">
        <f t="shared" si="33"/>
        <v>0.32527984925666287</v>
      </c>
      <c r="AK9" s="8">
        <f t="shared" si="34"/>
        <v>0.67472015074333713</v>
      </c>
      <c r="AL9" s="7">
        <f t="shared" si="35"/>
        <v>0.32493371849155156</v>
      </c>
      <c r="AM9" s="8">
        <f t="shared" si="36"/>
        <v>0.67506628150844838</v>
      </c>
      <c r="AN9" s="7">
        <f t="shared" si="37"/>
        <v>0.38241265938323693</v>
      </c>
      <c r="AO9" s="8">
        <f t="shared" si="38"/>
        <v>0.61758734061676301</v>
      </c>
      <c r="AP9" s="7">
        <f t="shared" si="39"/>
        <v>0.41854248321294873</v>
      </c>
      <c r="AQ9" s="8">
        <f t="shared" si="40"/>
        <v>0.58145751678705127</v>
      </c>
      <c r="AR9" s="7">
        <f t="shared" si="41"/>
        <v>0.41755250635520108</v>
      </c>
      <c r="AS9" s="8">
        <f t="shared" si="42"/>
        <v>0.58244749364479897</v>
      </c>
      <c r="AT9" s="7">
        <f t="shared" si="43"/>
        <v>0.432177391169275</v>
      </c>
      <c r="AU9" s="8">
        <f t="shared" si="44"/>
        <v>0.567822608830725</v>
      </c>
      <c r="AV9" s="7">
        <f t="shared" si="45"/>
        <v>0.40159809439202615</v>
      </c>
      <c r="AW9" s="8">
        <f t="shared" si="46"/>
        <v>0.59840190560797391</v>
      </c>
      <c r="AX9" s="7">
        <f t="shared" si="47"/>
        <v>0.42431120051042026</v>
      </c>
      <c r="AY9" s="8">
        <f t="shared" si="48"/>
        <v>0.57568879948957974</v>
      </c>
      <c r="AZ9" s="7">
        <f t="shared" si="49"/>
        <v>0.39960578510360462</v>
      </c>
      <c r="BA9" s="8">
        <f t="shared" si="50"/>
        <v>0.60039421489639544</v>
      </c>
      <c r="BB9" s="7">
        <f t="shared" si="51"/>
        <v>0.33134997971570163</v>
      </c>
      <c r="BC9" s="8">
        <f t="shared" si="52"/>
        <v>0.66865002028429832</v>
      </c>
      <c r="BD9" s="7">
        <f t="shared" si="69"/>
        <v>0.2658364000952681</v>
      </c>
      <c r="BE9" s="12">
        <f t="shared" si="70"/>
        <v>0.41349426470701217</v>
      </c>
      <c r="BF9" s="12">
        <f t="shared" si="71"/>
        <v>0.11884694873193556</v>
      </c>
      <c r="BG9" s="8">
        <f t="shared" si="72"/>
        <v>0.20182238646578415</v>
      </c>
      <c r="BH9" s="7">
        <f t="shared" si="53"/>
        <v>0.34705181752920444</v>
      </c>
      <c r="BI9" s="8">
        <f t="shared" si="54"/>
        <v>0.65294818247079556</v>
      </c>
      <c r="BJ9" s="7">
        <f t="shared" si="55"/>
        <v>0.35072491878000289</v>
      </c>
      <c r="BK9" s="8">
        <f t="shared" si="56"/>
        <v>0.64927508121999711</v>
      </c>
      <c r="BL9" s="7">
        <f t="shared" si="57"/>
        <v>0.3616773773692345</v>
      </c>
      <c r="BM9" s="8">
        <f t="shared" si="58"/>
        <v>0.63832262263076545</v>
      </c>
      <c r="BN9" s="7">
        <f t="shared" si="59"/>
        <v>0.39788128468135192</v>
      </c>
      <c r="BO9" s="8">
        <f t="shared" si="60"/>
        <v>0.60211871531864802</v>
      </c>
      <c r="BP9" s="7">
        <f t="shared" si="61"/>
        <v>0.38238209537228945</v>
      </c>
      <c r="BQ9" s="8">
        <f t="shared" si="62"/>
        <v>0.6176179046277106</v>
      </c>
      <c r="BR9" s="7">
        <f t="shared" si="63"/>
        <v>0.41123945209127372</v>
      </c>
      <c r="BS9" s="8">
        <f t="shared" si="64"/>
        <v>0.58876054790872623</v>
      </c>
      <c r="BT9" s="7">
        <f t="shared" si="65"/>
        <v>0.4348711163133922</v>
      </c>
      <c r="BU9" s="8">
        <f t="shared" si="66"/>
        <v>0.56512888368660785</v>
      </c>
      <c r="BV9" s="7">
        <f t="shared" si="67"/>
        <v>0.39423851401331472</v>
      </c>
      <c r="BW9" s="8">
        <f t="shared" si="68"/>
        <v>0.60576148598668533</v>
      </c>
    </row>
    <row r="10" spans="1:75" x14ac:dyDescent="0.2">
      <c r="A10" s="23" t="s">
        <v>94</v>
      </c>
      <c r="B10" s="7">
        <f t="shared" si="0"/>
        <v>0.3920724736785825</v>
      </c>
      <c r="C10" s="8">
        <f t="shared" si="73"/>
        <v>0.60792752632141744</v>
      </c>
      <c r="D10" s="7">
        <f t="shared" si="1"/>
        <v>0.41306717672474036</v>
      </c>
      <c r="E10" s="8">
        <f t="shared" si="2"/>
        <v>0.58693282327525964</v>
      </c>
      <c r="F10" s="7">
        <f t="shared" si="3"/>
        <v>0.42520233630209364</v>
      </c>
      <c r="G10" s="8">
        <f t="shared" si="4"/>
        <v>0.57479766369790641</v>
      </c>
      <c r="H10" s="7">
        <f t="shared" si="5"/>
        <v>0.34494714329893766</v>
      </c>
      <c r="I10" s="8">
        <f t="shared" si="6"/>
        <v>0.65505285670106239</v>
      </c>
      <c r="J10" s="7">
        <f t="shared" si="7"/>
        <v>0.40339076487625064</v>
      </c>
      <c r="K10" s="8">
        <f t="shared" si="8"/>
        <v>0.5966092351237493</v>
      </c>
      <c r="L10" s="7">
        <f t="shared" si="9"/>
        <v>0.41240414975191703</v>
      </c>
      <c r="M10" s="8">
        <f t="shared" si="10"/>
        <v>0.58759585024808303</v>
      </c>
      <c r="N10" s="7">
        <f t="shared" si="11"/>
        <v>0.40565473935843371</v>
      </c>
      <c r="O10" s="8">
        <f t="shared" si="12"/>
        <v>0.59434526064156634</v>
      </c>
      <c r="P10" s="7">
        <f t="shared" si="13"/>
        <v>0.43101953752411382</v>
      </c>
      <c r="Q10" s="8">
        <f t="shared" si="14"/>
        <v>0.56898046247588618</v>
      </c>
      <c r="R10" s="7">
        <f t="shared" si="15"/>
        <v>0.41389072339279931</v>
      </c>
      <c r="S10" s="8">
        <f t="shared" si="16"/>
        <v>0.58610927660720069</v>
      </c>
      <c r="T10" s="7">
        <f t="shared" si="17"/>
        <v>0.42173885345810003</v>
      </c>
      <c r="U10" s="8">
        <f t="shared" si="18"/>
        <v>0.57826114654189997</v>
      </c>
      <c r="V10" s="7">
        <f t="shared" si="19"/>
        <v>0.35588970650907747</v>
      </c>
      <c r="W10" s="8">
        <f t="shared" si="20"/>
        <v>0.64411029349092253</v>
      </c>
      <c r="X10" s="7">
        <f t="shared" si="21"/>
        <v>0.34128374527724425</v>
      </c>
      <c r="Y10" s="8">
        <f t="shared" si="22"/>
        <v>0.65871625472275575</v>
      </c>
      <c r="Z10" s="7">
        <f t="shared" si="23"/>
        <v>0.35834173024327048</v>
      </c>
      <c r="AA10" s="8">
        <f t="shared" si="24"/>
        <v>0.64165826975672957</v>
      </c>
      <c r="AB10" s="7">
        <f t="shared" si="25"/>
        <v>0.36773923341324627</v>
      </c>
      <c r="AC10" s="8">
        <f t="shared" si="26"/>
        <v>0.63226076658675368</v>
      </c>
      <c r="AD10" s="7">
        <f t="shared" si="27"/>
        <v>0.36974820563692595</v>
      </c>
      <c r="AE10" s="8">
        <f t="shared" si="28"/>
        <v>0.6302517943630741</v>
      </c>
      <c r="AF10" s="7">
        <f t="shared" si="29"/>
        <v>0.36610884666169125</v>
      </c>
      <c r="AG10" s="8">
        <f t="shared" si="30"/>
        <v>0.6338911533383087</v>
      </c>
      <c r="AH10" s="7">
        <f t="shared" si="31"/>
        <v>0.36953963658939798</v>
      </c>
      <c r="AI10" s="8">
        <f t="shared" si="32"/>
        <v>0.63046036341060196</v>
      </c>
      <c r="AJ10" s="7">
        <f t="shared" si="33"/>
        <v>0.36506676184995518</v>
      </c>
      <c r="AK10" s="8">
        <f t="shared" si="34"/>
        <v>0.63493323815004477</v>
      </c>
      <c r="AL10" s="7">
        <f t="shared" si="35"/>
        <v>0.36856987886458142</v>
      </c>
      <c r="AM10" s="8">
        <f t="shared" si="36"/>
        <v>0.63143012113541852</v>
      </c>
      <c r="AN10" s="7">
        <f t="shared" si="37"/>
        <v>0.42563907972519571</v>
      </c>
      <c r="AO10" s="8">
        <f t="shared" si="38"/>
        <v>0.57436092027480423</v>
      </c>
      <c r="AP10" s="7">
        <f t="shared" si="39"/>
        <v>0.44333546368307036</v>
      </c>
      <c r="AQ10" s="8">
        <f t="shared" si="40"/>
        <v>0.55666453631692969</v>
      </c>
      <c r="AR10" s="7">
        <f t="shared" si="41"/>
        <v>0.44392552282957137</v>
      </c>
      <c r="AS10" s="8">
        <f t="shared" si="42"/>
        <v>0.55607447717042857</v>
      </c>
      <c r="AT10" s="7">
        <f t="shared" si="43"/>
        <v>0.44948343280510394</v>
      </c>
      <c r="AU10" s="8">
        <f t="shared" si="44"/>
        <v>0.55051656719489606</v>
      </c>
      <c r="AV10" s="7">
        <f t="shared" si="45"/>
        <v>0.43849699713343965</v>
      </c>
      <c r="AW10" s="8">
        <f t="shared" si="46"/>
        <v>0.56150300286656041</v>
      </c>
      <c r="AX10" s="7">
        <f t="shared" si="47"/>
        <v>0.44752572389684059</v>
      </c>
      <c r="AY10" s="8">
        <f t="shared" si="48"/>
        <v>0.55247427610315947</v>
      </c>
      <c r="AZ10" s="7">
        <f t="shared" si="49"/>
        <v>0.43026800139913718</v>
      </c>
      <c r="BA10" s="8">
        <f t="shared" si="50"/>
        <v>0.56973199860086277</v>
      </c>
      <c r="BB10" s="7">
        <f t="shared" si="51"/>
        <v>0.33063740090729965</v>
      </c>
      <c r="BC10" s="8">
        <f t="shared" si="52"/>
        <v>0.66936259909270035</v>
      </c>
      <c r="BD10" s="7">
        <f t="shared" si="69"/>
        <v>0.28233990825347022</v>
      </c>
      <c r="BE10" s="12">
        <f t="shared" si="70"/>
        <v>0.40716425900179182</v>
      </c>
      <c r="BF10" s="12">
        <f t="shared" si="71"/>
        <v>0.11524821376792738</v>
      </c>
      <c r="BG10" s="8">
        <f t="shared" si="72"/>
        <v>0.19524761897681059</v>
      </c>
      <c r="BH10" s="7">
        <f t="shared" si="53"/>
        <v>0.35839007247968374</v>
      </c>
      <c r="BI10" s="8">
        <f t="shared" si="54"/>
        <v>0.64160992752031631</v>
      </c>
      <c r="BJ10" s="7">
        <f t="shared" si="55"/>
        <v>0.35351287418393468</v>
      </c>
      <c r="BK10" s="8">
        <f t="shared" si="56"/>
        <v>0.64648712581606527</v>
      </c>
      <c r="BL10" s="7">
        <f t="shared" si="57"/>
        <v>0.35222754773316572</v>
      </c>
      <c r="BM10" s="8">
        <f t="shared" si="58"/>
        <v>0.64777245226683433</v>
      </c>
      <c r="BN10" s="7">
        <f t="shared" si="59"/>
        <v>0.40010653151153686</v>
      </c>
      <c r="BO10" s="8">
        <f t="shared" si="60"/>
        <v>0.59989346848846314</v>
      </c>
      <c r="BP10" s="7">
        <f t="shared" si="61"/>
        <v>0.39995362485707658</v>
      </c>
      <c r="BQ10" s="8">
        <f t="shared" si="62"/>
        <v>0.60004637514292336</v>
      </c>
      <c r="BR10" s="7">
        <f t="shared" si="63"/>
        <v>0.41522234497997512</v>
      </c>
      <c r="BS10" s="8">
        <f t="shared" si="64"/>
        <v>0.58477765502002488</v>
      </c>
      <c r="BT10" s="7">
        <f t="shared" si="65"/>
        <v>0.42841492806193249</v>
      </c>
      <c r="BU10" s="8">
        <f t="shared" si="66"/>
        <v>0.57158507193806751</v>
      </c>
      <c r="BV10" s="7">
        <f t="shared" si="67"/>
        <v>0.39378193606116024</v>
      </c>
      <c r="BW10" s="8">
        <f t="shared" si="68"/>
        <v>0.6062180639388397</v>
      </c>
    </row>
    <row r="11" spans="1:75" x14ac:dyDescent="0.2">
      <c r="A11" s="24" t="s">
        <v>95</v>
      </c>
      <c r="B11" s="7">
        <f t="shared" si="0"/>
        <v>0.35435204183213453</v>
      </c>
      <c r="C11" s="8">
        <f t="shared" si="73"/>
        <v>0.64564795816786547</v>
      </c>
      <c r="D11" s="7">
        <f t="shared" si="1"/>
        <v>0.39172913225765466</v>
      </c>
      <c r="E11" s="8">
        <f t="shared" si="2"/>
        <v>0.60827086774234529</v>
      </c>
      <c r="F11" s="7">
        <f t="shared" si="3"/>
        <v>0.40775726348933733</v>
      </c>
      <c r="G11" s="8">
        <f t="shared" si="4"/>
        <v>0.59224273651066262</v>
      </c>
      <c r="H11" s="7">
        <f t="shared" si="5"/>
        <v>0.34170061768957816</v>
      </c>
      <c r="I11" s="8">
        <f t="shared" si="6"/>
        <v>0.65829938231042184</v>
      </c>
      <c r="J11" s="7">
        <f t="shared" si="7"/>
        <v>0.374663887258809</v>
      </c>
      <c r="K11" s="8">
        <f t="shared" si="8"/>
        <v>0.62533611274119105</v>
      </c>
      <c r="L11" s="7">
        <f t="shared" si="9"/>
        <v>0.38754851341049273</v>
      </c>
      <c r="M11" s="8">
        <f t="shared" si="10"/>
        <v>0.61245148658950721</v>
      </c>
      <c r="N11" s="7">
        <f t="shared" si="11"/>
        <v>0.35885101151223875</v>
      </c>
      <c r="O11" s="8">
        <f t="shared" si="12"/>
        <v>0.64114898848776125</v>
      </c>
      <c r="P11" s="7">
        <f t="shared" si="13"/>
        <v>0.38979465065403901</v>
      </c>
      <c r="Q11" s="8">
        <f t="shared" si="14"/>
        <v>0.61020534934596093</v>
      </c>
      <c r="R11" s="7">
        <f t="shared" si="15"/>
        <v>0.39783451278772952</v>
      </c>
      <c r="S11" s="8">
        <f t="shared" si="16"/>
        <v>0.60216548721227048</v>
      </c>
      <c r="T11" s="7">
        <f t="shared" si="17"/>
        <v>0.42391951100773517</v>
      </c>
      <c r="U11" s="8">
        <f t="shared" si="18"/>
        <v>0.57608048899226483</v>
      </c>
      <c r="V11" s="7">
        <f t="shared" si="19"/>
        <v>0.30836898937378376</v>
      </c>
      <c r="W11" s="8">
        <f t="shared" si="20"/>
        <v>0.69163101062621624</v>
      </c>
      <c r="X11" s="7">
        <f t="shared" si="21"/>
        <v>0.30017801918718751</v>
      </c>
      <c r="Y11" s="8">
        <f t="shared" si="22"/>
        <v>0.69982198081281255</v>
      </c>
      <c r="Z11" s="7">
        <f t="shared" si="23"/>
        <v>0.30309359091502414</v>
      </c>
      <c r="AA11" s="8">
        <f t="shared" si="24"/>
        <v>0.69690640908497581</v>
      </c>
      <c r="AB11" s="7">
        <f t="shared" si="25"/>
        <v>0.31246243614144042</v>
      </c>
      <c r="AC11" s="8">
        <f t="shared" si="26"/>
        <v>0.68753756385855958</v>
      </c>
      <c r="AD11" s="7">
        <f t="shared" si="27"/>
        <v>0.33738651613187753</v>
      </c>
      <c r="AE11" s="8">
        <f t="shared" si="28"/>
        <v>0.66261348386812247</v>
      </c>
      <c r="AF11" s="7">
        <f t="shared" si="29"/>
        <v>0.3215080638141779</v>
      </c>
      <c r="AG11" s="8">
        <f t="shared" si="30"/>
        <v>0.67849193618582215</v>
      </c>
      <c r="AH11" s="7">
        <f t="shared" si="31"/>
        <v>0.3342119892812303</v>
      </c>
      <c r="AI11" s="8">
        <f t="shared" si="32"/>
        <v>0.6657880107187697</v>
      </c>
      <c r="AJ11" s="7">
        <f t="shared" si="33"/>
        <v>0.3001479456863802</v>
      </c>
      <c r="AK11" s="8">
        <f t="shared" si="34"/>
        <v>0.69985205431361974</v>
      </c>
      <c r="AL11" s="7">
        <f t="shared" si="35"/>
        <v>0.31069205419260343</v>
      </c>
      <c r="AM11" s="8">
        <f t="shared" si="36"/>
        <v>0.68930794580739652</v>
      </c>
      <c r="AN11" s="7">
        <f t="shared" si="37"/>
        <v>0.3960242657779629</v>
      </c>
      <c r="AO11" s="8">
        <f t="shared" si="38"/>
        <v>0.6039757342220371</v>
      </c>
      <c r="AP11" s="7">
        <f t="shared" si="39"/>
        <v>0.38358148164909261</v>
      </c>
      <c r="AQ11" s="8">
        <f t="shared" si="40"/>
        <v>0.61641851835090733</v>
      </c>
      <c r="AR11" s="7">
        <f t="shared" si="41"/>
        <v>0.37514294393024339</v>
      </c>
      <c r="AS11" s="8">
        <f t="shared" si="42"/>
        <v>0.62485705606975661</v>
      </c>
      <c r="AT11" s="7">
        <f t="shared" si="43"/>
        <v>0.39940643759288441</v>
      </c>
      <c r="AU11" s="8">
        <f t="shared" si="44"/>
        <v>0.60059356240711559</v>
      </c>
      <c r="AV11" s="7">
        <f t="shared" si="45"/>
        <v>0.40044405891421303</v>
      </c>
      <c r="AW11" s="8">
        <f t="shared" si="46"/>
        <v>0.59955594108578691</v>
      </c>
      <c r="AX11" s="7">
        <f t="shared" si="47"/>
        <v>0.40639207559606849</v>
      </c>
      <c r="AY11" s="8">
        <f t="shared" si="48"/>
        <v>0.59360792440393151</v>
      </c>
      <c r="AZ11" s="7">
        <f t="shared" si="49"/>
        <v>0.38675570647732843</v>
      </c>
      <c r="BA11" s="8">
        <f t="shared" si="50"/>
        <v>0.61324429352267151</v>
      </c>
      <c r="BB11" s="7">
        <f t="shared" si="51"/>
        <v>0.32672468624439582</v>
      </c>
      <c r="BC11" s="8">
        <f t="shared" si="52"/>
        <v>0.67327531375560412</v>
      </c>
      <c r="BD11" s="7">
        <f t="shared" si="69"/>
        <v>0.25831660185551469</v>
      </c>
      <c r="BE11" s="12">
        <f t="shared" si="70"/>
        <v>0.43827764052575402</v>
      </c>
      <c r="BF11" s="12">
        <f t="shared" si="71"/>
        <v>0.14815754707827347</v>
      </c>
      <c r="BG11" s="8">
        <f t="shared" si="72"/>
        <v>0.15524821054045784</v>
      </c>
      <c r="BH11" s="7">
        <f t="shared" si="53"/>
        <v>0.32020496649586128</v>
      </c>
      <c r="BI11" s="8">
        <f t="shared" si="54"/>
        <v>0.67979503350413872</v>
      </c>
      <c r="BJ11" s="7">
        <f t="shared" si="55"/>
        <v>0.31016333797199697</v>
      </c>
      <c r="BK11" s="8">
        <f t="shared" si="56"/>
        <v>0.68983666202800298</v>
      </c>
      <c r="BL11" s="7">
        <f t="shared" si="57"/>
        <v>0.31684942979469477</v>
      </c>
      <c r="BM11" s="8">
        <f t="shared" si="58"/>
        <v>0.68315057020530523</v>
      </c>
      <c r="BN11" s="7">
        <f t="shared" si="59"/>
        <v>0.34022461055428088</v>
      </c>
      <c r="BO11" s="8">
        <f t="shared" si="60"/>
        <v>0.65977538944571912</v>
      </c>
      <c r="BP11" s="7">
        <f t="shared" si="61"/>
        <v>0.35049408222425088</v>
      </c>
      <c r="BQ11" s="8">
        <f t="shared" si="62"/>
        <v>0.64950591777574918</v>
      </c>
      <c r="BR11" s="7">
        <f t="shared" si="63"/>
        <v>0.34969428665547192</v>
      </c>
      <c r="BS11" s="8">
        <f t="shared" si="64"/>
        <v>0.65030571334452814</v>
      </c>
      <c r="BT11" s="7">
        <f t="shared" si="65"/>
        <v>0.38665370025075546</v>
      </c>
      <c r="BU11" s="8">
        <f t="shared" si="66"/>
        <v>0.61334629974924448</v>
      </c>
      <c r="BV11" s="7">
        <f t="shared" si="67"/>
        <v>0.35271290258842125</v>
      </c>
      <c r="BW11" s="8">
        <f t="shared" si="68"/>
        <v>0.64728709741157875</v>
      </c>
    </row>
    <row r="12" spans="1:75" x14ac:dyDescent="0.2">
      <c r="A12" s="25" t="s">
        <v>96</v>
      </c>
      <c r="B12" s="7">
        <f t="shared" si="0"/>
        <v>0.21685323895587186</v>
      </c>
      <c r="C12" s="8">
        <f t="shared" si="73"/>
        <v>0.78314676104412817</v>
      </c>
      <c r="D12" s="7">
        <f t="shared" si="1"/>
        <v>0.22019799613568911</v>
      </c>
      <c r="E12" s="8">
        <f t="shared" si="2"/>
        <v>0.77980200386431087</v>
      </c>
      <c r="F12" s="7">
        <f t="shared" si="3"/>
        <v>0.26360062724206818</v>
      </c>
      <c r="G12" s="8">
        <f t="shared" si="4"/>
        <v>0.73639937275793177</v>
      </c>
      <c r="H12" s="7">
        <f t="shared" si="5"/>
        <v>0.24650321366063155</v>
      </c>
      <c r="I12" s="8">
        <f t="shared" si="6"/>
        <v>0.75349678633936845</v>
      </c>
      <c r="J12" s="7">
        <f t="shared" si="7"/>
        <v>0.20829151264412837</v>
      </c>
      <c r="K12" s="8">
        <f t="shared" si="8"/>
        <v>0.79170848735587163</v>
      </c>
      <c r="L12" s="7">
        <f t="shared" si="9"/>
        <v>0.22437770056391437</v>
      </c>
      <c r="M12" s="8">
        <f t="shared" si="10"/>
        <v>0.77562229943608563</v>
      </c>
      <c r="N12" s="7">
        <f t="shared" si="11"/>
        <v>0.21572839670965913</v>
      </c>
      <c r="O12" s="8">
        <f t="shared" si="12"/>
        <v>0.78427160329034085</v>
      </c>
      <c r="P12" s="7">
        <f t="shared" si="13"/>
        <v>0.23408006681373561</v>
      </c>
      <c r="Q12" s="8">
        <f t="shared" si="14"/>
        <v>0.76591993318626439</v>
      </c>
      <c r="R12" s="7">
        <f t="shared" si="15"/>
        <v>0.22626846714352564</v>
      </c>
      <c r="S12" s="8">
        <f t="shared" si="16"/>
        <v>0.77373153285647434</v>
      </c>
      <c r="T12" s="7">
        <f t="shared" si="17"/>
        <v>0.27790417799279121</v>
      </c>
      <c r="U12" s="8">
        <f t="shared" si="18"/>
        <v>0.72209582200720879</v>
      </c>
      <c r="V12" s="7">
        <f t="shared" si="19"/>
        <v>0.19549570325775598</v>
      </c>
      <c r="W12" s="8">
        <f t="shared" si="20"/>
        <v>0.804504296742244</v>
      </c>
      <c r="X12" s="7">
        <f t="shared" si="21"/>
        <v>0.18351196673266373</v>
      </c>
      <c r="Y12" s="8">
        <f t="shared" si="22"/>
        <v>0.81648803326733621</v>
      </c>
      <c r="Z12" s="7">
        <f t="shared" si="23"/>
        <v>0.19042241765525367</v>
      </c>
      <c r="AA12" s="8">
        <f t="shared" si="24"/>
        <v>0.8095775823447463</v>
      </c>
      <c r="AB12" s="7">
        <f t="shared" si="25"/>
        <v>0.19606137637438364</v>
      </c>
      <c r="AC12" s="8">
        <f t="shared" si="26"/>
        <v>0.80393862362561641</v>
      </c>
      <c r="AD12" s="7">
        <f t="shared" si="27"/>
        <v>0.20646860422502841</v>
      </c>
      <c r="AE12" s="8">
        <f t="shared" si="28"/>
        <v>0.79353139577497156</v>
      </c>
      <c r="AF12" s="7">
        <f t="shared" si="29"/>
        <v>0.21510896834305554</v>
      </c>
      <c r="AG12" s="8">
        <f t="shared" si="30"/>
        <v>0.78489103165694452</v>
      </c>
      <c r="AH12" s="7">
        <f t="shared" si="31"/>
        <v>0.20930203935951558</v>
      </c>
      <c r="AI12" s="8">
        <f t="shared" si="32"/>
        <v>0.79069796064048448</v>
      </c>
      <c r="AJ12" s="7">
        <f t="shared" si="33"/>
        <v>0.20703195494570459</v>
      </c>
      <c r="AK12" s="8">
        <f t="shared" si="34"/>
        <v>0.79296804505429541</v>
      </c>
      <c r="AL12" s="7">
        <f t="shared" si="35"/>
        <v>0.20462099215419782</v>
      </c>
      <c r="AM12" s="8">
        <f t="shared" si="36"/>
        <v>0.79537900784580218</v>
      </c>
      <c r="AN12" s="7">
        <f t="shared" si="37"/>
        <v>0.27358561457638059</v>
      </c>
      <c r="AO12" s="8">
        <f t="shared" si="38"/>
        <v>0.72641438542361947</v>
      </c>
      <c r="AP12" s="7">
        <f t="shared" si="39"/>
        <v>0.28511461377011399</v>
      </c>
      <c r="AQ12" s="8">
        <f t="shared" si="40"/>
        <v>0.71488538622988596</v>
      </c>
      <c r="AR12" s="7">
        <f t="shared" si="41"/>
        <v>0.27706900704932713</v>
      </c>
      <c r="AS12" s="8">
        <f t="shared" si="42"/>
        <v>0.72293099295067287</v>
      </c>
      <c r="AT12" s="7">
        <f t="shared" si="43"/>
        <v>0.30163740830740582</v>
      </c>
      <c r="AU12" s="8">
        <f t="shared" si="44"/>
        <v>0.69836259169259418</v>
      </c>
      <c r="AV12" s="7">
        <f t="shared" si="45"/>
        <v>0.28222465553426407</v>
      </c>
      <c r="AW12" s="8">
        <f t="shared" si="46"/>
        <v>0.71777534446573588</v>
      </c>
      <c r="AX12" s="7">
        <f t="shared" si="47"/>
        <v>0.28937794069373018</v>
      </c>
      <c r="AY12" s="8">
        <f t="shared" si="48"/>
        <v>0.71062205930626987</v>
      </c>
      <c r="AZ12" s="7">
        <f t="shared" si="49"/>
        <v>0.27104851760671533</v>
      </c>
      <c r="BA12" s="8">
        <f t="shared" si="50"/>
        <v>0.72895148239328467</v>
      </c>
      <c r="BB12" s="7">
        <f t="shared" si="51"/>
        <v>0.25108939654034068</v>
      </c>
      <c r="BC12" s="8">
        <f t="shared" si="52"/>
        <v>0.74891060345965932</v>
      </c>
      <c r="BD12" s="7">
        <f t="shared" si="69"/>
        <v>0.17833781611573538</v>
      </c>
      <c r="BE12" s="12">
        <f t="shared" si="70"/>
        <v>0.46871866694253023</v>
      </c>
      <c r="BF12" s="12">
        <f t="shared" si="71"/>
        <v>0.16513615456845926</v>
      </c>
      <c r="BG12" s="8">
        <f t="shared" si="72"/>
        <v>0.18780736237327519</v>
      </c>
      <c r="BH12" s="7">
        <f t="shared" si="53"/>
        <v>0.25690952625277919</v>
      </c>
      <c r="BI12" s="8">
        <f t="shared" si="54"/>
        <v>0.74309047374722081</v>
      </c>
      <c r="BJ12" s="7">
        <f t="shared" si="55"/>
        <v>0.25739108536892469</v>
      </c>
      <c r="BK12" s="8">
        <f t="shared" si="56"/>
        <v>0.74260891463107526</v>
      </c>
      <c r="BL12" s="7">
        <f t="shared" si="57"/>
        <v>0.26270434672411608</v>
      </c>
      <c r="BM12" s="8">
        <f t="shared" si="58"/>
        <v>0.73729565327588387</v>
      </c>
      <c r="BN12" s="7">
        <f t="shared" si="59"/>
        <v>0.28554673014066045</v>
      </c>
      <c r="BO12" s="8">
        <f t="shared" si="60"/>
        <v>0.71445326985933955</v>
      </c>
      <c r="BP12" s="7">
        <f t="shared" si="61"/>
        <v>0.28203999017606857</v>
      </c>
      <c r="BQ12" s="8">
        <f t="shared" si="62"/>
        <v>0.71796000982393149</v>
      </c>
      <c r="BR12" s="7">
        <f t="shared" si="63"/>
        <v>0.30909106467457342</v>
      </c>
      <c r="BS12" s="8">
        <f t="shared" si="64"/>
        <v>0.69090893532542652</v>
      </c>
      <c r="BT12" s="7">
        <f t="shared" si="65"/>
        <v>0.32727477010302153</v>
      </c>
      <c r="BU12" s="8">
        <f t="shared" si="66"/>
        <v>0.67272522989697847</v>
      </c>
      <c r="BV12" s="7">
        <f t="shared" si="67"/>
        <v>0.29764337397829294</v>
      </c>
      <c r="BW12" s="8">
        <f t="shared" si="68"/>
        <v>0.70235662602170712</v>
      </c>
    </row>
    <row r="13" spans="1:75" x14ac:dyDescent="0.2">
      <c r="A13" s="26" t="s">
        <v>97</v>
      </c>
      <c r="B13" s="7">
        <f t="shared" si="0"/>
        <v>0.76413802184897528</v>
      </c>
      <c r="C13" s="8">
        <f t="shared" si="73"/>
        <v>0.23586197815102472</v>
      </c>
      <c r="D13" s="7">
        <f t="shared" si="1"/>
        <v>0.7867521274983218</v>
      </c>
      <c r="E13" s="8">
        <f t="shared" si="2"/>
        <v>0.21324787250167818</v>
      </c>
      <c r="F13" s="7">
        <f t="shared" si="3"/>
        <v>0.76472702098537737</v>
      </c>
      <c r="G13" s="8">
        <f t="shared" si="4"/>
        <v>0.23527297901462266</v>
      </c>
      <c r="H13" s="7">
        <f t="shared" si="5"/>
        <v>0.68575656633435578</v>
      </c>
      <c r="I13" s="8">
        <f t="shared" si="6"/>
        <v>0.31424343366564417</v>
      </c>
      <c r="J13" s="7">
        <f t="shared" si="7"/>
        <v>0.79946619019610021</v>
      </c>
      <c r="K13" s="8">
        <f t="shared" si="8"/>
        <v>0.20053380980389982</v>
      </c>
      <c r="L13" s="7">
        <f t="shared" si="9"/>
        <v>0.77704941651058923</v>
      </c>
      <c r="M13" s="8">
        <f t="shared" si="10"/>
        <v>0.22295058348941074</v>
      </c>
      <c r="N13" s="7">
        <f t="shared" si="11"/>
        <v>0.78024076893260608</v>
      </c>
      <c r="O13" s="8">
        <f t="shared" si="12"/>
        <v>0.21975923106739395</v>
      </c>
      <c r="P13" s="7">
        <f t="shared" si="13"/>
        <v>0.79470864408302633</v>
      </c>
      <c r="Q13" s="8">
        <f t="shared" si="14"/>
        <v>0.20529135591697367</v>
      </c>
      <c r="R13" s="7">
        <f t="shared" si="15"/>
        <v>0.78833946526572019</v>
      </c>
      <c r="S13" s="8">
        <f t="shared" si="16"/>
        <v>0.21166053473427981</v>
      </c>
      <c r="T13" s="7">
        <f t="shared" si="17"/>
        <v>0.77344287119148525</v>
      </c>
      <c r="U13" s="8">
        <f t="shared" si="18"/>
        <v>0.22655712880851472</v>
      </c>
      <c r="V13" s="7">
        <f t="shared" si="19"/>
        <v>0.73648212215861331</v>
      </c>
      <c r="W13" s="8">
        <f t="shared" si="20"/>
        <v>0.26351787784138669</v>
      </c>
      <c r="X13" s="7">
        <f t="shared" si="21"/>
        <v>0.71417545890669265</v>
      </c>
      <c r="Y13" s="8">
        <f t="shared" si="22"/>
        <v>0.28582454109330735</v>
      </c>
      <c r="Z13" s="7">
        <f t="shared" si="23"/>
        <v>0.7404632334010991</v>
      </c>
      <c r="AA13" s="8">
        <f t="shared" si="24"/>
        <v>0.25953676659890096</v>
      </c>
      <c r="AB13" s="7">
        <f t="shared" si="25"/>
        <v>0.74419681414668459</v>
      </c>
      <c r="AC13" s="8">
        <f t="shared" si="26"/>
        <v>0.25580318585331541</v>
      </c>
      <c r="AD13" s="7">
        <f t="shared" si="27"/>
        <v>0.74833299023512667</v>
      </c>
      <c r="AE13" s="8">
        <f t="shared" si="28"/>
        <v>0.25166700976487333</v>
      </c>
      <c r="AF13" s="7">
        <f t="shared" si="29"/>
        <v>0.74647014013145074</v>
      </c>
      <c r="AG13" s="8">
        <f t="shared" si="30"/>
        <v>0.25352985986854926</v>
      </c>
      <c r="AH13" s="7">
        <f t="shared" si="31"/>
        <v>0.74864989696582107</v>
      </c>
      <c r="AI13" s="8">
        <f t="shared" si="32"/>
        <v>0.25135010303417893</v>
      </c>
      <c r="AJ13" s="7">
        <f t="shared" si="33"/>
        <v>0.7343684692616208</v>
      </c>
      <c r="AK13" s="8">
        <f t="shared" si="34"/>
        <v>0.2656315307383792</v>
      </c>
      <c r="AL13" s="7">
        <f t="shared" si="35"/>
        <v>0.74533270360105863</v>
      </c>
      <c r="AM13" s="8">
        <f t="shared" si="36"/>
        <v>0.25466729639894131</v>
      </c>
      <c r="AN13" s="7">
        <f t="shared" si="37"/>
        <v>0.76890231599382697</v>
      </c>
      <c r="AO13" s="8">
        <f t="shared" si="38"/>
        <v>0.23109768400617309</v>
      </c>
      <c r="AP13" s="7">
        <f t="shared" si="39"/>
        <v>0.76762732464245875</v>
      </c>
      <c r="AQ13" s="8">
        <f t="shared" si="40"/>
        <v>0.23237267535754125</v>
      </c>
      <c r="AR13" s="7">
        <f t="shared" si="41"/>
        <v>0.75626285518922287</v>
      </c>
      <c r="AS13" s="8">
        <f t="shared" si="42"/>
        <v>0.24373714481077713</v>
      </c>
      <c r="AT13" s="7">
        <f t="shared" si="43"/>
        <v>0.77577611915524591</v>
      </c>
      <c r="AU13" s="8">
        <f t="shared" si="44"/>
        <v>0.22422388084475403</v>
      </c>
      <c r="AV13" s="7">
        <f t="shared" si="45"/>
        <v>0.77951532840259585</v>
      </c>
      <c r="AW13" s="8">
        <f t="shared" si="46"/>
        <v>0.22048467159740417</v>
      </c>
      <c r="AX13" s="7">
        <f t="shared" si="47"/>
        <v>0.77737830786020157</v>
      </c>
      <c r="AY13" s="8">
        <f t="shared" si="48"/>
        <v>0.22262169213979846</v>
      </c>
      <c r="AZ13" s="7">
        <f t="shared" si="49"/>
        <v>0.77567068811686402</v>
      </c>
      <c r="BA13" s="8">
        <f t="shared" si="50"/>
        <v>0.22432931188313596</v>
      </c>
      <c r="BB13" s="7">
        <f t="shared" si="51"/>
        <v>0.65015988246478262</v>
      </c>
      <c r="BC13" s="8">
        <f t="shared" si="52"/>
        <v>0.34984011753521738</v>
      </c>
      <c r="BD13" s="7">
        <f t="shared" si="69"/>
        <v>0.57275255962596916</v>
      </c>
      <c r="BE13" s="12">
        <f t="shared" si="70"/>
        <v>0.23259750251523939</v>
      </c>
      <c r="BF13" s="12">
        <f t="shared" si="71"/>
        <v>7.3977629164940523E-2</v>
      </c>
      <c r="BG13" s="8">
        <f t="shared" si="72"/>
        <v>0.12067230869385098</v>
      </c>
      <c r="BH13" s="7">
        <f t="shared" si="53"/>
        <v>0.66557627035269806</v>
      </c>
      <c r="BI13" s="8">
        <f t="shared" si="54"/>
        <v>0.33442372964730188</v>
      </c>
      <c r="BJ13" s="7">
        <f t="shared" si="55"/>
        <v>0.64811191547642344</v>
      </c>
      <c r="BK13" s="8">
        <f t="shared" si="56"/>
        <v>0.35188808452357662</v>
      </c>
      <c r="BL13" s="7">
        <f t="shared" si="57"/>
        <v>0.67154873459750608</v>
      </c>
      <c r="BM13" s="8">
        <f t="shared" si="58"/>
        <v>0.32845126540249392</v>
      </c>
      <c r="BN13" s="7">
        <f t="shared" si="59"/>
        <v>0.69921021259686067</v>
      </c>
      <c r="BO13" s="8">
        <f t="shared" si="60"/>
        <v>0.30078978740313927</v>
      </c>
      <c r="BP13" s="7">
        <f t="shared" si="61"/>
        <v>0.70534939639572647</v>
      </c>
      <c r="BQ13" s="8">
        <f t="shared" si="62"/>
        <v>0.29465060360427359</v>
      </c>
      <c r="BR13" s="7">
        <f t="shared" si="63"/>
        <v>0.70190602283230497</v>
      </c>
      <c r="BS13" s="8">
        <f t="shared" si="64"/>
        <v>0.29809397716769503</v>
      </c>
      <c r="BT13" s="7">
        <f t="shared" si="65"/>
        <v>0.72385442061794114</v>
      </c>
      <c r="BU13" s="8">
        <f t="shared" si="66"/>
        <v>0.2761455793820588</v>
      </c>
      <c r="BV13" s="7">
        <f t="shared" si="67"/>
        <v>0.70964866218081013</v>
      </c>
      <c r="BW13" s="8">
        <f t="shared" si="68"/>
        <v>0.29035133781918987</v>
      </c>
    </row>
    <row r="14" spans="1:75" x14ac:dyDescent="0.2">
      <c r="A14" s="27" t="s">
        <v>98</v>
      </c>
      <c r="B14" s="7">
        <f t="shared" si="0"/>
        <v>0.37523358061720435</v>
      </c>
      <c r="C14" s="8">
        <f t="shared" si="73"/>
        <v>0.62476641938279565</v>
      </c>
      <c r="D14" s="7">
        <f t="shared" si="1"/>
        <v>0.39628732238908648</v>
      </c>
      <c r="E14" s="8">
        <f t="shared" si="2"/>
        <v>0.60371267761091352</v>
      </c>
      <c r="F14" s="7">
        <f t="shared" si="3"/>
        <v>0.43122571475511301</v>
      </c>
      <c r="G14" s="8">
        <f t="shared" si="4"/>
        <v>0.56877428524488693</v>
      </c>
      <c r="H14" s="7">
        <f t="shared" si="5"/>
        <v>0.38042066995585561</v>
      </c>
      <c r="I14" s="8">
        <f t="shared" si="6"/>
        <v>0.61957933004414434</v>
      </c>
      <c r="J14" s="7">
        <f t="shared" si="7"/>
        <v>0.37460908909441748</v>
      </c>
      <c r="K14" s="8">
        <f t="shared" si="8"/>
        <v>0.62539091090558252</v>
      </c>
      <c r="L14" s="7">
        <f t="shared" si="9"/>
        <v>0.40154527013137126</v>
      </c>
      <c r="M14" s="8">
        <f t="shared" si="10"/>
        <v>0.5984547298686288</v>
      </c>
      <c r="N14" s="7">
        <f t="shared" si="11"/>
        <v>0.3807789081715488</v>
      </c>
      <c r="O14" s="8">
        <f t="shared" si="12"/>
        <v>0.6192210918284512</v>
      </c>
      <c r="P14" s="7">
        <f t="shared" si="13"/>
        <v>0.40829048219656544</v>
      </c>
      <c r="Q14" s="8">
        <f t="shared" si="14"/>
        <v>0.5917095178034345</v>
      </c>
      <c r="R14" s="7">
        <f t="shared" si="15"/>
        <v>0.40261584304941705</v>
      </c>
      <c r="S14" s="8">
        <f t="shared" si="16"/>
        <v>0.597384156950583</v>
      </c>
      <c r="T14" s="7">
        <f t="shared" si="17"/>
        <v>0.42374842653691358</v>
      </c>
      <c r="U14" s="8">
        <f t="shared" si="18"/>
        <v>0.57625157346308642</v>
      </c>
      <c r="V14" s="7">
        <f t="shared" si="19"/>
        <v>0.32945209798829322</v>
      </c>
      <c r="W14" s="8">
        <f t="shared" si="20"/>
        <v>0.67054790201170678</v>
      </c>
      <c r="X14" s="7">
        <f t="shared" si="21"/>
        <v>0.31461507958987139</v>
      </c>
      <c r="Y14" s="8">
        <f t="shared" si="22"/>
        <v>0.68538492041012855</v>
      </c>
      <c r="Z14" s="7">
        <f t="shared" si="23"/>
        <v>0.33647878844016305</v>
      </c>
      <c r="AA14" s="8">
        <f t="shared" si="24"/>
        <v>0.66352121155983701</v>
      </c>
      <c r="AB14" s="7">
        <f t="shared" si="25"/>
        <v>0.34374890999779095</v>
      </c>
      <c r="AC14" s="8">
        <f t="shared" si="26"/>
        <v>0.65625109000220905</v>
      </c>
      <c r="AD14" s="7">
        <f t="shared" si="27"/>
        <v>0.35775531626310636</v>
      </c>
      <c r="AE14" s="8">
        <f t="shared" si="28"/>
        <v>0.64224468373689358</v>
      </c>
      <c r="AF14" s="7">
        <f t="shared" si="29"/>
        <v>0.35591413424490859</v>
      </c>
      <c r="AG14" s="8">
        <f t="shared" si="30"/>
        <v>0.64408586575509141</v>
      </c>
      <c r="AH14" s="7">
        <f t="shared" si="31"/>
        <v>0.35706958255132137</v>
      </c>
      <c r="AI14" s="8">
        <f t="shared" si="32"/>
        <v>0.64293041744867863</v>
      </c>
      <c r="AJ14" s="7">
        <f t="shared" si="33"/>
        <v>0.34956083250369657</v>
      </c>
      <c r="AK14" s="8">
        <f t="shared" si="34"/>
        <v>0.65043916749630348</v>
      </c>
      <c r="AL14" s="7">
        <f t="shared" si="35"/>
        <v>0.35325218535576652</v>
      </c>
      <c r="AM14" s="8">
        <f t="shared" si="36"/>
        <v>0.64674781464423348</v>
      </c>
      <c r="AN14" s="7">
        <f t="shared" si="37"/>
        <v>0.41711206709251292</v>
      </c>
      <c r="AO14" s="8">
        <f t="shared" si="38"/>
        <v>0.58288793290748708</v>
      </c>
      <c r="AP14" s="7">
        <f t="shared" si="39"/>
        <v>0.43021085293039008</v>
      </c>
      <c r="AQ14" s="8">
        <f t="shared" si="40"/>
        <v>0.56978914706960992</v>
      </c>
      <c r="AR14" s="7">
        <f t="shared" si="41"/>
        <v>0.4227310898551912</v>
      </c>
      <c r="AS14" s="8">
        <f t="shared" si="42"/>
        <v>0.57726891014480874</v>
      </c>
      <c r="AT14" s="7">
        <f t="shared" si="43"/>
        <v>0.4488011248704919</v>
      </c>
      <c r="AU14" s="8">
        <f t="shared" si="44"/>
        <v>0.55119887512950816</v>
      </c>
      <c r="AV14" s="7">
        <f t="shared" si="45"/>
        <v>0.43744775129823865</v>
      </c>
      <c r="AW14" s="8">
        <f t="shared" si="46"/>
        <v>0.56255224870176135</v>
      </c>
      <c r="AX14" s="7">
        <f t="shared" si="47"/>
        <v>0.44845188526247592</v>
      </c>
      <c r="AY14" s="8">
        <f t="shared" si="48"/>
        <v>0.55154811473752408</v>
      </c>
      <c r="AZ14" s="7">
        <f t="shared" si="49"/>
        <v>0.42417165983827942</v>
      </c>
      <c r="BA14" s="8">
        <f t="shared" si="50"/>
        <v>0.57582834016172058</v>
      </c>
      <c r="BB14" s="7">
        <f t="shared" si="51"/>
        <v>0.37226811309166441</v>
      </c>
      <c r="BC14" s="8">
        <f t="shared" si="52"/>
        <v>0.62773188690833559</v>
      </c>
      <c r="BD14" s="7">
        <f t="shared" si="69"/>
        <v>0.30444311615859732</v>
      </c>
      <c r="BE14" s="12">
        <f t="shared" si="70"/>
        <v>0.36318655774722719</v>
      </c>
      <c r="BF14" s="12">
        <f t="shared" si="71"/>
        <v>0.14718071328949989</v>
      </c>
      <c r="BG14" s="8">
        <f t="shared" si="72"/>
        <v>0.18518961280467558</v>
      </c>
      <c r="BH14" s="7">
        <f t="shared" si="53"/>
        <v>0.37804791607598526</v>
      </c>
      <c r="BI14" s="8">
        <f t="shared" si="54"/>
        <v>0.6219520839240148</v>
      </c>
      <c r="BJ14" s="7">
        <f t="shared" si="55"/>
        <v>0.36969709647728222</v>
      </c>
      <c r="BK14" s="8">
        <f t="shared" si="56"/>
        <v>0.63030290352271778</v>
      </c>
      <c r="BL14" s="7">
        <f t="shared" si="57"/>
        <v>0.36552859716280117</v>
      </c>
      <c r="BM14" s="8">
        <f t="shared" si="58"/>
        <v>0.63447140283719883</v>
      </c>
      <c r="BN14" s="7">
        <f t="shared" si="59"/>
        <v>0.41311103402422455</v>
      </c>
      <c r="BO14" s="8">
        <f t="shared" si="60"/>
        <v>0.58688896597577545</v>
      </c>
      <c r="BP14" s="7">
        <f t="shared" si="61"/>
        <v>0.42130530593555032</v>
      </c>
      <c r="BQ14" s="8">
        <f t="shared" si="62"/>
        <v>0.57869469406444962</v>
      </c>
      <c r="BR14" s="7">
        <f t="shared" si="63"/>
        <v>0.43067560926252496</v>
      </c>
      <c r="BS14" s="8">
        <f t="shared" si="64"/>
        <v>0.56932439073747509</v>
      </c>
      <c r="BT14" s="7">
        <f t="shared" si="65"/>
        <v>0.46279949558638084</v>
      </c>
      <c r="BU14" s="8">
        <f t="shared" si="66"/>
        <v>0.53720050441361922</v>
      </c>
      <c r="BV14" s="7">
        <f t="shared" si="67"/>
        <v>0.43015956514115378</v>
      </c>
      <c r="BW14" s="8">
        <f t="shared" si="68"/>
        <v>0.56984043485884617</v>
      </c>
    </row>
    <row r="15" spans="1:75" x14ac:dyDescent="0.2">
      <c r="A15" s="28" t="s">
        <v>99</v>
      </c>
      <c r="B15" s="7">
        <f t="shared" si="0"/>
        <v>0.20396726082274419</v>
      </c>
      <c r="C15" s="8">
        <f t="shared" si="73"/>
        <v>0.79603273917725581</v>
      </c>
      <c r="D15" s="7">
        <f t="shared" si="1"/>
        <v>0.19817522260085743</v>
      </c>
      <c r="E15" s="8">
        <f t="shared" si="2"/>
        <v>0.8018247773991426</v>
      </c>
      <c r="F15" s="7">
        <f t="shared" si="3"/>
        <v>0.23356476955525141</v>
      </c>
      <c r="G15" s="8">
        <f t="shared" si="4"/>
        <v>0.76643523044474859</v>
      </c>
      <c r="H15" s="7">
        <f t="shared" si="5"/>
        <v>0.21836568287085684</v>
      </c>
      <c r="I15" s="8">
        <f t="shared" si="6"/>
        <v>0.78163431712914322</v>
      </c>
      <c r="J15" s="7">
        <f t="shared" si="7"/>
        <v>0.19102279347509468</v>
      </c>
      <c r="K15" s="8">
        <f t="shared" si="8"/>
        <v>0.80897720652490535</v>
      </c>
      <c r="L15" s="7">
        <f t="shared" si="9"/>
        <v>0.20486762135086908</v>
      </c>
      <c r="M15" s="8">
        <f t="shared" si="10"/>
        <v>0.79513237864913089</v>
      </c>
      <c r="N15" s="7">
        <f t="shared" si="11"/>
        <v>0.20553583443539594</v>
      </c>
      <c r="O15" s="8">
        <f t="shared" si="12"/>
        <v>0.79446416556460409</v>
      </c>
      <c r="P15" s="7">
        <f t="shared" si="13"/>
        <v>0.22551413455987432</v>
      </c>
      <c r="Q15" s="8">
        <f t="shared" si="14"/>
        <v>0.77448586544012565</v>
      </c>
      <c r="R15" s="7">
        <f t="shared" si="15"/>
        <v>0.21497246641932449</v>
      </c>
      <c r="S15" s="8">
        <f t="shared" si="16"/>
        <v>0.78502753358067545</v>
      </c>
      <c r="T15" s="7">
        <f t="shared" si="17"/>
        <v>0.24726948858575915</v>
      </c>
      <c r="U15" s="8">
        <f t="shared" si="18"/>
        <v>0.75273051141424085</v>
      </c>
      <c r="V15" s="7">
        <f t="shared" si="19"/>
        <v>0.17393328475427092</v>
      </c>
      <c r="W15" s="8">
        <f t="shared" si="20"/>
        <v>0.82606671524572906</v>
      </c>
      <c r="X15" s="7">
        <f t="shared" si="21"/>
        <v>0.16046841162473599</v>
      </c>
      <c r="Y15" s="8">
        <f t="shared" si="22"/>
        <v>0.83953158837526398</v>
      </c>
      <c r="Z15" s="7">
        <f t="shared" si="23"/>
        <v>0.17467744804279714</v>
      </c>
      <c r="AA15" s="8">
        <f t="shared" si="24"/>
        <v>0.82532255195720283</v>
      </c>
      <c r="AB15" s="7">
        <f t="shared" si="25"/>
        <v>0.18899153194765203</v>
      </c>
      <c r="AC15" s="8">
        <f t="shared" si="26"/>
        <v>0.81100846805234794</v>
      </c>
      <c r="AD15" s="7">
        <f t="shared" si="27"/>
        <v>0.1923743140624134</v>
      </c>
      <c r="AE15" s="8">
        <f t="shared" si="28"/>
        <v>0.80762568593758666</v>
      </c>
      <c r="AF15" s="7">
        <f t="shared" si="29"/>
        <v>0.21823062542371721</v>
      </c>
      <c r="AG15" s="8">
        <f t="shared" si="30"/>
        <v>0.78176937457628282</v>
      </c>
      <c r="AH15" s="7">
        <f t="shared" si="31"/>
        <v>0.1985837629666439</v>
      </c>
      <c r="AI15" s="8">
        <f t="shared" si="32"/>
        <v>0.80141623703335607</v>
      </c>
      <c r="AJ15" s="7">
        <f t="shared" si="33"/>
        <v>0.20381083918794174</v>
      </c>
      <c r="AK15" s="8">
        <f t="shared" si="34"/>
        <v>0.79618916081205826</v>
      </c>
      <c r="AL15" s="7">
        <f t="shared" si="35"/>
        <v>0.19378036794529271</v>
      </c>
      <c r="AM15" s="8">
        <f t="shared" si="36"/>
        <v>0.80621963205470726</v>
      </c>
      <c r="AN15" s="7">
        <f t="shared" si="37"/>
        <v>0.23339978728992727</v>
      </c>
      <c r="AO15" s="8">
        <f t="shared" si="38"/>
        <v>0.76660021271007273</v>
      </c>
      <c r="AP15" s="7">
        <f t="shared" si="39"/>
        <v>0.27275859137663361</v>
      </c>
      <c r="AQ15" s="8">
        <f t="shared" si="40"/>
        <v>0.72724140862336639</v>
      </c>
      <c r="AR15" s="7">
        <f t="shared" si="41"/>
        <v>0.27551642792433201</v>
      </c>
      <c r="AS15" s="8">
        <f t="shared" si="42"/>
        <v>0.72448357207566805</v>
      </c>
      <c r="AT15" s="7">
        <f t="shared" si="43"/>
        <v>0.29264489067940541</v>
      </c>
      <c r="AU15" s="8">
        <f t="shared" si="44"/>
        <v>0.70735510932059453</v>
      </c>
      <c r="AV15" s="7">
        <f t="shared" si="45"/>
        <v>0.25837135426509361</v>
      </c>
      <c r="AW15" s="8">
        <f t="shared" si="46"/>
        <v>0.74162864573490639</v>
      </c>
      <c r="AX15" s="7">
        <f t="shared" si="47"/>
        <v>0.28964060144979548</v>
      </c>
      <c r="AY15" s="8">
        <f t="shared" si="48"/>
        <v>0.71035939855020458</v>
      </c>
      <c r="AZ15" s="7">
        <f t="shared" si="49"/>
        <v>0.25630997646206771</v>
      </c>
      <c r="BA15" s="8">
        <f t="shared" si="50"/>
        <v>0.74369002353793223</v>
      </c>
      <c r="BB15" s="7">
        <f t="shared" si="51"/>
        <v>0.22722549866096908</v>
      </c>
      <c r="BC15" s="8">
        <f t="shared" si="52"/>
        <v>0.77277450133903092</v>
      </c>
      <c r="BD15" s="7">
        <f t="shared" si="69"/>
        <v>0.18002181485521271</v>
      </c>
      <c r="BE15" s="12">
        <f t="shared" si="70"/>
        <v>0.48768164385489604</v>
      </c>
      <c r="BF15" s="12">
        <f t="shared" si="71"/>
        <v>0.13213468913831322</v>
      </c>
      <c r="BG15" s="8">
        <f t="shared" si="72"/>
        <v>0.20016185215157806</v>
      </c>
      <c r="BH15" s="7">
        <f t="shared" si="53"/>
        <v>0.24605154401197382</v>
      </c>
      <c r="BI15" s="8">
        <f t="shared" si="54"/>
        <v>0.75394845598802618</v>
      </c>
      <c r="BJ15" s="7">
        <f t="shared" si="55"/>
        <v>0.24935132138236923</v>
      </c>
      <c r="BK15" s="8">
        <f t="shared" si="56"/>
        <v>0.75064867861763074</v>
      </c>
      <c r="BL15" s="7">
        <f t="shared" si="57"/>
        <v>0.23802505526897569</v>
      </c>
      <c r="BM15" s="8">
        <f t="shared" si="58"/>
        <v>0.76197494473102434</v>
      </c>
      <c r="BN15" s="7">
        <f t="shared" si="59"/>
        <v>0.28204972342106865</v>
      </c>
      <c r="BO15" s="8">
        <f t="shared" si="60"/>
        <v>0.7179502765789314</v>
      </c>
      <c r="BP15" s="7">
        <f t="shared" si="61"/>
        <v>0.29808194302576324</v>
      </c>
      <c r="BQ15" s="8">
        <f t="shared" si="62"/>
        <v>0.7019180569742367</v>
      </c>
      <c r="BR15" s="7">
        <f t="shared" si="63"/>
        <v>0.30566630421650354</v>
      </c>
      <c r="BS15" s="8">
        <f t="shared" si="64"/>
        <v>0.69433369578349646</v>
      </c>
      <c r="BT15" s="7">
        <f t="shared" si="65"/>
        <v>0.33129192184310297</v>
      </c>
      <c r="BU15" s="8">
        <f t="shared" si="66"/>
        <v>0.66870807815689703</v>
      </c>
      <c r="BV15" s="7">
        <f t="shared" si="67"/>
        <v>0.2913452471991031</v>
      </c>
      <c r="BW15" s="8">
        <f t="shared" si="68"/>
        <v>0.70865475280089685</v>
      </c>
    </row>
    <row r="16" spans="1:75" x14ac:dyDescent="0.2">
      <c r="A16" s="29" t="s">
        <v>100</v>
      </c>
      <c r="B16" s="7">
        <f t="shared" si="0"/>
        <v>0.30753552257292999</v>
      </c>
      <c r="C16" s="8">
        <f t="shared" si="73"/>
        <v>0.69246447742707007</v>
      </c>
      <c r="D16" s="7">
        <f t="shared" si="1"/>
        <v>0.3215540812305242</v>
      </c>
      <c r="E16" s="8">
        <f t="shared" si="2"/>
        <v>0.6784459187694758</v>
      </c>
      <c r="F16" s="7">
        <f t="shared" si="3"/>
        <v>0.35780145803755165</v>
      </c>
      <c r="G16" s="8">
        <f t="shared" si="4"/>
        <v>0.6421985419624483</v>
      </c>
      <c r="H16" s="7">
        <f t="shared" si="5"/>
        <v>0.31922605905121171</v>
      </c>
      <c r="I16" s="8">
        <f t="shared" si="6"/>
        <v>0.68077394094878829</v>
      </c>
      <c r="J16" s="7">
        <f t="shared" si="7"/>
        <v>0.27336397370609233</v>
      </c>
      <c r="K16" s="8">
        <f t="shared" si="8"/>
        <v>0.72663602629390767</v>
      </c>
      <c r="L16" s="7">
        <f t="shared" si="9"/>
        <v>0.3219964572262165</v>
      </c>
      <c r="M16" s="8">
        <f t="shared" si="10"/>
        <v>0.6780035427737835</v>
      </c>
      <c r="N16" s="7">
        <f t="shared" si="11"/>
        <v>0.31172880598873892</v>
      </c>
      <c r="O16" s="8">
        <f t="shared" si="12"/>
        <v>0.68827119401126113</v>
      </c>
      <c r="P16" s="7">
        <f t="shared" si="13"/>
        <v>0.33347488289662403</v>
      </c>
      <c r="Q16" s="8">
        <f t="shared" si="14"/>
        <v>0.66652511710337592</v>
      </c>
      <c r="R16" s="7">
        <f t="shared" si="15"/>
        <v>0.31966924851822309</v>
      </c>
      <c r="S16" s="8">
        <f t="shared" si="16"/>
        <v>0.68033075148177691</v>
      </c>
      <c r="T16" s="7">
        <f t="shared" si="17"/>
        <v>0.35665464077341524</v>
      </c>
      <c r="U16" s="8">
        <f t="shared" si="18"/>
        <v>0.64334535922658476</v>
      </c>
      <c r="V16" s="7">
        <f t="shared" si="19"/>
        <v>0.28084214402560709</v>
      </c>
      <c r="W16" s="8">
        <f t="shared" si="20"/>
        <v>0.71915785597439297</v>
      </c>
      <c r="X16" s="7">
        <f t="shared" si="21"/>
        <v>0.26605980336507801</v>
      </c>
      <c r="Y16" s="8">
        <f t="shared" si="22"/>
        <v>0.73394019663492194</v>
      </c>
      <c r="Z16" s="7">
        <f t="shared" si="23"/>
        <v>0.28306469577964777</v>
      </c>
      <c r="AA16" s="8">
        <f t="shared" si="24"/>
        <v>0.71693530422035223</v>
      </c>
      <c r="AB16" s="7">
        <f t="shared" si="25"/>
        <v>0.2920941895319345</v>
      </c>
      <c r="AC16" s="8">
        <f t="shared" si="26"/>
        <v>0.70790581046806544</v>
      </c>
      <c r="AD16" s="7">
        <f t="shared" si="27"/>
        <v>0.29362099261408792</v>
      </c>
      <c r="AE16" s="8">
        <f t="shared" si="28"/>
        <v>0.70637900738591208</v>
      </c>
      <c r="AF16" s="7">
        <f t="shared" si="29"/>
        <v>0.2881746105506981</v>
      </c>
      <c r="AG16" s="8">
        <f t="shared" si="30"/>
        <v>0.71182538944930185</v>
      </c>
      <c r="AH16" s="7">
        <f t="shared" si="31"/>
        <v>0.29205260807559891</v>
      </c>
      <c r="AI16" s="8">
        <f t="shared" si="32"/>
        <v>0.70794739192440115</v>
      </c>
      <c r="AJ16" s="7">
        <f t="shared" si="33"/>
        <v>0.28893397914212154</v>
      </c>
      <c r="AK16" s="8">
        <f t="shared" si="34"/>
        <v>0.7110660208578784</v>
      </c>
      <c r="AL16" s="7">
        <f t="shared" si="35"/>
        <v>0.29203930102590425</v>
      </c>
      <c r="AM16" s="8">
        <f t="shared" si="36"/>
        <v>0.70796069897409575</v>
      </c>
      <c r="AN16" s="7">
        <f t="shared" si="37"/>
        <v>0.35750120914523681</v>
      </c>
      <c r="AO16" s="8">
        <f t="shared" si="38"/>
        <v>0.64249879085476325</v>
      </c>
      <c r="AP16" s="7">
        <f t="shared" si="39"/>
        <v>0.37529192165419428</v>
      </c>
      <c r="AQ16" s="8">
        <f t="shared" si="40"/>
        <v>0.62470807834580566</v>
      </c>
      <c r="AR16" s="7">
        <f t="shared" si="41"/>
        <v>0.37218718434075493</v>
      </c>
      <c r="AS16" s="8">
        <f t="shared" si="42"/>
        <v>0.62781281565924507</v>
      </c>
      <c r="AT16" s="7">
        <f t="shared" si="43"/>
        <v>0.37991218301838059</v>
      </c>
      <c r="AU16" s="8">
        <f t="shared" si="44"/>
        <v>0.62008781698161941</v>
      </c>
      <c r="AV16" s="7">
        <f t="shared" si="45"/>
        <v>0.36550383144207738</v>
      </c>
      <c r="AW16" s="8">
        <f t="shared" si="46"/>
        <v>0.63449616855792268</v>
      </c>
      <c r="AX16" s="7">
        <f t="shared" si="47"/>
        <v>0.37385592627009689</v>
      </c>
      <c r="AY16" s="8">
        <f t="shared" si="48"/>
        <v>0.62614407372990311</v>
      </c>
      <c r="AZ16" s="7">
        <f t="shared" si="49"/>
        <v>0.35896436358651651</v>
      </c>
      <c r="BA16" s="8">
        <f t="shared" si="50"/>
        <v>0.64103563641348349</v>
      </c>
      <c r="BB16" s="7">
        <f t="shared" si="51"/>
        <v>0.30859230279049776</v>
      </c>
      <c r="BC16" s="8">
        <f t="shared" si="52"/>
        <v>0.69140769720950224</v>
      </c>
      <c r="BD16" s="7">
        <f t="shared" si="69"/>
        <v>0.27269654760791873</v>
      </c>
      <c r="BE16" s="12">
        <f t="shared" si="70"/>
        <v>0.41976658061454158</v>
      </c>
      <c r="BF16" s="12">
        <f t="shared" si="71"/>
        <v>0.12531011124454383</v>
      </c>
      <c r="BG16" s="8">
        <f t="shared" si="72"/>
        <v>0.18222676053299583</v>
      </c>
      <c r="BH16" s="7">
        <f t="shared" si="53"/>
        <v>0.33867077277830032</v>
      </c>
      <c r="BI16" s="8">
        <f t="shared" si="54"/>
        <v>0.66132922722169973</v>
      </c>
      <c r="BJ16" s="7">
        <f t="shared" si="55"/>
        <v>0.3390175348700521</v>
      </c>
      <c r="BK16" s="8">
        <f t="shared" si="56"/>
        <v>0.66098246512994796</v>
      </c>
      <c r="BL16" s="7">
        <f t="shared" si="57"/>
        <v>0.33281194238376904</v>
      </c>
      <c r="BM16" s="8">
        <f t="shared" si="58"/>
        <v>0.6671880576162309</v>
      </c>
      <c r="BN16" s="7">
        <f t="shared" si="59"/>
        <v>0.38025322752391982</v>
      </c>
      <c r="BO16" s="8">
        <f t="shared" si="60"/>
        <v>0.61974677247608023</v>
      </c>
      <c r="BP16" s="7">
        <f t="shared" si="61"/>
        <v>0.38151462968254091</v>
      </c>
      <c r="BQ16" s="8">
        <f t="shared" si="62"/>
        <v>0.61848537031745909</v>
      </c>
      <c r="BR16" s="7">
        <f t="shared" si="63"/>
        <v>0.38427640378207456</v>
      </c>
      <c r="BS16" s="8">
        <f t="shared" si="64"/>
        <v>0.61572359621792538</v>
      </c>
      <c r="BT16" s="7">
        <f t="shared" si="65"/>
        <v>0.40622802768706739</v>
      </c>
      <c r="BU16" s="8">
        <f t="shared" si="66"/>
        <v>0.59377197231293266</v>
      </c>
      <c r="BV16" s="7">
        <f t="shared" si="67"/>
        <v>0.37505480384004836</v>
      </c>
      <c r="BW16" s="8">
        <f t="shared" si="68"/>
        <v>0.62494519615995159</v>
      </c>
    </row>
    <row r="17" spans="1:75" x14ac:dyDescent="0.2">
      <c r="A17" s="30" t="s">
        <v>101</v>
      </c>
      <c r="B17" s="7">
        <f t="shared" si="0"/>
        <v>0.19930219919769382</v>
      </c>
      <c r="C17" s="8">
        <f t="shared" si="73"/>
        <v>0.80069780080230624</v>
      </c>
      <c r="D17" s="7">
        <f t="shared" si="1"/>
        <v>0.18762713734142306</v>
      </c>
      <c r="E17" s="8">
        <f t="shared" si="2"/>
        <v>0.812372862658577</v>
      </c>
      <c r="F17" s="7">
        <f t="shared" si="3"/>
        <v>0.22439712830582315</v>
      </c>
      <c r="G17" s="8">
        <f t="shared" si="4"/>
        <v>0.77560287169417685</v>
      </c>
      <c r="H17" s="7">
        <f t="shared" si="5"/>
        <v>0.21728126964430039</v>
      </c>
      <c r="I17" s="8">
        <f t="shared" si="6"/>
        <v>0.78271873035569961</v>
      </c>
      <c r="J17" s="19">
        <f t="shared" si="7"/>
        <v>0</v>
      </c>
      <c r="K17" s="20">
        <f t="shared" si="8"/>
        <v>1</v>
      </c>
      <c r="L17" s="7">
        <f t="shared" si="9"/>
        <v>0.19651584495784116</v>
      </c>
      <c r="M17" s="8">
        <f t="shared" si="10"/>
        <v>0.80348415504215887</v>
      </c>
      <c r="N17" s="7">
        <f t="shared" si="11"/>
        <v>0.19839985027838863</v>
      </c>
      <c r="O17" s="8">
        <f t="shared" si="12"/>
        <v>0.80160014972161142</v>
      </c>
      <c r="P17" s="7">
        <f t="shared" si="13"/>
        <v>0.22104849266592183</v>
      </c>
      <c r="Q17" s="8">
        <f t="shared" si="14"/>
        <v>0.77895150733407814</v>
      </c>
      <c r="R17" s="7">
        <f t="shared" si="15"/>
        <v>0.20994675587805683</v>
      </c>
      <c r="S17" s="8">
        <f t="shared" si="16"/>
        <v>0.79005324412194322</v>
      </c>
      <c r="T17" s="7">
        <f t="shared" si="17"/>
        <v>0.25609265493658556</v>
      </c>
      <c r="U17" s="8">
        <f t="shared" si="18"/>
        <v>0.74390734506341438</v>
      </c>
      <c r="V17" s="7">
        <f t="shared" si="19"/>
        <v>0.1708597246554647</v>
      </c>
      <c r="W17" s="8">
        <f t="shared" si="20"/>
        <v>0.82914027534453527</v>
      </c>
      <c r="X17" s="7">
        <f t="shared" si="21"/>
        <v>0.16056520301872992</v>
      </c>
      <c r="Y17" s="8">
        <f t="shared" si="22"/>
        <v>0.8394347969812701</v>
      </c>
      <c r="Z17" s="7">
        <f t="shared" si="23"/>
        <v>0.16938960907871778</v>
      </c>
      <c r="AA17" s="8">
        <f t="shared" si="24"/>
        <v>0.83061039092128219</v>
      </c>
      <c r="AB17" s="7">
        <f t="shared" si="25"/>
        <v>0.18793736625990401</v>
      </c>
      <c r="AC17" s="8">
        <f t="shared" si="26"/>
        <v>0.81206263374009602</v>
      </c>
      <c r="AD17" s="7">
        <f t="shared" si="27"/>
        <v>0.18876090140106228</v>
      </c>
      <c r="AE17" s="8">
        <f t="shared" si="28"/>
        <v>0.81123909859893772</v>
      </c>
      <c r="AF17" s="7">
        <f t="shared" si="29"/>
        <v>0.20916179337231969</v>
      </c>
      <c r="AG17" s="8">
        <f t="shared" si="30"/>
        <v>0.79083820662768034</v>
      </c>
      <c r="AH17" s="7">
        <f t="shared" si="31"/>
        <v>0.19068803616971947</v>
      </c>
      <c r="AI17" s="8">
        <f t="shared" si="32"/>
        <v>0.80931196383028059</v>
      </c>
      <c r="AJ17" s="7">
        <f t="shared" si="33"/>
        <v>0.19742768602681773</v>
      </c>
      <c r="AK17" s="8">
        <f t="shared" si="34"/>
        <v>0.80257231397318229</v>
      </c>
      <c r="AL17" s="7">
        <f t="shared" si="35"/>
        <v>0.19038364958403389</v>
      </c>
      <c r="AM17" s="8">
        <f t="shared" si="36"/>
        <v>0.80961635041596614</v>
      </c>
      <c r="AN17" s="7">
        <f t="shared" si="37"/>
        <v>0.2239721076576385</v>
      </c>
      <c r="AO17" s="8">
        <f t="shared" si="38"/>
        <v>0.77602789234236147</v>
      </c>
      <c r="AP17" s="7">
        <f t="shared" si="39"/>
        <v>0.27992718554366647</v>
      </c>
      <c r="AQ17" s="8">
        <f t="shared" si="40"/>
        <v>0.72007281445633353</v>
      </c>
      <c r="AR17" s="7">
        <f t="shared" si="41"/>
        <v>0.2671718786070712</v>
      </c>
      <c r="AS17" s="8">
        <f t="shared" si="42"/>
        <v>0.73282812139292886</v>
      </c>
      <c r="AT17" s="7">
        <f t="shared" si="43"/>
        <v>0.28408751975426805</v>
      </c>
      <c r="AU17" s="8">
        <f t="shared" si="44"/>
        <v>0.71591248024573195</v>
      </c>
      <c r="AV17" s="7">
        <f t="shared" si="45"/>
        <v>0.25025899594054429</v>
      </c>
      <c r="AW17" s="8">
        <f t="shared" si="46"/>
        <v>0.74974100405945565</v>
      </c>
      <c r="AX17" s="7">
        <f t="shared" si="47"/>
        <v>0.27890915687063933</v>
      </c>
      <c r="AY17" s="8">
        <f t="shared" si="48"/>
        <v>0.72109084312936067</v>
      </c>
      <c r="AZ17" s="7">
        <f t="shared" si="49"/>
        <v>0.24945354212204823</v>
      </c>
      <c r="BA17" s="8">
        <f t="shared" si="50"/>
        <v>0.75054645787795182</v>
      </c>
      <c r="BB17" s="7">
        <f t="shared" si="51"/>
        <v>0.23118634381314593</v>
      </c>
      <c r="BC17" s="8">
        <f t="shared" si="52"/>
        <v>0.76881365618685404</v>
      </c>
      <c r="BD17" s="7">
        <f t="shared" si="69"/>
        <v>0.17087471502319121</v>
      </c>
      <c r="BE17" s="12">
        <f t="shared" si="70"/>
        <v>0.45925814313042113</v>
      </c>
      <c r="BF17" s="12">
        <f t="shared" si="71"/>
        <v>0.13568171693613898</v>
      </c>
      <c r="BG17" s="8">
        <f t="shared" si="72"/>
        <v>0.23418542491024869</v>
      </c>
      <c r="BH17" s="7">
        <f t="shared" si="53"/>
        <v>0.25230927605586778</v>
      </c>
      <c r="BI17" s="8">
        <f t="shared" si="54"/>
        <v>0.74769072394413216</v>
      </c>
      <c r="BJ17" s="7">
        <f t="shared" si="55"/>
        <v>0.25776830766454517</v>
      </c>
      <c r="BK17" s="8">
        <f t="shared" si="56"/>
        <v>0.74223169233545483</v>
      </c>
      <c r="BL17" s="7">
        <f t="shared" si="57"/>
        <v>0.25522770649614801</v>
      </c>
      <c r="BM17" s="8">
        <f t="shared" si="58"/>
        <v>0.74477229350385199</v>
      </c>
      <c r="BN17" s="7">
        <f t="shared" si="59"/>
        <v>0.29601225890461219</v>
      </c>
      <c r="BO17" s="8">
        <f t="shared" si="60"/>
        <v>0.70398774109538775</v>
      </c>
      <c r="BP17" s="7">
        <f t="shared" si="61"/>
        <v>0.31337063256451242</v>
      </c>
      <c r="BQ17" s="8">
        <f t="shared" si="62"/>
        <v>0.68662936743548753</v>
      </c>
      <c r="BR17" s="7">
        <f t="shared" si="63"/>
        <v>0.31767148514992283</v>
      </c>
      <c r="BS17" s="8">
        <f t="shared" si="64"/>
        <v>0.68232851485007717</v>
      </c>
      <c r="BT17" s="7">
        <f t="shared" si="65"/>
        <v>0.34027536734930003</v>
      </c>
      <c r="BU17" s="8">
        <f t="shared" si="66"/>
        <v>0.65972463265070003</v>
      </c>
      <c r="BV17" s="7">
        <f t="shared" si="67"/>
        <v>0.30130364315411173</v>
      </c>
      <c r="BW17" s="8">
        <f t="shared" si="68"/>
        <v>0.69869635684588827</v>
      </c>
    </row>
    <row r="18" spans="1:75" x14ac:dyDescent="0.2">
      <c r="A18" s="31" t="s">
        <v>102</v>
      </c>
      <c r="B18" s="7">
        <f t="shared" si="0"/>
        <v>0.3970149172944244</v>
      </c>
      <c r="C18" s="8">
        <f t="shared" si="73"/>
        <v>0.6029850827055756</v>
      </c>
      <c r="D18" s="7">
        <f t="shared" si="1"/>
        <v>0.39954970204469531</v>
      </c>
      <c r="E18" s="8">
        <f t="shared" si="2"/>
        <v>0.60045029795530469</v>
      </c>
      <c r="F18" s="7">
        <f t="shared" si="3"/>
        <v>0.42485322411500953</v>
      </c>
      <c r="G18" s="8">
        <f t="shared" si="4"/>
        <v>0.57514677588499041</v>
      </c>
      <c r="H18" s="7">
        <f t="shared" si="5"/>
        <v>0.43238983465015884</v>
      </c>
      <c r="I18" s="8">
        <f t="shared" si="6"/>
        <v>0.56761016534984121</v>
      </c>
      <c r="J18" s="7">
        <f t="shared" si="7"/>
        <v>0.45487794258512088</v>
      </c>
      <c r="K18" s="8">
        <f t="shared" si="8"/>
        <v>0.54512205741487907</v>
      </c>
      <c r="L18" s="7">
        <f t="shared" si="9"/>
        <v>0.40700006253778326</v>
      </c>
      <c r="M18" s="8">
        <f t="shared" si="10"/>
        <v>0.5929999374622168</v>
      </c>
      <c r="N18" s="7">
        <f t="shared" si="11"/>
        <v>0.41249154414598016</v>
      </c>
      <c r="O18" s="8">
        <f t="shared" si="12"/>
        <v>0.5875084558540199</v>
      </c>
      <c r="P18" s="7">
        <f t="shared" si="13"/>
        <v>0.43363488189587518</v>
      </c>
      <c r="Q18" s="8">
        <f t="shared" si="14"/>
        <v>0.56636511810412482</v>
      </c>
      <c r="R18" s="7">
        <f t="shared" si="15"/>
        <v>0.42186637217007178</v>
      </c>
      <c r="S18" s="8">
        <f t="shared" si="16"/>
        <v>0.57813362782992817</v>
      </c>
      <c r="T18" s="7">
        <f t="shared" si="17"/>
        <v>0.42869448816945749</v>
      </c>
      <c r="U18" s="8">
        <f t="shared" si="18"/>
        <v>0.57130551183054246</v>
      </c>
      <c r="V18" s="7">
        <f t="shared" si="19"/>
        <v>0.35891495804244228</v>
      </c>
      <c r="W18" s="8">
        <f t="shared" si="20"/>
        <v>0.64108504195755767</v>
      </c>
      <c r="X18" s="7">
        <f t="shared" si="21"/>
        <v>0.34396097853444668</v>
      </c>
      <c r="Y18" s="8">
        <f t="shared" si="22"/>
        <v>0.65603902146555326</v>
      </c>
      <c r="Z18" s="7">
        <f t="shared" si="23"/>
        <v>0.35096056366585565</v>
      </c>
      <c r="AA18" s="8">
        <f t="shared" si="24"/>
        <v>0.6490394363341444</v>
      </c>
      <c r="AB18" s="7">
        <f t="shared" si="25"/>
        <v>0.36959979558593375</v>
      </c>
      <c r="AC18" s="8">
        <f t="shared" si="26"/>
        <v>0.63040020441406619</v>
      </c>
      <c r="AD18" s="7">
        <f t="shared" si="27"/>
        <v>0.37680252805365666</v>
      </c>
      <c r="AE18" s="8">
        <f t="shared" si="28"/>
        <v>0.62319747194634334</v>
      </c>
      <c r="AF18" s="7">
        <f t="shared" si="29"/>
        <v>0.39144498991513493</v>
      </c>
      <c r="AG18" s="8">
        <f t="shared" si="30"/>
        <v>0.60855501008486512</v>
      </c>
      <c r="AH18" s="7">
        <f t="shared" si="31"/>
        <v>0.38046160731411033</v>
      </c>
      <c r="AI18" s="8">
        <f t="shared" si="32"/>
        <v>0.61953839268588962</v>
      </c>
      <c r="AJ18" s="7">
        <f t="shared" si="33"/>
        <v>0.37643928118093545</v>
      </c>
      <c r="AK18" s="8">
        <f t="shared" si="34"/>
        <v>0.62356071881906461</v>
      </c>
      <c r="AL18" s="7">
        <f t="shared" si="35"/>
        <v>0.3755370035522384</v>
      </c>
      <c r="AM18" s="8">
        <f t="shared" si="36"/>
        <v>0.6244629964477616</v>
      </c>
      <c r="AN18" s="7">
        <f t="shared" si="37"/>
        <v>0.4440648761712086</v>
      </c>
      <c r="AO18" s="8">
        <f t="shared" si="38"/>
        <v>0.5559351238287914</v>
      </c>
      <c r="AP18" s="7">
        <f t="shared" si="39"/>
        <v>0.67615242240064033</v>
      </c>
      <c r="AQ18" s="8">
        <f t="shared" si="40"/>
        <v>0.32384757759935967</v>
      </c>
      <c r="AR18" s="7">
        <f t="shared" si="41"/>
        <v>0.46913739039415969</v>
      </c>
      <c r="AS18" s="8">
        <f t="shared" si="42"/>
        <v>0.53086260960584031</v>
      </c>
      <c r="AT18" s="7">
        <f t="shared" si="43"/>
        <v>0.48880038939776094</v>
      </c>
      <c r="AU18" s="8">
        <f t="shared" si="44"/>
        <v>0.51119961060223906</v>
      </c>
      <c r="AV18" s="7">
        <f t="shared" si="45"/>
        <v>0.46995404187296019</v>
      </c>
      <c r="AW18" s="8">
        <f t="shared" si="46"/>
        <v>0.53004595812703981</v>
      </c>
      <c r="AX18" s="7">
        <f t="shared" si="47"/>
        <v>0.47861728833892431</v>
      </c>
      <c r="AY18" s="8">
        <f t="shared" si="48"/>
        <v>0.52138271166107564</v>
      </c>
      <c r="AZ18" s="7">
        <f t="shared" si="49"/>
        <v>0.46469633316386144</v>
      </c>
      <c r="BA18" s="8">
        <f t="shared" si="50"/>
        <v>0.5353036668361385</v>
      </c>
      <c r="BB18" s="7">
        <f t="shared" si="51"/>
        <v>0.40540838203765162</v>
      </c>
      <c r="BC18" s="8">
        <f t="shared" si="52"/>
        <v>0.59459161796234838</v>
      </c>
      <c r="BD18" s="7">
        <f t="shared" si="69"/>
        <v>0.31765481542788604</v>
      </c>
      <c r="BE18" s="12">
        <f t="shared" si="70"/>
        <v>0.34747813400854299</v>
      </c>
      <c r="BF18" s="12">
        <f t="shared" si="71"/>
        <v>0.17419848077826797</v>
      </c>
      <c r="BG18" s="8">
        <f t="shared" si="72"/>
        <v>0.16066856978530297</v>
      </c>
      <c r="BH18" s="7">
        <f t="shared" si="53"/>
        <v>0.42736413408321272</v>
      </c>
      <c r="BI18" s="8">
        <f t="shared" si="54"/>
        <v>0.57263586591678728</v>
      </c>
      <c r="BJ18" s="7">
        <f t="shared" si="55"/>
        <v>0.42735157168146859</v>
      </c>
      <c r="BK18" s="8">
        <f t="shared" si="56"/>
        <v>0.57264842831853147</v>
      </c>
      <c r="BL18" s="7">
        <f t="shared" si="57"/>
        <v>0.43339359252285975</v>
      </c>
      <c r="BM18" s="8">
        <f t="shared" si="58"/>
        <v>0.56660640747714031</v>
      </c>
      <c r="BN18" s="7">
        <f t="shared" si="59"/>
        <v>0.44693021000636385</v>
      </c>
      <c r="BO18" s="8">
        <f t="shared" si="60"/>
        <v>0.55306978999363621</v>
      </c>
      <c r="BP18" s="7">
        <f t="shared" si="61"/>
        <v>0.47452270529193608</v>
      </c>
      <c r="BQ18" s="8">
        <f t="shared" si="62"/>
        <v>0.52547729470806392</v>
      </c>
      <c r="BR18" s="7">
        <f t="shared" si="63"/>
        <v>0.48850750608291121</v>
      </c>
      <c r="BS18" s="8">
        <f t="shared" si="64"/>
        <v>0.51149249391708873</v>
      </c>
      <c r="BT18" s="7">
        <f t="shared" si="65"/>
        <v>0.5069150002312709</v>
      </c>
      <c r="BU18" s="8">
        <f t="shared" si="66"/>
        <v>0.4930849997687291</v>
      </c>
      <c r="BV18" s="7">
        <f t="shared" si="67"/>
        <v>0.48199445983379502</v>
      </c>
      <c r="BW18" s="8">
        <f t="shared" si="68"/>
        <v>0.51800554016620504</v>
      </c>
    </row>
    <row r="19" spans="1:75" x14ac:dyDescent="0.2">
      <c r="A19" s="32" t="s">
        <v>103</v>
      </c>
      <c r="B19" s="7">
        <f t="shared" si="0"/>
        <v>0.55023352652177981</v>
      </c>
      <c r="C19" s="8">
        <f t="shared" si="73"/>
        <v>0.44976647347822019</v>
      </c>
      <c r="D19" s="7">
        <f t="shared" si="1"/>
        <v>0.58027979122448703</v>
      </c>
      <c r="E19" s="8">
        <f t="shared" si="2"/>
        <v>0.41972020877551292</v>
      </c>
      <c r="F19" s="7">
        <f t="shared" si="3"/>
        <v>0.57796509786096995</v>
      </c>
      <c r="G19" s="8">
        <f t="shared" si="4"/>
        <v>0.42203490213903005</v>
      </c>
      <c r="H19" s="7">
        <f t="shared" si="5"/>
        <v>0.46457143304890186</v>
      </c>
      <c r="I19" s="8">
        <f t="shared" si="6"/>
        <v>0.53542856695109819</v>
      </c>
      <c r="J19" s="7">
        <f t="shared" si="7"/>
        <v>0.62291422512416983</v>
      </c>
      <c r="K19" s="8">
        <f t="shared" si="8"/>
        <v>0.37708577487583012</v>
      </c>
      <c r="L19" s="7">
        <f t="shared" si="9"/>
        <v>0.56068846330194333</v>
      </c>
      <c r="M19" s="8">
        <f t="shared" si="10"/>
        <v>0.43931153669805667</v>
      </c>
      <c r="N19" s="7">
        <f t="shared" si="11"/>
        <v>0.5886053446912255</v>
      </c>
      <c r="O19" s="8">
        <f t="shared" si="12"/>
        <v>0.41139465530877456</v>
      </c>
      <c r="P19" s="7">
        <f t="shared" si="13"/>
        <v>0.60603339393010203</v>
      </c>
      <c r="Q19" s="8">
        <f t="shared" si="14"/>
        <v>0.39396660606989803</v>
      </c>
      <c r="R19" s="7">
        <f t="shared" si="15"/>
        <v>0.58338267789315579</v>
      </c>
      <c r="S19" s="8">
        <f t="shared" si="16"/>
        <v>0.41661732210684421</v>
      </c>
      <c r="T19" s="7">
        <f t="shared" si="17"/>
        <v>0.54933307417575739</v>
      </c>
      <c r="U19" s="8">
        <f t="shared" si="18"/>
        <v>0.45066692582424256</v>
      </c>
      <c r="V19" s="7">
        <f t="shared" si="19"/>
        <v>0.51069354373377152</v>
      </c>
      <c r="W19" s="8">
        <f t="shared" si="20"/>
        <v>0.48930645626622848</v>
      </c>
      <c r="X19" s="7">
        <f t="shared" si="21"/>
        <v>0.46641823597592136</v>
      </c>
      <c r="Y19" s="8">
        <f t="shared" si="22"/>
        <v>0.53358176402407864</v>
      </c>
      <c r="Z19" s="7">
        <f t="shared" si="23"/>
        <v>0.52101984717423655</v>
      </c>
      <c r="AA19" s="8">
        <f t="shared" si="24"/>
        <v>0.47898015282576351</v>
      </c>
      <c r="AB19" s="7">
        <f t="shared" si="25"/>
        <v>0.51494211612671636</v>
      </c>
      <c r="AC19" s="8">
        <f t="shared" si="26"/>
        <v>0.48505788387328369</v>
      </c>
      <c r="AD19" s="7">
        <f t="shared" si="27"/>
        <v>0.51512865208002701</v>
      </c>
      <c r="AE19" s="8">
        <f t="shared" si="28"/>
        <v>0.48487134791997294</v>
      </c>
      <c r="AF19" s="7">
        <f t="shared" si="29"/>
        <v>0.53202752107240781</v>
      </c>
      <c r="AG19" s="8">
        <f t="shared" si="30"/>
        <v>0.46797247892759214</v>
      </c>
      <c r="AH19" s="7">
        <f t="shared" si="31"/>
        <v>0.5256559804135208</v>
      </c>
      <c r="AI19" s="8">
        <f t="shared" si="32"/>
        <v>0.4743440195864792</v>
      </c>
      <c r="AJ19" s="7">
        <f t="shared" si="33"/>
        <v>0.50210176135337958</v>
      </c>
      <c r="AK19" s="8">
        <f t="shared" si="34"/>
        <v>0.49789823864662042</v>
      </c>
      <c r="AL19" s="7">
        <f t="shared" si="35"/>
        <v>0.52057509878879149</v>
      </c>
      <c r="AM19" s="8">
        <f t="shared" si="36"/>
        <v>0.47942490121120851</v>
      </c>
      <c r="AN19" s="7">
        <f t="shared" si="37"/>
        <v>0.593294376718145</v>
      </c>
      <c r="AO19" s="8">
        <f t="shared" si="38"/>
        <v>0.40670562328185494</v>
      </c>
      <c r="AP19" s="7">
        <f t="shared" si="39"/>
        <v>0.61917634085827178</v>
      </c>
      <c r="AQ19" s="8">
        <f t="shared" si="40"/>
        <v>0.38082365914172817</v>
      </c>
      <c r="AR19" s="7">
        <f t="shared" si="41"/>
        <v>0.5973647649352396</v>
      </c>
      <c r="AS19" s="8">
        <f t="shared" si="42"/>
        <v>0.40263523506476045</v>
      </c>
      <c r="AT19" s="7">
        <f t="shared" si="43"/>
        <v>0.61666067523441481</v>
      </c>
      <c r="AU19" s="8">
        <f t="shared" si="44"/>
        <v>0.38333932476558519</v>
      </c>
      <c r="AV19" s="7">
        <f t="shared" si="45"/>
        <v>0.62848622529395659</v>
      </c>
      <c r="AW19" s="8">
        <f t="shared" si="46"/>
        <v>0.37151377470604341</v>
      </c>
      <c r="AX19" s="7">
        <f t="shared" si="47"/>
        <v>0.61540883803925683</v>
      </c>
      <c r="AY19" s="8">
        <f t="shared" si="48"/>
        <v>0.38459116196074317</v>
      </c>
      <c r="AZ19" s="7">
        <f t="shared" si="49"/>
        <v>0.61456053191886739</v>
      </c>
      <c r="BA19" s="8">
        <f t="shared" si="50"/>
        <v>0.38543946808113255</v>
      </c>
      <c r="BB19" s="7">
        <f t="shared" si="51"/>
        <v>0.4538204393505253</v>
      </c>
      <c r="BC19" s="8">
        <f t="shared" si="52"/>
        <v>0.5461795606494747</v>
      </c>
      <c r="BD19" s="7">
        <f t="shared" si="69"/>
        <v>0.3528271060145669</v>
      </c>
      <c r="BE19" s="12">
        <f t="shared" si="70"/>
        <v>0.35029240659021849</v>
      </c>
      <c r="BF19" s="12">
        <f t="shared" si="71"/>
        <v>9.8502084255851954E-2</v>
      </c>
      <c r="BG19" s="8">
        <f t="shared" si="72"/>
        <v>0.19837840313936267</v>
      </c>
      <c r="BH19" s="7">
        <f t="shared" si="53"/>
        <v>0.49394572025052191</v>
      </c>
      <c r="BI19" s="8">
        <f t="shared" si="54"/>
        <v>0.50605427974947803</v>
      </c>
      <c r="BJ19" s="7">
        <f t="shared" si="55"/>
        <v>0.47681532764450169</v>
      </c>
      <c r="BK19" s="8">
        <f t="shared" si="56"/>
        <v>0.52318467235549826</v>
      </c>
      <c r="BL19" s="7">
        <f t="shared" si="57"/>
        <v>0.46355835332378087</v>
      </c>
      <c r="BM19" s="8">
        <f t="shared" si="58"/>
        <v>0.53644164667621919</v>
      </c>
      <c r="BN19" s="7">
        <f t="shared" si="59"/>
        <v>0.51826619273301733</v>
      </c>
      <c r="BO19" s="8">
        <f t="shared" si="60"/>
        <v>0.48173380726698262</v>
      </c>
      <c r="BP19" s="7">
        <f t="shared" si="61"/>
        <v>0.52870742958092065</v>
      </c>
      <c r="BQ19" s="8">
        <f t="shared" si="62"/>
        <v>0.4712925704190794</v>
      </c>
      <c r="BR19" s="7">
        <f t="shared" si="63"/>
        <v>0.52633073338566627</v>
      </c>
      <c r="BS19" s="8">
        <f t="shared" si="64"/>
        <v>0.47366926661433367</v>
      </c>
      <c r="BT19" s="7">
        <f t="shared" si="65"/>
        <v>0.55530095475300956</v>
      </c>
      <c r="BU19" s="8">
        <f t="shared" si="66"/>
        <v>0.44469904524699044</v>
      </c>
      <c r="BV19" s="7">
        <f t="shared" si="67"/>
        <v>0.52755133214348882</v>
      </c>
      <c r="BW19" s="8">
        <f t="shared" si="68"/>
        <v>0.47244866785651118</v>
      </c>
    </row>
    <row r="20" spans="1:75" x14ac:dyDescent="0.2">
      <c r="A20" s="33" t="s">
        <v>104</v>
      </c>
      <c r="B20" s="7">
        <f t="shared" si="0"/>
        <v>0.61021192121780765</v>
      </c>
      <c r="C20" s="8">
        <f t="shared" si="73"/>
        <v>0.38978807878219235</v>
      </c>
      <c r="D20" s="7">
        <f t="shared" si="1"/>
        <v>0.65027558142529684</v>
      </c>
      <c r="E20" s="8">
        <f t="shared" si="2"/>
        <v>0.34972441857470316</v>
      </c>
      <c r="F20" s="7">
        <f t="shared" si="3"/>
        <v>0.65052839412194996</v>
      </c>
      <c r="G20" s="8">
        <f t="shared" si="4"/>
        <v>0.3494716058780501</v>
      </c>
      <c r="H20" s="7">
        <f t="shared" si="5"/>
        <v>0.55417626895443195</v>
      </c>
      <c r="I20" s="8">
        <f t="shared" si="6"/>
        <v>0.44582373104556811</v>
      </c>
      <c r="J20" s="7">
        <f t="shared" si="7"/>
        <v>0.66517324167246106</v>
      </c>
      <c r="K20" s="8">
        <f t="shared" si="8"/>
        <v>0.33482675832753894</v>
      </c>
      <c r="L20" s="7">
        <f t="shared" si="9"/>
        <v>0.61713030251816803</v>
      </c>
      <c r="M20" s="8">
        <f t="shared" si="10"/>
        <v>0.38286969748183203</v>
      </c>
      <c r="N20" s="7">
        <f t="shared" si="11"/>
        <v>0.64552027979030036</v>
      </c>
      <c r="O20" s="8">
        <f t="shared" si="12"/>
        <v>0.3544797202096997</v>
      </c>
      <c r="P20" s="7">
        <f t="shared" si="13"/>
        <v>0.66895113654155458</v>
      </c>
      <c r="Q20" s="8">
        <f t="shared" si="14"/>
        <v>0.33104886345844542</v>
      </c>
      <c r="R20" s="7">
        <f t="shared" si="15"/>
        <v>0.64264247473406111</v>
      </c>
      <c r="S20" s="8">
        <f t="shared" si="16"/>
        <v>0.35735752526593884</v>
      </c>
      <c r="T20" s="7">
        <f t="shared" si="17"/>
        <v>0.6127005413996921</v>
      </c>
      <c r="U20" s="8">
        <f t="shared" si="18"/>
        <v>0.38729945860030796</v>
      </c>
      <c r="V20" s="7">
        <f t="shared" si="19"/>
        <v>0.5743988428855541</v>
      </c>
      <c r="W20" s="8">
        <f t="shared" si="20"/>
        <v>0.42560115711444585</v>
      </c>
      <c r="X20" s="7">
        <f t="shared" si="21"/>
        <v>0.54811876612623711</v>
      </c>
      <c r="Y20" s="8">
        <f t="shared" si="22"/>
        <v>0.45188123387376283</v>
      </c>
      <c r="Z20" s="7">
        <f t="shared" si="23"/>
        <v>0.5758395691463194</v>
      </c>
      <c r="AA20" s="8">
        <f t="shared" si="24"/>
        <v>0.42416043085368066</v>
      </c>
      <c r="AB20" s="7">
        <f t="shared" si="25"/>
        <v>0.57644760783474258</v>
      </c>
      <c r="AC20" s="8">
        <f t="shared" si="26"/>
        <v>0.42355239216525742</v>
      </c>
      <c r="AD20" s="7">
        <f t="shared" si="27"/>
        <v>0.56546852331430586</v>
      </c>
      <c r="AE20" s="8">
        <f t="shared" si="28"/>
        <v>0.43453147668569414</v>
      </c>
      <c r="AF20" s="7">
        <f t="shared" si="29"/>
        <v>0.57531468348467796</v>
      </c>
      <c r="AG20" s="8">
        <f t="shared" si="30"/>
        <v>0.42468531651532199</v>
      </c>
      <c r="AH20" s="7">
        <f t="shared" si="31"/>
        <v>0.63118853035593248</v>
      </c>
      <c r="AI20" s="8">
        <f t="shared" si="32"/>
        <v>0.36881146964406758</v>
      </c>
      <c r="AJ20" s="7">
        <f t="shared" si="33"/>
        <v>0.53762526248637732</v>
      </c>
      <c r="AK20" s="8">
        <f t="shared" si="34"/>
        <v>0.46237473751362274</v>
      </c>
      <c r="AL20" s="7">
        <f t="shared" si="35"/>
        <v>0.57152561336210339</v>
      </c>
      <c r="AM20" s="8">
        <f t="shared" si="36"/>
        <v>0.42847438663789661</v>
      </c>
      <c r="AN20" s="7">
        <f t="shared" si="37"/>
        <v>0.66207900441690037</v>
      </c>
      <c r="AO20" s="8">
        <f t="shared" si="38"/>
        <v>0.33792099558309957</v>
      </c>
      <c r="AP20" s="7">
        <f t="shared" si="39"/>
        <v>0.4594435348937625</v>
      </c>
      <c r="AQ20" s="8">
        <f t="shared" si="40"/>
        <v>0.54055646510623756</v>
      </c>
      <c r="AR20" s="7">
        <f t="shared" si="41"/>
        <v>0.66313238999806168</v>
      </c>
      <c r="AS20" s="8">
        <f t="shared" si="42"/>
        <v>0.33686761000193838</v>
      </c>
      <c r="AT20" s="7">
        <f t="shared" si="43"/>
        <v>0.68818717678883856</v>
      </c>
      <c r="AU20" s="8">
        <f t="shared" si="44"/>
        <v>0.31181282321116138</v>
      </c>
      <c r="AV20" s="7">
        <f t="shared" si="45"/>
        <v>0.69229928789943185</v>
      </c>
      <c r="AW20" s="8">
        <f t="shared" si="46"/>
        <v>0.30770071210056815</v>
      </c>
      <c r="AX20" s="7">
        <f t="shared" si="47"/>
        <v>0.66775649201406195</v>
      </c>
      <c r="AY20" s="8">
        <f t="shared" si="48"/>
        <v>0.33224350798593799</v>
      </c>
      <c r="AZ20" s="7">
        <f t="shared" si="49"/>
        <v>0.67991037024084755</v>
      </c>
      <c r="BA20" s="8">
        <f t="shared" si="50"/>
        <v>0.32008962975915239</v>
      </c>
      <c r="BB20" s="7">
        <f t="shared" si="51"/>
        <v>0.49741992016356734</v>
      </c>
      <c r="BC20" s="8">
        <f t="shared" si="52"/>
        <v>0.50258007983643271</v>
      </c>
      <c r="BD20" s="7">
        <f t="shared" si="69"/>
        <v>0.35154794536803008</v>
      </c>
      <c r="BE20" s="12">
        <f t="shared" si="70"/>
        <v>0.34095143165663971</v>
      </c>
      <c r="BF20" s="12">
        <f t="shared" si="71"/>
        <v>0.10488531320826362</v>
      </c>
      <c r="BG20" s="8">
        <f t="shared" si="72"/>
        <v>0.20261530976706657</v>
      </c>
      <c r="BH20" s="7">
        <f t="shared" si="53"/>
        <v>0.54799521543023744</v>
      </c>
      <c r="BI20" s="8">
        <f t="shared" si="54"/>
        <v>0.45200478456976251</v>
      </c>
      <c r="BJ20" s="7">
        <f t="shared" si="55"/>
        <v>0.55071837802817614</v>
      </c>
      <c r="BK20" s="8">
        <f t="shared" si="56"/>
        <v>0.44928162197182381</v>
      </c>
      <c r="BL20" s="7">
        <f t="shared" si="57"/>
        <v>0.53041981496247359</v>
      </c>
      <c r="BM20" s="8">
        <f t="shared" si="58"/>
        <v>0.46958018503752641</v>
      </c>
      <c r="BN20" s="7">
        <f t="shared" si="59"/>
        <v>0.5739494503236412</v>
      </c>
      <c r="BO20" s="8">
        <f t="shared" si="60"/>
        <v>0.4260505496763588</v>
      </c>
      <c r="BP20" s="7">
        <f t="shared" si="61"/>
        <v>0.60973595230106081</v>
      </c>
      <c r="BQ20" s="8">
        <f t="shared" si="62"/>
        <v>0.39026404769893919</v>
      </c>
      <c r="BR20" s="7">
        <f t="shared" si="63"/>
        <v>0.58544405258095544</v>
      </c>
      <c r="BS20" s="8">
        <f t="shared" si="64"/>
        <v>0.41455594741904456</v>
      </c>
      <c r="BT20" s="7">
        <f t="shared" si="65"/>
        <v>0.69805321301544609</v>
      </c>
      <c r="BU20" s="8">
        <f t="shared" si="66"/>
        <v>0.30194678698455391</v>
      </c>
      <c r="BV20" s="7">
        <f t="shared" si="67"/>
        <v>0.61204377754667461</v>
      </c>
      <c r="BW20" s="8">
        <f t="shared" si="68"/>
        <v>0.38795622245332539</v>
      </c>
    </row>
    <row r="21" spans="1:75" x14ac:dyDescent="0.2">
      <c r="A21" s="34" t="s">
        <v>105</v>
      </c>
      <c r="B21" s="7">
        <f t="shared" si="0"/>
        <v>0.37459833135081988</v>
      </c>
      <c r="C21" s="8">
        <f t="shared" si="73"/>
        <v>0.62540166864918012</v>
      </c>
      <c r="D21" s="7">
        <f t="shared" si="1"/>
        <v>0.38451146288209609</v>
      </c>
      <c r="E21" s="8">
        <f t="shared" si="2"/>
        <v>0.61548853711790397</v>
      </c>
      <c r="F21" s="7">
        <f t="shared" si="3"/>
        <v>0.4139675851171305</v>
      </c>
      <c r="G21" s="8">
        <f t="shared" si="4"/>
        <v>0.5860324148828695</v>
      </c>
      <c r="H21" s="7">
        <f t="shared" si="5"/>
        <v>0.36716659182757072</v>
      </c>
      <c r="I21" s="8">
        <f t="shared" si="6"/>
        <v>0.63283340817242928</v>
      </c>
      <c r="J21" s="19">
        <f t="shared" si="7"/>
        <v>0</v>
      </c>
      <c r="K21" s="20">
        <f t="shared" si="8"/>
        <v>1</v>
      </c>
      <c r="L21" s="7">
        <f t="shared" si="9"/>
        <v>0.38549823771431779</v>
      </c>
      <c r="M21" s="8">
        <f t="shared" si="10"/>
        <v>0.61450176228568221</v>
      </c>
      <c r="N21" s="7">
        <f t="shared" si="11"/>
        <v>0.38071521164923633</v>
      </c>
      <c r="O21" s="8">
        <f t="shared" si="12"/>
        <v>0.61928478835076362</v>
      </c>
      <c r="P21" s="7">
        <f t="shared" si="13"/>
        <v>0.40755453479088016</v>
      </c>
      <c r="Q21" s="8">
        <f t="shared" si="14"/>
        <v>0.59244546520911989</v>
      </c>
      <c r="R21" s="7">
        <f t="shared" si="15"/>
        <v>0.39691149069837772</v>
      </c>
      <c r="S21" s="8">
        <f t="shared" si="16"/>
        <v>0.60308850930162228</v>
      </c>
      <c r="T21" s="7">
        <f t="shared" si="17"/>
        <v>0.42507526794027495</v>
      </c>
      <c r="U21" s="8">
        <f t="shared" si="18"/>
        <v>0.57492473205972505</v>
      </c>
      <c r="V21" s="7">
        <f t="shared" si="19"/>
        <v>0.32776032625168777</v>
      </c>
      <c r="W21" s="8">
        <f t="shared" si="20"/>
        <v>0.67223967374831228</v>
      </c>
      <c r="X21" s="7">
        <f t="shared" si="21"/>
        <v>0.31025877058402374</v>
      </c>
      <c r="Y21" s="8">
        <f t="shared" si="22"/>
        <v>0.68974122941597626</v>
      </c>
      <c r="Z21" s="7">
        <f t="shared" si="23"/>
        <v>0.33142153708418431</v>
      </c>
      <c r="AA21" s="8">
        <f t="shared" si="24"/>
        <v>0.66857846291581569</v>
      </c>
      <c r="AB21" s="7">
        <f t="shared" si="25"/>
        <v>0.34520459278437554</v>
      </c>
      <c r="AC21" s="8">
        <f t="shared" si="26"/>
        <v>0.65479540721562446</v>
      </c>
      <c r="AD21" s="7">
        <f t="shared" si="27"/>
        <v>0.35819638792359126</v>
      </c>
      <c r="AE21" s="8">
        <f t="shared" si="28"/>
        <v>0.64180361207640879</v>
      </c>
      <c r="AF21" s="7">
        <f t="shared" si="29"/>
        <v>0.375</v>
      </c>
      <c r="AG21" s="8">
        <f t="shared" si="30"/>
        <v>0.625</v>
      </c>
      <c r="AH21" s="7">
        <f t="shared" si="31"/>
        <v>0.36966968450318599</v>
      </c>
      <c r="AI21" s="8">
        <f t="shared" si="32"/>
        <v>0.63033031549681395</v>
      </c>
      <c r="AJ21" s="7">
        <f t="shared" si="33"/>
        <v>0.3624754069039528</v>
      </c>
      <c r="AK21" s="8">
        <f t="shared" si="34"/>
        <v>0.63752459309604725</v>
      </c>
      <c r="AL21" s="7">
        <f t="shared" si="35"/>
        <v>0.36020596590909093</v>
      </c>
      <c r="AM21" s="8">
        <f t="shared" si="36"/>
        <v>0.63979403409090907</v>
      </c>
      <c r="AN21" s="7">
        <f t="shared" si="37"/>
        <v>0.39450177354929034</v>
      </c>
      <c r="AO21" s="8">
        <f t="shared" si="38"/>
        <v>0.60549822645070961</v>
      </c>
      <c r="AP21" s="7">
        <f t="shared" si="39"/>
        <v>0.68609230496924645</v>
      </c>
      <c r="AQ21" s="8">
        <f t="shared" si="40"/>
        <v>0.31390769503075355</v>
      </c>
      <c r="AR21" s="7">
        <f t="shared" si="41"/>
        <v>0.43168047541205018</v>
      </c>
      <c r="AS21" s="8">
        <f t="shared" si="42"/>
        <v>0.56831952458794988</v>
      </c>
      <c r="AT21" s="7">
        <f t="shared" si="43"/>
        <v>0.4563455292542985</v>
      </c>
      <c r="AU21" s="8">
        <f t="shared" si="44"/>
        <v>0.5436544707457015</v>
      </c>
      <c r="AV21" s="7">
        <f t="shared" si="45"/>
        <v>0.43552387874240966</v>
      </c>
      <c r="AW21" s="8">
        <f t="shared" si="46"/>
        <v>0.56447612125759028</v>
      </c>
      <c r="AX21" s="7">
        <f t="shared" si="47"/>
        <v>0.44749418481708608</v>
      </c>
      <c r="AY21" s="8">
        <f t="shared" si="48"/>
        <v>0.55250581518291397</v>
      </c>
      <c r="AZ21" s="7">
        <f t="shared" si="49"/>
        <v>0.42602058911150936</v>
      </c>
      <c r="BA21" s="8">
        <f t="shared" si="50"/>
        <v>0.57397941088849058</v>
      </c>
      <c r="BB21" s="7">
        <f t="shared" si="51"/>
        <v>0.35465666723820455</v>
      </c>
      <c r="BC21" s="8">
        <f t="shared" si="52"/>
        <v>0.64534333276179545</v>
      </c>
      <c r="BD21" s="7">
        <f t="shared" si="69"/>
        <v>0.28684208630761582</v>
      </c>
      <c r="BE21" s="12">
        <f t="shared" si="70"/>
        <v>0.38833384955592853</v>
      </c>
      <c r="BF21" s="12">
        <f t="shared" si="71"/>
        <v>0.10566236161032637</v>
      </c>
      <c r="BG21" s="8">
        <f t="shared" si="72"/>
        <v>0.21916170252612927</v>
      </c>
      <c r="BH21" s="7">
        <f t="shared" si="53"/>
        <v>0.36995048115933238</v>
      </c>
      <c r="BI21" s="8">
        <f t="shared" si="54"/>
        <v>0.63004951884066762</v>
      </c>
      <c r="BJ21" s="7">
        <f t="shared" si="55"/>
        <v>0.37635936307369089</v>
      </c>
      <c r="BK21" s="8">
        <f t="shared" si="56"/>
        <v>0.62364063692630911</v>
      </c>
      <c r="BL21" s="7">
        <f t="shared" si="57"/>
        <v>0.3727432363605957</v>
      </c>
      <c r="BM21" s="8">
        <f t="shared" si="58"/>
        <v>0.6272567636394043</v>
      </c>
      <c r="BN21" s="7">
        <f t="shared" si="59"/>
        <v>0.41584606501349897</v>
      </c>
      <c r="BO21" s="8">
        <f t="shared" si="60"/>
        <v>0.58415393498650103</v>
      </c>
      <c r="BP21" s="7">
        <f t="shared" si="61"/>
        <v>0.42901024418928541</v>
      </c>
      <c r="BQ21" s="8">
        <f t="shared" si="62"/>
        <v>0.57098975581071465</v>
      </c>
      <c r="BR21" s="7">
        <f t="shared" si="63"/>
        <v>0.43381285469183056</v>
      </c>
      <c r="BS21" s="8">
        <f t="shared" si="64"/>
        <v>0.56618714530816949</v>
      </c>
      <c r="BT21" s="7">
        <f t="shared" si="65"/>
        <v>0.47315154322683983</v>
      </c>
      <c r="BU21" s="8">
        <f t="shared" si="66"/>
        <v>0.52684845677316017</v>
      </c>
      <c r="BV21" s="7">
        <f t="shared" si="67"/>
        <v>0.43534938970067538</v>
      </c>
      <c r="BW21" s="8">
        <f t="shared" si="68"/>
        <v>0.56465061029932462</v>
      </c>
    </row>
    <row r="22" spans="1:75" x14ac:dyDescent="0.2">
      <c r="A22" s="35" t="s">
        <v>106</v>
      </c>
      <c r="B22" s="7">
        <f t="shared" si="0"/>
        <v>0.75016478342532378</v>
      </c>
      <c r="C22" s="8">
        <f t="shared" si="73"/>
        <v>0.24983521657467622</v>
      </c>
      <c r="D22" s="7">
        <f t="shared" si="1"/>
        <v>0.76941881918819188</v>
      </c>
      <c r="E22" s="8">
        <f t="shared" si="2"/>
        <v>0.23058118081180812</v>
      </c>
      <c r="F22" s="7">
        <f t="shared" si="3"/>
        <v>0.76982359730748406</v>
      </c>
      <c r="G22" s="8">
        <f t="shared" si="4"/>
        <v>0.23017640269251591</v>
      </c>
      <c r="H22" s="7">
        <f t="shared" si="5"/>
        <v>0.70238719234275293</v>
      </c>
      <c r="I22" s="8">
        <f t="shared" si="6"/>
        <v>0.29761280765724701</v>
      </c>
      <c r="J22" s="7">
        <f t="shared" si="7"/>
        <v>0.7686319242212386</v>
      </c>
      <c r="K22" s="8">
        <f t="shared" si="8"/>
        <v>0.23136807577876134</v>
      </c>
      <c r="L22" s="7">
        <f t="shared" si="9"/>
        <v>0.7597999685814526</v>
      </c>
      <c r="M22" s="8">
        <f t="shared" si="10"/>
        <v>0.24020003141854743</v>
      </c>
      <c r="N22" s="7">
        <f t="shared" si="11"/>
        <v>0.76269067400422086</v>
      </c>
      <c r="O22" s="8">
        <f t="shared" si="12"/>
        <v>0.23730932599577911</v>
      </c>
      <c r="P22" s="7">
        <f t="shared" si="13"/>
        <v>0.77760536777728428</v>
      </c>
      <c r="Q22" s="8">
        <f t="shared" si="14"/>
        <v>0.22239463222271566</v>
      </c>
      <c r="R22" s="7">
        <f t="shared" si="15"/>
        <v>0.77361941722865502</v>
      </c>
      <c r="S22" s="8">
        <f t="shared" si="16"/>
        <v>0.22638058277134496</v>
      </c>
      <c r="T22" s="7">
        <f t="shared" si="17"/>
        <v>0.76643609959186354</v>
      </c>
      <c r="U22" s="8">
        <f t="shared" si="18"/>
        <v>0.23356390040813652</v>
      </c>
      <c r="V22" s="7">
        <f t="shared" si="19"/>
        <v>0.72370418564302752</v>
      </c>
      <c r="W22" s="8">
        <f t="shared" si="20"/>
        <v>0.27629581435697248</v>
      </c>
      <c r="X22" s="7">
        <f t="shared" si="21"/>
        <v>0.70333936285320187</v>
      </c>
      <c r="Y22" s="8">
        <f t="shared" si="22"/>
        <v>0.29666063714679813</v>
      </c>
      <c r="Z22" s="7">
        <f t="shared" si="23"/>
        <v>0.72709088322188098</v>
      </c>
      <c r="AA22" s="8">
        <f t="shared" si="24"/>
        <v>0.27290911677811908</v>
      </c>
      <c r="AB22" s="7">
        <f t="shared" si="25"/>
        <v>0.73222147538228866</v>
      </c>
      <c r="AC22" s="8">
        <f t="shared" si="26"/>
        <v>0.26777852461771129</v>
      </c>
      <c r="AD22" s="7">
        <f t="shared" si="27"/>
        <v>0.73894370186251379</v>
      </c>
      <c r="AE22" s="8">
        <f t="shared" si="28"/>
        <v>0.26105629813748615</v>
      </c>
      <c r="AF22" s="7">
        <f t="shared" si="29"/>
        <v>0.73497349985788563</v>
      </c>
      <c r="AG22" s="8">
        <f t="shared" si="30"/>
        <v>0.26502650014211432</v>
      </c>
      <c r="AH22" s="7">
        <f t="shared" si="31"/>
        <v>0.73807151648094038</v>
      </c>
      <c r="AI22" s="8">
        <f t="shared" si="32"/>
        <v>0.26192848351905962</v>
      </c>
      <c r="AJ22" s="7">
        <f t="shared" si="33"/>
        <v>0.72077911188623556</v>
      </c>
      <c r="AK22" s="8">
        <f t="shared" si="34"/>
        <v>0.27922088811376444</v>
      </c>
      <c r="AL22" s="7">
        <f t="shared" si="35"/>
        <v>0.73344726274760708</v>
      </c>
      <c r="AM22" s="8">
        <f t="shared" si="36"/>
        <v>0.26655273725239292</v>
      </c>
      <c r="AN22" s="7">
        <f t="shared" si="37"/>
        <v>0.77651038388923854</v>
      </c>
      <c r="AO22" s="8">
        <f t="shared" si="38"/>
        <v>0.22348961611076149</v>
      </c>
      <c r="AP22" s="7">
        <f t="shared" si="39"/>
        <v>0.49469619301483153</v>
      </c>
      <c r="AQ22" s="8">
        <f t="shared" si="40"/>
        <v>0.50530380698516852</v>
      </c>
      <c r="AR22" s="7">
        <f t="shared" si="41"/>
        <v>0.7625879043600563</v>
      </c>
      <c r="AS22" s="8">
        <f t="shared" si="42"/>
        <v>0.23741209563994375</v>
      </c>
      <c r="AT22" s="7">
        <f t="shared" si="43"/>
        <v>0.78021059580086027</v>
      </c>
      <c r="AU22" s="8">
        <f t="shared" si="44"/>
        <v>0.21978940419913973</v>
      </c>
      <c r="AV22" s="7">
        <f t="shared" si="45"/>
        <v>0.78665275996572992</v>
      </c>
      <c r="AW22" s="8">
        <f t="shared" si="46"/>
        <v>0.21334724003427008</v>
      </c>
      <c r="AX22" s="7">
        <f t="shared" si="47"/>
        <v>0.7829318093369656</v>
      </c>
      <c r="AY22" s="8">
        <f t="shared" si="48"/>
        <v>0.21706819066303437</v>
      </c>
      <c r="AZ22" s="7">
        <f t="shared" si="49"/>
        <v>0.7810031458465746</v>
      </c>
      <c r="BA22" s="8">
        <f t="shared" si="50"/>
        <v>0.21899685415342546</v>
      </c>
      <c r="BB22" s="7">
        <f t="shared" si="51"/>
        <v>0.66822021206493742</v>
      </c>
      <c r="BC22" s="8">
        <f t="shared" si="52"/>
        <v>0.33177978793506258</v>
      </c>
      <c r="BD22" s="7">
        <f t="shared" si="69"/>
        <v>0.57904328018223239</v>
      </c>
      <c r="BE22" s="12">
        <f t="shared" si="70"/>
        <v>0.19651480637813212</v>
      </c>
      <c r="BF22" s="12">
        <f t="shared" si="71"/>
        <v>0.10331435079726652</v>
      </c>
      <c r="BG22" s="8">
        <f t="shared" si="72"/>
        <v>0.12112756264236903</v>
      </c>
      <c r="BH22" s="7">
        <f t="shared" si="53"/>
        <v>0.68909545942080797</v>
      </c>
      <c r="BI22" s="8">
        <f t="shared" si="54"/>
        <v>0.31090454057919198</v>
      </c>
      <c r="BJ22" s="7">
        <f t="shared" si="55"/>
        <v>0.66885156840513982</v>
      </c>
      <c r="BK22" s="8">
        <f t="shared" si="56"/>
        <v>0.33114843159486018</v>
      </c>
      <c r="BL22" s="7">
        <f t="shared" si="57"/>
        <v>0.69045841775376482</v>
      </c>
      <c r="BM22" s="8">
        <f t="shared" si="58"/>
        <v>0.30954158224623513</v>
      </c>
      <c r="BN22" s="7">
        <f t="shared" si="59"/>
        <v>0.72091143760102294</v>
      </c>
      <c r="BO22" s="8">
        <f t="shared" si="60"/>
        <v>0.27908856239897711</v>
      </c>
      <c r="BP22" s="7">
        <f t="shared" si="61"/>
        <v>0.72307138572285545</v>
      </c>
      <c r="BQ22" s="8">
        <f t="shared" si="62"/>
        <v>0.27692861427714455</v>
      </c>
      <c r="BR22" s="7">
        <f t="shared" si="63"/>
        <v>0.72264606470304205</v>
      </c>
      <c r="BS22" s="8">
        <f t="shared" si="64"/>
        <v>0.27735393529695801</v>
      </c>
      <c r="BT22" s="7">
        <f t="shared" si="65"/>
        <v>0.74834445059840582</v>
      </c>
      <c r="BU22" s="8">
        <f t="shared" si="66"/>
        <v>0.25165554940159413</v>
      </c>
      <c r="BV22" s="7">
        <f t="shared" si="67"/>
        <v>0.72659818702515921</v>
      </c>
      <c r="BW22" s="8">
        <f t="shared" si="68"/>
        <v>0.27340181297484084</v>
      </c>
    </row>
    <row r="23" spans="1:75" x14ac:dyDescent="0.2">
      <c r="A23" s="36" t="s">
        <v>107</v>
      </c>
      <c r="B23" s="7">
        <f t="shared" si="0"/>
        <v>0.24537398958043916</v>
      </c>
      <c r="C23" s="8">
        <f t="shared" si="73"/>
        <v>0.75462601041956079</v>
      </c>
      <c r="D23" s="7">
        <f t="shared" si="1"/>
        <v>0.25377675883728951</v>
      </c>
      <c r="E23" s="8">
        <f t="shared" si="2"/>
        <v>0.74622324116271055</v>
      </c>
      <c r="F23" s="7">
        <f t="shared" si="3"/>
        <v>0.28175988068605518</v>
      </c>
      <c r="G23" s="8">
        <f t="shared" si="4"/>
        <v>0.71824011931394482</v>
      </c>
      <c r="H23" s="7">
        <f t="shared" si="5"/>
        <v>0.23079001891721468</v>
      </c>
      <c r="I23" s="8">
        <f t="shared" si="6"/>
        <v>0.76920998108278538</v>
      </c>
      <c r="J23" s="19">
        <f t="shared" si="7"/>
        <v>0</v>
      </c>
      <c r="K23" s="20">
        <f t="shared" si="8"/>
        <v>1</v>
      </c>
      <c r="L23" s="7">
        <f t="shared" si="9"/>
        <v>0.25121891231065263</v>
      </c>
      <c r="M23" s="8">
        <f t="shared" si="10"/>
        <v>0.74878108768934737</v>
      </c>
      <c r="N23" s="7">
        <f t="shared" si="11"/>
        <v>0.25193336708659697</v>
      </c>
      <c r="O23" s="8">
        <f t="shared" si="12"/>
        <v>0.74806663291340303</v>
      </c>
      <c r="P23" s="7">
        <f t="shared" si="13"/>
        <v>0.2752016332801035</v>
      </c>
      <c r="Q23" s="8">
        <f t="shared" si="14"/>
        <v>0.7247983667198965</v>
      </c>
      <c r="R23" s="7">
        <f t="shared" si="15"/>
        <v>0.26766042446941324</v>
      </c>
      <c r="S23" s="8">
        <f t="shared" si="16"/>
        <v>0.73233957553058682</v>
      </c>
      <c r="T23" s="7">
        <f t="shared" si="17"/>
        <v>0.29250236981086652</v>
      </c>
      <c r="U23" s="8">
        <f t="shared" si="18"/>
        <v>0.70749763018913348</v>
      </c>
      <c r="V23" s="7">
        <f t="shared" si="19"/>
        <v>0.20222549130549583</v>
      </c>
      <c r="W23" s="8">
        <f t="shared" si="20"/>
        <v>0.79777450869450417</v>
      </c>
      <c r="X23" s="7">
        <f t="shared" si="21"/>
        <v>0.18616890058383356</v>
      </c>
      <c r="Y23" s="8">
        <f t="shared" si="22"/>
        <v>0.81383109941616638</v>
      </c>
      <c r="Z23" s="7">
        <f t="shared" si="23"/>
        <v>0.20319239729661154</v>
      </c>
      <c r="AA23" s="8">
        <f t="shared" si="24"/>
        <v>0.79680760270338846</v>
      </c>
      <c r="AB23" s="7">
        <f t="shared" si="25"/>
        <v>0.22114517061885483</v>
      </c>
      <c r="AC23" s="8">
        <f t="shared" si="26"/>
        <v>0.77885482938114514</v>
      </c>
      <c r="AD23" s="7">
        <f t="shared" si="27"/>
        <v>0.23129347401328643</v>
      </c>
      <c r="AE23" s="8">
        <f t="shared" si="28"/>
        <v>0.76870652598671352</v>
      </c>
      <c r="AF23" s="7">
        <f t="shared" si="29"/>
        <v>0.25315607968716325</v>
      </c>
      <c r="AG23" s="8">
        <f t="shared" si="30"/>
        <v>0.74684392031283675</v>
      </c>
      <c r="AH23" s="7">
        <f t="shared" si="31"/>
        <v>0.23359164707981353</v>
      </c>
      <c r="AI23" s="8">
        <f t="shared" si="32"/>
        <v>0.7664083529201865</v>
      </c>
      <c r="AJ23" s="7">
        <f t="shared" si="33"/>
        <v>0.24216521946944952</v>
      </c>
      <c r="AK23" s="8">
        <f t="shared" si="34"/>
        <v>0.75783478053055042</v>
      </c>
      <c r="AL23" s="7">
        <f t="shared" si="35"/>
        <v>0.22700319887649215</v>
      </c>
      <c r="AM23" s="8">
        <f t="shared" si="36"/>
        <v>0.77299680112350788</v>
      </c>
      <c r="AN23" s="7">
        <f t="shared" si="37"/>
        <v>0.26386164855552613</v>
      </c>
      <c r="AO23" s="8">
        <f t="shared" si="38"/>
        <v>0.73613835144447393</v>
      </c>
      <c r="AP23" s="7">
        <f t="shared" si="39"/>
        <v>0.49553787566751212</v>
      </c>
      <c r="AQ23" s="8">
        <f t="shared" si="40"/>
        <v>0.50446212433248783</v>
      </c>
      <c r="AR23" s="7">
        <f t="shared" si="41"/>
        <v>0.3096594581617389</v>
      </c>
      <c r="AS23" s="8">
        <f t="shared" si="42"/>
        <v>0.6903405418382611</v>
      </c>
      <c r="AT23" s="7">
        <f t="shared" si="43"/>
        <v>0.33285767722807941</v>
      </c>
      <c r="AU23" s="8">
        <f t="shared" si="44"/>
        <v>0.66714232277192054</v>
      </c>
      <c r="AV23" s="7">
        <f t="shared" si="45"/>
        <v>0.29199477186970318</v>
      </c>
      <c r="AW23" s="8">
        <f t="shared" si="46"/>
        <v>0.70800522813029687</v>
      </c>
      <c r="AX23" s="7">
        <f t="shared" si="47"/>
        <v>0.32406606970325957</v>
      </c>
      <c r="AY23" s="8">
        <f t="shared" si="48"/>
        <v>0.67593393029674043</v>
      </c>
      <c r="AZ23" s="7">
        <f t="shared" si="49"/>
        <v>0.30006292679516161</v>
      </c>
      <c r="BA23" s="8">
        <f t="shared" si="50"/>
        <v>0.69993707320483833</v>
      </c>
      <c r="BB23" s="7">
        <f t="shared" si="51"/>
        <v>0.24137220259128386</v>
      </c>
      <c r="BC23" s="8">
        <f t="shared" si="52"/>
        <v>0.75862779740871611</v>
      </c>
      <c r="BD23" s="7">
        <f t="shared" si="69"/>
        <v>0.21366329980771018</v>
      </c>
      <c r="BE23" s="12">
        <f t="shared" si="70"/>
        <v>0.43381727463132536</v>
      </c>
      <c r="BF23" s="12">
        <f t="shared" si="71"/>
        <v>0.12643234472060788</v>
      </c>
      <c r="BG23" s="8">
        <f t="shared" si="72"/>
        <v>0.22608708084035656</v>
      </c>
      <c r="BH23" s="7">
        <f t="shared" si="53"/>
        <v>0.26873842261411723</v>
      </c>
      <c r="BI23" s="8">
        <f t="shared" si="54"/>
        <v>0.73126157738588271</v>
      </c>
      <c r="BJ23" s="7">
        <f t="shared" si="55"/>
        <v>0.26311848007608607</v>
      </c>
      <c r="BK23" s="8">
        <f t="shared" si="56"/>
        <v>0.73688151992391393</v>
      </c>
      <c r="BL23" s="7">
        <f t="shared" si="57"/>
        <v>0.25947989204181143</v>
      </c>
      <c r="BM23" s="8">
        <f t="shared" si="58"/>
        <v>0.74052010795818857</v>
      </c>
      <c r="BN23" s="7">
        <f t="shared" si="59"/>
        <v>0.3052800940608611</v>
      </c>
      <c r="BO23" s="8">
        <f t="shared" si="60"/>
        <v>0.6947199059391389</v>
      </c>
      <c r="BP23" s="7">
        <f t="shared" si="61"/>
        <v>0.33296554916862775</v>
      </c>
      <c r="BQ23" s="8">
        <f t="shared" si="62"/>
        <v>0.66703445083137225</v>
      </c>
      <c r="BR23" s="7">
        <f t="shared" si="63"/>
        <v>0.32270686189181486</v>
      </c>
      <c r="BS23" s="8">
        <f t="shared" si="64"/>
        <v>0.67729313810818514</v>
      </c>
      <c r="BT23" s="7">
        <f t="shared" si="65"/>
        <v>0.36507330006238303</v>
      </c>
      <c r="BU23" s="8">
        <f t="shared" si="66"/>
        <v>0.63492669993761697</v>
      </c>
      <c r="BV23" s="7">
        <f t="shared" si="67"/>
        <v>0.32178763308078695</v>
      </c>
      <c r="BW23" s="8">
        <f t="shared" si="68"/>
        <v>0.67821236691921305</v>
      </c>
    </row>
    <row r="24" spans="1:75" x14ac:dyDescent="0.2">
      <c r="A24" s="37" t="s">
        <v>108</v>
      </c>
      <c r="B24" s="7">
        <f t="shared" si="0"/>
        <v>0.56342687281846504</v>
      </c>
      <c r="C24" s="8">
        <f t="shared" si="73"/>
        <v>0.43657312718153496</v>
      </c>
      <c r="D24" s="7">
        <f t="shared" si="1"/>
        <v>0.5975227183144981</v>
      </c>
      <c r="E24" s="8">
        <f t="shared" si="2"/>
        <v>0.40247728168550184</v>
      </c>
      <c r="F24" s="7">
        <f t="shared" si="3"/>
        <v>0.5889495836857821</v>
      </c>
      <c r="G24" s="8">
        <f t="shared" si="4"/>
        <v>0.41105041631421785</v>
      </c>
      <c r="H24" s="7">
        <f t="shared" si="5"/>
        <v>0.50233801307948134</v>
      </c>
      <c r="I24" s="8">
        <f t="shared" si="6"/>
        <v>0.49766198692051872</v>
      </c>
      <c r="J24" s="7">
        <f t="shared" si="7"/>
        <v>0.65615628858705244</v>
      </c>
      <c r="K24" s="8">
        <f t="shared" si="8"/>
        <v>0.34384371141294762</v>
      </c>
      <c r="L24" s="7">
        <f t="shared" si="9"/>
        <v>0.59368738865239568</v>
      </c>
      <c r="M24" s="8">
        <f t="shared" si="10"/>
        <v>0.40631261134760432</v>
      </c>
      <c r="N24" s="7">
        <f t="shared" si="11"/>
        <v>0.58850283115354507</v>
      </c>
      <c r="O24" s="8">
        <f t="shared" si="12"/>
        <v>0.41149716884645493</v>
      </c>
      <c r="P24" s="7">
        <f t="shared" si="13"/>
        <v>0.62282220569618452</v>
      </c>
      <c r="Q24" s="8">
        <f t="shared" si="14"/>
        <v>0.37717779430381543</v>
      </c>
      <c r="R24" s="7">
        <f t="shared" si="15"/>
        <v>0.5898013424028109</v>
      </c>
      <c r="S24" s="8">
        <f t="shared" si="16"/>
        <v>0.41019865759718904</v>
      </c>
      <c r="T24" s="7">
        <f t="shared" si="17"/>
        <v>0.58012213504425458</v>
      </c>
      <c r="U24" s="8">
        <f t="shared" si="18"/>
        <v>0.41987786495574536</v>
      </c>
      <c r="V24" s="7">
        <f t="shared" si="19"/>
        <v>0.52475296737379962</v>
      </c>
      <c r="W24" s="8">
        <f t="shared" si="20"/>
        <v>0.47524703262620038</v>
      </c>
      <c r="X24" s="7">
        <f t="shared" si="21"/>
        <v>0.46905088072128792</v>
      </c>
      <c r="Y24" s="8">
        <f t="shared" si="22"/>
        <v>0.53094911927871213</v>
      </c>
      <c r="Z24" s="7">
        <f t="shared" si="23"/>
        <v>0.54147055333623384</v>
      </c>
      <c r="AA24" s="8">
        <f t="shared" si="24"/>
        <v>0.45852944666376616</v>
      </c>
      <c r="AB24" s="7">
        <f t="shared" si="25"/>
        <v>0.5322327991324256</v>
      </c>
      <c r="AC24" s="8">
        <f t="shared" si="26"/>
        <v>0.4677672008675744</v>
      </c>
      <c r="AD24" s="7">
        <f t="shared" si="27"/>
        <v>0.53736441358558085</v>
      </c>
      <c r="AE24" s="8">
        <f t="shared" si="28"/>
        <v>0.46263558641441915</v>
      </c>
      <c r="AF24" s="7">
        <f t="shared" si="29"/>
        <v>0.53293537657400802</v>
      </c>
      <c r="AG24" s="8">
        <f t="shared" si="30"/>
        <v>0.46706462342599192</v>
      </c>
      <c r="AH24" s="7">
        <f t="shared" si="31"/>
        <v>0.53514892938314929</v>
      </c>
      <c r="AI24" s="8">
        <f t="shared" si="32"/>
        <v>0.46485107061685077</v>
      </c>
      <c r="AJ24" s="7">
        <f t="shared" si="33"/>
        <v>0.4967063770147162</v>
      </c>
      <c r="AK24" s="8">
        <f t="shared" si="34"/>
        <v>0.5032936229852838</v>
      </c>
      <c r="AL24" s="7">
        <f t="shared" si="35"/>
        <v>0.53171860444150609</v>
      </c>
      <c r="AM24" s="8">
        <f t="shared" si="36"/>
        <v>0.46828139555849385</v>
      </c>
      <c r="AN24" s="7">
        <f t="shared" si="37"/>
        <v>0.60227945766835811</v>
      </c>
      <c r="AO24" s="8">
        <f t="shared" si="38"/>
        <v>0.39772054233164189</v>
      </c>
      <c r="AP24" s="7">
        <f t="shared" si="39"/>
        <v>0.39741874698829843</v>
      </c>
      <c r="AQ24" s="8">
        <f t="shared" si="40"/>
        <v>0.60258125301170162</v>
      </c>
      <c r="AR24" s="7">
        <f t="shared" si="41"/>
        <v>0.57214433213781113</v>
      </c>
      <c r="AS24" s="8">
        <f t="shared" si="42"/>
        <v>0.42785566786218887</v>
      </c>
      <c r="AT24" s="7">
        <f t="shared" si="43"/>
        <v>0.6085127990021304</v>
      </c>
      <c r="AU24" s="8">
        <f t="shared" si="44"/>
        <v>0.3914872009978696</v>
      </c>
      <c r="AV24" s="7">
        <f t="shared" si="45"/>
        <v>0.63397879735266993</v>
      </c>
      <c r="AW24" s="8">
        <f t="shared" si="46"/>
        <v>0.36602120264733001</v>
      </c>
      <c r="AX24" s="7">
        <f t="shared" si="47"/>
        <v>0.62223728365265407</v>
      </c>
      <c r="AY24" s="8">
        <f t="shared" si="48"/>
        <v>0.37776271634734598</v>
      </c>
      <c r="AZ24" s="7">
        <f t="shared" si="49"/>
        <v>0.62004622241787266</v>
      </c>
      <c r="BA24" s="8">
        <f t="shared" si="50"/>
        <v>0.37995377758212734</v>
      </c>
      <c r="BB24" s="7">
        <f t="shared" si="51"/>
        <v>0.49523517404042433</v>
      </c>
      <c r="BC24" s="8">
        <f t="shared" si="52"/>
        <v>0.50476482595957561</v>
      </c>
      <c r="BD24" s="7">
        <f t="shared" si="69"/>
        <v>0.3662362281765647</v>
      </c>
      <c r="BE24" s="12">
        <f t="shared" si="70"/>
        <v>0.28929747138620221</v>
      </c>
      <c r="BF24" s="12">
        <f t="shared" si="71"/>
        <v>0.12797986077845838</v>
      </c>
      <c r="BG24" s="8">
        <f t="shared" si="72"/>
        <v>0.21648643965877473</v>
      </c>
      <c r="BH24" s="7">
        <f t="shared" si="53"/>
        <v>0.54507967269595181</v>
      </c>
      <c r="BI24" s="8">
        <f t="shared" si="54"/>
        <v>0.45492032730404824</v>
      </c>
      <c r="BJ24" s="7">
        <f t="shared" si="55"/>
        <v>0.5082731827675393</v>
      </c>
      <c r="BK24" s="8">
        <f t="shared" si="56"/>
        <v>0.49172681723246076</v>
      </c>
      <c r="BL24" s="7">
        <f t="shared" si="57"/>
        <v>0.50050559415467921</v>
      </c>
      <c r="BM24" s="8">
        <f t="shared" si="58"/>
        <v>0.49949440584532079</v>
      </c>
      <c r="BN24" s="7">
        <f t="shared" si="59"/>
        <v>0.57832361339257166</v>
      </c>
      <c r="BO24" s="8">
        <f t="shared" si="60"/>
        <v>0.42167638660742829</v>
      </c>
      <c r="BP24" s="7">
        <f t="shared" si="61"/>
        <v>0.57677355589721058</v>
      </c>
      <c r="BQ24" s="8">
        <f t="shared" si="62"/>
        <v>0.42322644410278937</v>
      </c>
      <c r="BR24" s="7">
        <f t="shared" si="63"/>
        <v>0.55327674560353979</v>
      </c>
      <c r="BS24" s="8">
        <f t="shared" si="64"/>
        <v>0.44672325439646027</v>
      </c>
      <c r="BT24" s="7">
        <f t="shared" si="65"/>
        <v>0.61137655172413796</v>
      </c>
      <c r="BU24" s="8">
        <f t="shared" si="66"/>
        <v>0.38862344827586209</v>
      </c>
      <c r="BV24" s="7">
        <f t="shared" si="67"/>
        <v>0.5735971779362069</v>
      </c>
      <c r="BW24" s="8">
        <f t="shared" si="68"/>
        <v>0.42640282206379304</v>
      </c>
    </row>
    <row r="25" spans="1:75" x14ac:dyDescent="0.2">
      <c r="A25" s="38" t="s">
        <v>109</v>
      </c>
      <c r="B25" s="7">
        <f t="shared" si="0"/>
        <v>0.36048621584988566</v>
      </c>
      <c r="C25" s="8">
        <f t="shared" si="73"/>
        <v>0.63951378415011439</v>
      </c>
      <c r="D25" s="7">
        <f t="shared" si="1"/>
        <v>0.38775649594582728</v>
      </c>
      <c r="E25" s="8">
        <f t="shared" si="2"/>
        <v>0.61224350405417272</v>
      </c>
      <c r="F25" s="7">
        <f t="shared" si="3"/>
        <v>0.42799059312041832</v>
      </c>
      <c r="G25" s="8">
        <f t="shared" si="4"/>
        <v>0.57200940687958168</v>
      </c>
      <c r="H25" s="7">
        <f t="shared" si="5"/>
        <v>0.37054791356476069</v>
      </c>
      <c r="I25" s="8">
        <f t="shared" si="6"/>
        <v>0.62945208643523931</v>
      </c>
      <c r="J25" s="7">
        <f t="shared" si="7"/>
        <v>0.36891958925697088</v>
      </c>
      <c r="K25" s="8">
        <f t="shared" si="8"/>
        <v>0.63108041074302912</v>
      </c>
      <c r="L25" s="7">
        <f t="shared" si="9"/>
        <v>0.38997244510917528</v>
      </c>
      <c r="M25" s="8">
        <f t="shared" si="10"/>
        <v>0.61002755489082472</v>
      </c>
      <c r="N25" s="7">
        <f t="shared" si="11"/>
        <v>0.36322457406913211</v>
      </c>
      <c r="O25" s="8">
        <f t="shared" si="12"/>
        <v>0.63677542593086789</v>
      </c>
      <c r="P25" s="7">
        <f t="shared" si="13"/>
        <v>0.39480178064425669</v>
      </c>
      <c r="Q25" s="8">
        <f t="shared" si="14"/>
        <v>0.60519821935574325</v>
      </c>
      <c r="R25" s="7">
        <f t="shared" si="15"/>
        <v>0.38463620558626649</v>
      </c>
      <c r="S25" s="8">
        <f t="shared" si="16"/>
        <v>0.61536379441373357</v>
      </c>
      <c r="T25" s="7">
        <f t="shared" si="17"/>
        <v>0.4023705490905703</v>
      </c>
      <c r="U25" s="8">
        <f t="shared" si="18"/>
        <v>0.59762945090942976</v>
      </c>
      <c r="V25" s="7">
        <f t="shared" si="19"/>
        <v>0.32154426158922161</v>
      </c>
      <c r="W25" s="8">
        <f t="shared" si="20"/>
        <v>0.67845573841077844</v>
      </c>
      <c r="X25" s="7">
        <f t="shared" si="21"/>
        <v>0.30226864937937814</v>
      </c>
      <c r="Y25" s="8">
        <f t="shared" si="22"/>
        <v>0.69773135062062186</v>
      </c>
      <c r="Z25" s="7">
        <f t="shared" si="23"/>
        <v>0.32605899827009688</v>
      </c>
      <c r="AA25" s="8">
        <f t="shared" si="24"/>
        <v>0.67394100172990312</v>
      </c>
      <c r="AB25" s="7">
        <f t="shared" si="25"/>
        <v>0.33152775942844948</v>
      </c>
      <c r="AC25" s="8">
        <f t="shared" si="26"/>
        <v>0.66847224057155052</v>
      </c>
      <c r="AD25" s="7">
        <f t="shared" si="27"/>
        <v>0.3459679378815842</v>
      </c>
      <c r="AE25" s="8">
        <f t="shared" si="28"/>
        <v>0.6540320621184158</v>
      </c>
      <c r="AF25" s="7">
        <f t="shared" si="29"/>
        <v>0.33810659498352769</v>
      </c>
      <c r="AG25" s="8">
        <f t="shared" si="30"/>
        <v>0.66189340501647231</v>
      </c>
      <c r="AH25" s="7">
        <f t="shared" si="31"/>
        <v>0.33976771231673192</v>
      </c>
      <c r="AI25" s="8">
        <f t="shared" si="32"/>
        <v>0.66023228768326803</v>
      </c>
      <c r="AJ25" s="7">
        <f t="shared" si="33"/>
        <v>0.33197528699472939</v>
      </c>
      <c r="AK25" s="8">
        <f t="shared" si="34"/>
        <v>0.66802471300527055</v>
      </c>
      <c r="AL25" s="7">
        <f t="shared" si="35"/>
        <v>0.33854905354134773</v>
      </c>
      <c r="AM25" s="8">
        <f t="shared" si="36"/>
        <v>0.66145094645865232</v>
      </c>
      <c r="AN25" s="7">
        <f t="shared" si="37"/>
        <v>0.40391166686705943</v>
      </c>
      <c r="AO25" s="8">
        <f t="shared" si="38"/>
        <v>0.59608833313294052</v>
      </c>
      <c r="AP25" s="7">
        <f t="shared" si="39"/>
        <v>0.46882982312400595</v>
      </c>
      <c r="AQ25" s="8">
        <f t="shared" si="40"/>
        <v>0.53117017687599399</v>
      </c>
      <c r="AR25" s="7">
        <f t="shared" si="41"/>
        <v>0.39299115658054445</v>
      </c>
      <c r="AS25" s="8">
        <f t="shared" si="42"/>
        <v>0.60700884341945549</v>
      </c>
      <c r="AT25" s="7">
        <f t="shared" si="43"/>
        <v>0.42238336536781407</v>
      </c>
      <c r="AU25" s="8">
        <f t="shared" si="44"/>
        <v>0.57761663463218593</v>
      </c>
      <c r="AV25" s="7">
        <f t="shared" si="45"/>
        <v>0.42219119993282389</v>
      </c>
      <c r="AW25" s="8">
        <f t="shared" si="46"/>
        <v>0.57780880006717605</v>
      </c>
      <c r="AX25" s="7">
        <f t="shared" si="47"/>
        <v>0.43102383425507423</v>
      </c>
      <c r="AY25" s="8">
        <f t="shared" si="48"/>
        <v>0.56897616574492571</v>
      </c>
      <c r="AZ25" s="7">
        <f t="shared" si="49"/>
        <v>0.4028371454452811</v>
      </c>
      <c r="BA25" s="8">
        <f t="shared" si="50"/>
        <v>0.59716285455471896</v>
      </c>
      <c r="BB25" s="7">
        <f t="shared" si="51"/>
        <v>0.35925734858296932</v>
      </c>
      <c r="BC25" s="8">
        <f t="shared" si="52"/>
        <v>0.64074265141703068</v>
      </c>
      <c r="BD25" s="7">
        <f t="shared" si="69"/>
        <v>0.27612909355799076</v>
      </c>
      <c r="BE25" s="12">
        <f t="shared" si="70"/>
        <v>0.39117628428453793</v>
      </c>
      <c r="BF25" s="12">
        <f t="shared" si="71"/>
        <v>0.16356284706826291</v>
      </c>
      <c r="BG25" s="8">
        <f t="shared" si="72"/>
        <v>0.16913177508920843</v>
      </c>
      <c r="BH25" s="7">
        <f t="shared" si="53"/>
        <v>0.36086058403223803</v>
      </c>
      <c r="BI25" s="8">
        <f t="shared" si="54"/>
        <v>0.63913941596776191</v>
      </c>
      <c r="BJ25" s="7">
        <f t="shared" si="55"/>
        <v>0.35841780891119118</v>
      </c>
      <c r="BK25" s="8">
        <f t="shared" si="56"/>
        <v>0.64158219108880876</v>
      </c>
      <c r="BL25" s="7">
        <f t="shared" si="57"/>
        <v>0.3372511731013762</v>
      </c>
      <c r="BM25" s="8">
        <f t="shared" si="58"/>
        <v>0.6627488268986238</v>
      </c>
      <c r="BN25" s="7">
        <f t="shared" si="59"/>
        <v>0.39649589020609366</v>
      </c>
      <c r="BO25" s="8">
        <f t="shared" si="60"/>
        <v>0.60350410979390634</v>
      </c>
      <c r="BP25" s="7">
        <f t="shared" si="61"/>
        <v>0.39872152500529834</v>
      </c>
      <c r="BQ25" s="8">
        <f t="shared" si="62"/>
        <v>0.60127847499470166</v>
      </c>
      <c r="BR25" s="7">
        <f t="shared" si="63"/>
        <v>0.3859995510093655</v>
      </c>
      <c r="BS25" s="8">
        <f t="shared" si="64"/>
        <v>0.61400044899063455</v>
      </c>
      <c r="BT25" s="7">
        <f t="shared" si="65"/>
        <v>0.43732900533271507</v>
      </c>
      <c r="BU25" s="8">
        <f t="shared" si="66"/>
        <v>0.56267099466728498</v>
      </c>
      <c r="BV25" s="7">
        <f t="shared" si="67"/>
        <v>0.39716461771780615</v>
      </c>
      <c r="BW25" s="8">
        <f t="shared" si="68"/>
        <v>0.60283538228219391</v>
      </c>
    </row>
    <row r="26" spans="1:75" x14ac:dyDescent="0.2">
      <c r="A26" s="39" t="s">
        <v>110</v>
      </c>
      <c r="B26" s="7">
        <f t="shared" si="0"/>
        <v>0.34494177770192158</v>
      </c>
      <c r="C26" s="8">
        <f t="shared" si="73"/>
        <v>0.65505822229807842</v>
      </c>
      <c r="D26" s="7">
        <f t="shared" si="1"/>
        <v>0.37130704587476293</v>
      </c>
      <c r="E26" s="8">
        <f t="shared" si="2"/>
        <v>0.62869295412523707</v>
      </c>
      <c r="F26" s="7">
        <f t="shared" si="3"/>
        <v>0.39079370524420048</v>
      </c>
      <c r="G26" s="8">
        <f t="shared" si="4"/>
        <v>0.60920629475579946</v>
      </c>
      <c r="H26" s="7">
        <f t="shared" si="5"/>
        <v>0.32933026373061614</v>
      </c>
      <c r="I26" s="8">
        <f t="shared" si="6"/>
        <v>0.67066973626938386</v>
      </c>
      <c r="J26" s="7">
        <f t="shared" si="7"/>
        <v>0.33297076028247485</v>
      </c>
      <c r="K26" s="8">
        <f t="shared" si="8"/>
        <v>0.66702923971752515</v>
      </c>
      <c r="L26" s="7">
        <f t="shared" si="9"/>
        <v>0.36558362056077032</v>
      </c>
      <c r="M26" s="8">
        <f t="shared" si="10"/>
        <v>0.63441637943922968</v>
      </c>
      <c r="N26" s="7">
        <f t="shared" si="11"/>
        <v>0.35609604379198806</v>
      </c>
      <c r="O26" s="8">
        <f t="shared" si="12"/>
        <v>0.643903956208012</v>
      </c>
      <c r="P26" s="7">
        <f t="shared" si="13"/>
        <v>0.3793126382122608</v>
      </c>
      <c r="Q26" s="8">
        <f t="shared" si="14"/>
        <v>0.6206873617877392</v>
      </c>
      <c r="R26" s="7">
        <f t="shared" si="15"/>
        <v>0.37020178029286022</v>
      </c>
      <c r="S26" s="8">
        <f t="shared" si="16"/>
        <v>0.62979821970713978</v>
      </c>
      <c r="T26" s="7">
        <f t="shared" si="17"/>
        <v>0.38955775569301204</v>
      </c>
      <c r="U26" s="8">
        <f t="shared" si="18"/>
        <v>0.61044224430698801</v>
      </c>
      <c r="V26" s="7">
        <f t="shared" si="19"/>
        <v>0.31393333883447694</v>
      </c>
      <c r="W26" s="8">
        <f t="shared" si="20"/>
        <v>0.68606666116552306</v>
      </c>
      <c r="X26" s="7">
        <f t="shared" si="21"/>
        <v>0.29525639410356558</v>
      </c>
      <c r="Y26" s="8">
        <f t="shared" si="22"/>
        <v>0.70474360589643437</v>
      </c>
      <c r="Z26" s="7">
        <f t="shared" si="23"/>
        <v>0.30923707642047277</v>
      </c>
      <c r="AA26" s="8">
        <f t="shared" si="24"/>
        <v>0.69076292357952729</v>
      </c>
      <c r="AB26" s="7">
        <f t="shared" si="25"/>
        <v>0.31661397600911728</v>
      </c>
      <c r="AC26" s="8">
        <f t="shared" si="26"/>
        <v>0.68338602399088266</v>
      </c>
      <c r="AD26" s="7">
        <f t="shared" si="27"/>
        <v>0.32032325068155265</v>
      </c>
      <c r="AE26" s="8">
        <f t="shared" si="28"/>
        <v>0.67967674931844735</v>
      </c>
      <c r="AF26" s="7">
        <f t="shared" si="29"/>
        <v>0.32548099063603336</v>
      </c>
      <c r="AG26" s="8">
        <f t="shared" si="30"/>
        <v>0.67451900936396669</v>
      </c>
      <c r="AH26" s="7">
        <f t="shared" si="31"/>
        <v>0.32177130304081397</v>
      </c>
      <c r="AI26" s="8">
        <f t="shared" si="32"/>
        <v>0.67822869695918608</v>
      </c>
      <c r="AJ26" s="7">
        <f t="shared" si="33"/>
        <v>0.31162448252032782</v>
      </c>
      <c r="AK26" s="8">
        <f t="shared" si="34"/>
        <v>0.68837551747967218</v>
      </c>
      <c r="AL26" s="7">
        <f t="shared" si="35"/>
        <v>0.31705177895436049</v>
      </c>
      <c r="AM26" s="8">
        <f t="shared" si="36"/>
        <v>0.68294822104563957</v>
      </c>
      <c r="AN26" s="7">
        <f t="shared" si="37"/>
        <v>0.39194551481525619</v>
      </c>
      <c r="AO26" s="8">
        <f t="shared" si="38"/>
        <v>0.60805448518474381</v>
      </c>
      <c r="AP26" s="7">
        <f t="shared" si="39"/>
        <v>0.51284498292867986</v>
      </c>
      <c r="AQ26" s="8">
        <f t="shared" si="40"/>
        <v>0.4871550170713202</v>
      </c>
      <c r="AR26" s="7">
        <f t="shared" si="41"/>
        <v>0.38397474797793618</v>
      </c>
      <c r="AS26" s="8">
        <f t="shared" si="42"/>
        <v>0.61602525202206382</v>
      </c>
      <c r="AT26" s="7">
        <f t="shared" si="43"/>
        <v>0.40507012845535834</v>
      </c>
      <c r="AU26" s="8">
        <f t="shared" si="44"/>
        <v>0.59492987154464161</v>
      </c>
      <c r="AV26" s="7">
        <f t="shared" si="45"/>
        <v>0.40384091528193955</v>
      </c>
      <c r="AW26" s="8">
        <f t="shared" si="46"/>
        <v>0.59615908471806045</v>
      </c>
      <c r="AX26" s="7">
        <f t="shared" si="47"/>
        <v>0.40285287745553189</v>
      </c>
      <c r="AY26" s="8">
        <f t="shared" si="48"/>
        <v>0.59714712254446811</v>
      </c>
      <c r="AZ26" s="7">
        <f t="shared" si="49"/>
        <v>0.39197178857857135</v>
      </c>
      <c r="BA26" s="8">
        <f t="shared" si="50"/>
        <v>0.6080282114214286</v>
      </c>
      <c r="BB26" s="7">
        <f t="shared" si="51"/>
        <v>0.32344308094918134</v>
      </c>
      <c r="BC26" s="8">
        <f t="shared" si="52"/>
        <v>0.67655691905081872</v>
      </c>
      <c r="BD26" s="7">
        <f t="shared" si="69"/>
        <v>0.2638153788273922</v>
      </c>
      <c r="BE26" s="12">
        <f t="shared" si="70"/>
        <v>0.44454609971527026</v>
      </c>
      <c r="BF26" s="12">
        <f t="shared" si="71"/>
        <v>0.13283968773780921</v>
      </c>
      <c r="BG26" s="8">
        <f t="shared" si="72"/>
        <v>0.15879883371952835</v>
      </c>
      <c r="BH26" s="7">
        <f t="shared" si="53"/>
        <v>0.33916593234664699</v>
      </c>
      <c r="BI26" s="8">
        <f t="shared" si="54"/>
        <v>0.66083406765335295</v>
      </c>
      <c r="BJ26" s="7">
        <f t="shared" si="55"/>
        <v>0.32696965379683718</v>
      </c>
      <c r="BK26" s="8">
        <f t="shared" si="56"/>
        <v>0.67303034620316282</v>
      </c>
      <c r="BL26" s="7">
        <f t="shared" si="57"/>
        <v>0.33623733978668102</v>
      </c>
      <c r="BM26" s="8">
        <f t="shared" si="58"/>
        <v>0.66376266021331898</v>
      </c>
      <c r="BN26" s="7">
        <f t="shared" si="59"/>
        <v>0.35718958405262491</v>
      </c>
      <c r="BO26" s="8">
        <f t="shared" si="60"/>
        <v>0.64281041594737509</v>
      </c>
      <c r="BP26" s="7">
        <f t="shared" si="61"/>
        <v>0.3664297886226025</v>
      </c>
      <c r="BQ26" s="8">
        <f t="shared" si="62"/>
        <v>0.63357021137739744</v>
      </c>
      <c r="BR26" s="7">
        <f t="shared" si="63"/>
        <v>0.36941262379626671</v>
      </c>
      <c r="BS26" s="8">
        <f t="shared" si="64"/>
        <v>0.63058737620373329</v>
      </c>
      <c r="BT26" s="7">
        <f t="shared" si="65"/>
        <v>0.39158209826969409</v>
      </c>
      <c r="BU26" s="8">
        <f t="shared" si="66"/>
        <v>0.60841790173030585</v>
      </c>
      <c r="BV26" s="7">
        <f t="shared" si="67"/>
        <v>0.3765241322799861</v>
      </c>
      <c r="BW26" s="8">
        <f t="shared" si="68"/>
        <v>0.62347586772001384</v>
      </c>
    </row>
    <row r="27" spans="1:75" x14ac:dyDescent="0.2">
      <c r="A27" s="40" t="s">
        <v>111</v>
      </c>
      <c r="B27" s="7">
        <f t="shared" si="0"/>
        <v>0.45562799206442506</v>
      </c>
      <c r="C27" s="8">
        <f t="shared" si="73"/>
        <v>0.54437200793557494</v>
      </c>
      <c r="D27" s="7">
        <f t="shared" si="1"/>
        <v>0.48648537246375317</v>
      </c>
      <c r="E27" s="8">
        <f t="shared" si="2"/>
        <v>0.51351462753624677</v>
      </c>
      <c r="F27" s="7">
        <f t="shared" si="3"/>
        <v>0.50309529992209812</v>
      </c>
      <c r="G27" s="8">
        <f t="shared" si="4"/>
        <v>0.49690470007790183</v>
      </c>
      <c r="H27" s="7">
        <f t="shared" si="5"/>
        <v>0.41521437003180806</v>
      </c>
      <c r="I27" s="8">
        <f t="shared" si="6"/>
        <v>0.58478562996819194</v>
      </c>
      <c r="J27" s="7">
        <f t="shared" si="7"/>
        <v>0.52477703652638374</v>
      </c>
      <c r="K27" s="8">
        <f t="shared" si="8"/>
        <v>0.4752229634736162</v>
      </c>
      <c r="L27" s="7">
        <f t="shared" si="9"/>
        <v>0.46706307945585307</v>
      </c>
      <c r="M27" s="8">
        <f t="shared" si="10"/>
        <v>0.53293692054414699</v>
      </c>
      <c r="N27" s="7">
        <f t="shared" si="11"/>
        <v>0.47818182838354195</v>
      </c>
      <c r="O27" s="8">
        <f t="shared" si="12"/>
        <v>0.52181817161645805</v>
      </c>
      <c r="P27" s="7">
        <f t="shared" si="13"/>
        <v>0.50999960576040371</v>
      </c>
      <c r="Q27" s="8">
        <f t="shared" si="14"/>
        <v>0.49000039423959629</v>
      </c>
      <c r="R27" s="7">
        <f t="shared" si="15"/>
        <v>0.48383167589935261</v>
      </c>
      <c r="S27" s="8">
        <f t="shared" si="16"/>
        <v>0.51616832410064739</v>
      </c>
      <c r="T27" s="7">
        <f t="shared" si="17"/>
        <v>0.46837962924075832</v>
      </c>
      <c r="U27" s="8">
        <f t="shared" si="18"/>
        <v>0.53162037075924173</v>
      </c>
      <c r="V27" s="7">
        <f t="shared" si="19"/>
        <v>0.41841551846002145</v>
      </c>
      <c r="W27" s="8">
        <f t="shared" si="20"/>
        <v>0.58158448153997855</v>
      </c>
      <c r="X27" s="7">
        <f t="shared" si="21"/>
        <v>0.3793565223362978</v>
      </c>
      <c r="Y27" s="8">
        <f t="shared" si="22"/>
        <v>0.6206434776637022</v>
      </c>
      <c r="Z27" s="7">
        <f t="shared" si="23"/>
        <v>0.43338794290395105</v>
      </c>
      <c r="AA27" s="8">
        <f t="shared" si="24"/>
        <v>0.56661205709604889</v>
      </c>
      <c r="AB27" s="7">
        <f t="shared" si="25"/>
        <v>0.42345227610380137</v>
      </c>
      <c r="AC27" s="8">
        <f t="shared" si="26"/>
        <v>0.57654772389619868</v>
      </c>
      <c r="AD27" s="7">
        <f t="shared" si="27"/>
        <v>0.42588636179246558</v>
      </c>
      <c r="AE27" s="8">
        <f t="shared" si="28"/>
        <v>0.57411363820753436</v>
      </c>
      <c r="AF27" s="7">
        <f t="shared" si="29"/>
        <v>0.43914660196735145</v>
      </c>
      <c r="AG27" s="8">
        <f t="shared" si="30"/>
        <v>0.56085339803264855</v>
      </c>
      <c r="AH27" s="7">
        <f t="shared" si="31"/>
        <v>0.43796193399305006</v>
      </c>
      <c r="AI27" s="8">
        <f t="shared" si="32"/>
        <v>0.56203806600694994</v>
      </c>
      <c r="AJ27" s="7">
        <f t="shared" si="33"/>
        <v>0.41023353731423168</v>
      </c>
      <c r="AK27" s="8">
        <f t="shared" si="34"/>
        <v>0.58976646268576827</v>
      </c>
      <c r="AL27" s="7">
        <f t="shared" si="35"/>
        <v>0.42864904342869359</v>
      </c>
      <c r="AM27" s="8">
        <f t="shared" si="36"/>
        <v>0.57135095657130641</v>
      </c>
      <c r="AN27" s="7">
        <f t="shared" si="37"/>
        <v>0.51173813913403954</v>
      </c>
      <c r="AO27" s="8">
        <f t="shared" si="38"/>
        <v>0.48826186086596046</v>
      </c>
      <c r="AP27" s="7">
        <f t="shared" si="39"/>
        <v>0.39074340324763196</v>
      </c>
      <c r="AQ27" s="8">
        <f t="shared" si="40"/>
        <v>0.6092565967523681</v>
      </c>
      <c r="AR27" s="7">
        <f t="shared" si="41"/>
        <v>0.50830743451703664</v>
      </c>
      <c r="AS27" s="8">
        <f t="shared" si="42"/>
        <v>0.49169256548296342</v>
      </c>
      <c r="AT27" s="7">
        <f t="shared" si="43"/>
        <v>0.53459266790810323</v>
      </c>
      <c r="AU27" s="8">
        <f t="shared" si="44"/>
        <v>0.46540733209189677</v>
      </c>
      <c r="AV27" s="7">
        <f t="shared" si="45"/>
        <v>0.5460345421388122</v>
      </c>
      <c r="AW27" s="8">
        <f t="shared" si="46"/>
        <v>0.4539654578611878</v>
      </c>
      <c r="AX27" s="7">
        <f t="shared" si="47"/>
        <v>0.53862594897749816</v>
      </c>
      <c r="AY27" s="8">
        <f t="shared" si="48"/>
        <v>0.4613740510225019</v>
      </c>
      <c r="AZ27" s="7">
        <f t="shared" si="49"/>
        <v>0.53520436371097824</v>
      </c>
      <c r="BA27" s="8">
        <f t="shared" si="50"/>
        <v>0.46479563628902176</v>
      </c>
      <c r="BB27" s="7">
        <f t="shared" si="51"/>
        <v>0.40168922620292624</v>
      </c>
      <c r="BC27" s="8">
        <f t="shared" si="52"/>
        <v>0.59831077379707376</v>
      </c>
      <c r="BD27" s="7">
        <f t="shared" si="69"/>
        <v>0.30836899440542109</v>
      </c>
      <c r="BE27" s="12">
        <f t="shared" si="70"/>
        <v>0.36806038714104627</v>
      </c>
      <c r="BF27" s="12">
        <f t="shared" si="71"/>
        <v>0.12185126235429791</v>
      </c>
      <c r="BG27" s="8">
        <f t="shared" si="72"/>
        <v>0.20171935609923466</v>
      </c>
      <c r="BH27" s="7">
        <f t="shared" si="53"/>
        <v>0.45346819929591042</v>
      </c>
      <c r="BI27" s="8">
        <f t="shared" si="54"/>
        <v>0.54653180070408958</v>
      </c>
      <c r="BJ27" s="7">
        <f t="shared" si="55"/>
        <v>0.42041664108703214</v>
      </c>
      <c r="BK27" s="8">
        <f t="shared" si="56"/>
        <v>0.57958335891296786</v>
      </c>
      <c r="BL27" s="7">
        <f t="shared" si="57"/>
        <v>0.40859776490741495</v>
      </c>
      <c r="BM27" s="8">
        <f t="shared" si="58"/>
        <v>0.59140223509258505</v>
      </c>
      <c r="BN27" s="7">
        <f t="shared" si="59"/>
        <v>0.47385440245339899</v>
      </c>
      <c r="BO27" s="8">
        <f t="shared" si="60"/>
        <v>0.52614559754660106</v>
      </c>
      <c r="BP27" s="7">
        <f t="shared" si="61"/>
        <v>0.47952127381338466</v>
      </c>
      <c r="BQ27" s="8">
        <f t="shared" si="62"/>
        <v>0.52047872618661528</v>
      </c>
      <c r="BR27" s="7">
        <f t="shared" si="63"/>
        <v>0.47328301005403911</v>
      </c>
      <c r="BS27" s="8">
        <f t="shared" si="64"/>
        <v>0.52671698994596083</v>
      </c>
      <c r="BT27" s="7">
        <f t="shared" si="65"/>
        <v>0.52776459420977695</v>
      </c>
      <c r="BU27" s="8">
        <f t="shared" si="66"/>
        <v>0.47223540579022305</v>
      </c>
      <c r="BV27" s="7">
        <f t="shared" si="67"/>
        <v>0.48471691031012548</v>
      </c>
      <c r="BW27" s="8">
        <f t="shared" si="68"/>
        <v>0.51528308968987446</v>
      </c>
    </row>
    <row r="28" spans="1:75" x14ac:dyDescent="0.2">
      <c r="A28" s="41" t="s">
        <v>112</v>
      </c>
      <c r="B28" s="7">
        <f t="shared" si="0"/>
        <v>0.34582381558059799</v>
      </c>
      <c r="C28" s="8">
        <f t="shared" si="73"/>
        <v>0.65417618441940206</v>
      </c>
      <c r="D28" s="7">
        <f t="shared" si="1"/>
        <v>0.38597607481819551</v>
      </c>
      <c r="E28" s="8">
        <f t="shared" si="2"/>
        <v>0.61402392518180449</v>
      </c>
      <c r="F28" s="7">
        <f t="shared" si="3"/>
        <v>0.40972606717645921</v>
      </c>
      <c r="G28" s="8">
        <f t="shared" si="4"/>
        <v>0.59027393282354079</v>
      </c>
      <c r="H28" s="7">
        <f t="shared" si="5"/>
        <v>0.32828048770212087</v>
      </c>
      <c r="I28" s="8">
        <f t="shared" si="6"/>
        <v>0.67171951229787918</v>
      </c>
      <c r="J28" s="7">
        <f t="shared" si="7"/>
        <v>0.37101396514428675</v>
      </c>
      <c r="K28" s="8">
        <f t="shared" si="8"/>
        <v>0.62898603485571325</v>
      </c>
      <c r="L28" s="7">
        <f t="shared" si="9"/>
        <v>0.38082917875938194</v>
      </c>
      <c r="M28" s="8">
        <f t="shared" si="10"/>
        <v>0.61917082124061806</v>
      </c>
      <c r="N28" s="7">
        <f t="shared" si="11"/>
        <v>0.36193300327015104</v>
      </c>
      <c r="O28" s="8">
        <f t="shared" si="12"/>
        <v>0.6380669967298489</v>
      </c>
      <c r="P28" s="7">
        <f t="shared" si="13"/>
        <v>0.38884981806586322</v>
      </c>
      <c r="Q28" s="8">
        <f t="shared" si="14"/>
        <v>0.61115018193413684</v>
      </c>
      <c r="R28" s="7">
        <f t="shared" si="15"/>
        <v>0.37871393433022293</v>
      </c>
      <c r="S28" s="8">
        <f t="shared" si="16"/>
        <v>0.62128606566977707</v>
      </c>
      <c r="T28" s="7">
        <f t="shared" si="17"/>
        <v>0.37363226926823756</v>
      </c>
      <c r="U28" s="8">
        <f t="shared" si="18"/>
        <v>0.62636773073176244</v>
      </c>
      <c r="V28" s="7">
        <f t="shared" si="19"/>
        <v>0.30054827923027017</v>
      </c>
      <c r="W28" s="8">
        <f t="shared" si="20"/>
        <v>0.69945172076972983</v>
      </c>
      <c r="X28" s="7">
        <f t="shared" si="21"/>
        <v>0.30246237933493869</v>
      </c>
      <c r="Y28" s="8">
        <f t="shared" si="22"/>
        <v>0.69753762066506131</v>
      </c>
      <c r="Z28" s="7">
        <f t="shared" si="23"/>
        <v>0.30284378765224207</v>
      </c>
      <c r="AA28" s="8">
        <f t="shared" si="24"/>
        <v>0.69715621234775793</v>
      </c>
      <c r="AB28" s="7">
        <f t="shared" si="25"/>
        <v>0.30770125470696852</v>
      </c>
      <c r="AC28" s="8">
        <f t="shared" si="26"/>
        <v>0.69229874529303148</v>
      </c>
      <c r="AD28" s="7">
        <f t="shared" si="27"/>
        <v>0.31924262439453988</v>
      </c>
      <c r="AE28" s="8">
        <f t="shared" si="28"/>
        <v>0.68075737560546012</v>
      </c>
      <c r="AF28" s="7">
        <f t="shared" si="29"/>
        <v>0.30472456296167927</v>
      </c>
      <c r="AG28" s="8">
        <f t="shared" si="30"/>
        <v>0.69527543703832073</v>
      </c>
      <c r="AH28" s="7">
        <f t="shared" si="31"/>
        <v>0.31090634045586119</v>
      </c>
      <c r="AI28" s="8">
        <f t="shared" si="32"/>
        <v>0.68909365954413881</v>
      </c>
      <c r="AJ28" s="7">
        <f t="shared" si="33"/>
        <v>0.30306383415284727</v>
      </c>
      <c r="AK28" s="8">
        <f t="shared" si="34"/>
        <v>0.69693616584715268</v>
      </c>
      <c r="AL28" s="7">
        <f t="shared" si="35"/>
        <v>0.31553614339032815</v>
      </c>
      <c r="AM28" s="8">
        <f t="shared" si="36"/>
        <v>0.68446385660967179</v>
      </c>
      <c r="AN28" s="7">
        <f t="shared" si="37"/>
        <v>0.38494163720773461</v>
      </c>
      <c r="AO28" s="8">
        <f t="shared" si="38"/>
        <v>0.61505836279226533</v>
      </c>
      <c r="AP28" s="7">
        <f t="shared" si="39"/>
        <v>0.40035148631560902</v>
      </c>
      <c r="AQ28" s="8">
        <f t="shared" si="40"/>
        <v>0.59964851368439098</v>
      </c>
      <c r="AR28" s="7">
        <f t="shared" si="41"/>
        <v>0.39840879743408175</v>
      </c>
      <c r="AS28" s="8">
        <f t="shared" si="42"/>
        <v>0.60159120256591825</v>
      </c>
      <c r="AT28" s="7">
        <f t="shared" si="43"/>
        <v>0.41218114394875827</v>
      </c>
      <c r="AU28" s="8">
        <f t="shared" si="44"/>
        <v>0.58781885605124173</v>
      </c>
      <c r="AV28" s="7">
        <f t="shared" si="45"/>
        <v>0.39764709811550764</v>
      </c>
      <c r="AW28" s="8">
        <f t="shared" si="46"/>
        <v>0.60235290188449242</v>
      </c>
      <c r="AX28" s="7">
        <f t="shared" si="47"/>
        <v>0.40652329928566661</v>
      </c>
      <c r="AY28" s="8">
        <f t="shared" si="48"/>
        <v>0.59347670071433345</v>
      </c>
      <c r="AZ28" s="7">
        <f t="shared" si="49"/>
        <v>0.38711299688115425</v>
      </c>
      <c r="BA28" s="8">
        <f t="shared" si="50"/>
        <v>0.61288700311884581</v>
      </c>
      <c r="BB28" s="7">
        <f t="shared" si="51"/>
        <v>0.30507019530353824</v>
      </c>
      <c r="BC28" s="8">
        <f t="shared" si="52"/>
        <v>0.69492980469646171</v>
      </c>
      <c r="BD28" s="7">
        <f t="shared" si="69"/>
        <v>0.26305741661263599</v>
      </c>
      <c r="BE28" s="12">
        <f t="shared" si="70"/>
        <v>0.45939773791513577</v>
      </c>
      <c r="BF28" s="12">
        <f t="shared" si="71"/>
        <v>0.11672069735609826</v>
      </c>
      <c r="BG28" s="8">
        <f t="shared" si="72"/>
        <v>0.16082414811612997</v>
      </c>
      <c r="BH28" s="7">
        <f t="shared" si="53"/>
        <v>0.32675812800036402</v>
      </c>
      <c r="BI28" s="8">
        <f t="shared" si="54"/>
        <v>0.67324187199963592</v>
      </c>
      <c r="BJ28" s="7">
        <f t="shared" si="55"/>
        <v>0.32408161418747738</v>
      </c>
      <c r="BK28" s="8">
        <f t="shared" si="56"/>
        <v>0.67591838581252262</v>
      </c>
      <c r="BL28" s="7">
        <f t="shared" si="57"/>
        <v>0.31621977888007557</v>
      </c>
      <c r="BM28" s="8">
        <f t="shared" si="58"/>
        <v>0.68378022111992443</v>
      </c>
      <c r="BN28" s="7">
        <f t="shared" si="59"/>
        <v>0.359213290946441</v>
      </c>
      <c r="BO28" s="8">
        <f t="shared" si="60"/>
        <v>0.64078670905355906</v>
      </c>
      <c r="BP28" s="7">
        <f t="shared" si="61"/>
        <v>0.35782187284170008</v>
      </c>
      <c r="BQ28" s="8">
        <f t="shared" si="62"/>
        <v>0.64217812715829992</v>
      </c>
      <c r="BR28" s="7">
        <f t="shared" si="63"/>
        <v>0.35451995012468829</v>
      </c>
      <c r="BS28" s="8">
        <f t="shared" si="64"/>
        <v>0.64548004987531171</v>
      </c>
      <c r="BT28" s="7">
        <f t="shared" si="65"/>
        <v>0.38438308886971528</v>
      </c>
      <c r="BU28" s="8">
        <f t="shared" si="66"/>
        <v>0.61561691113028472</v>
      </c>
      <c r="BV28" s="7">
        <f t="shared" si="67"/>
        <v>0.34973168411037109</v>
      </c>
      <c r="BW28" s="8">
        <f t="shared" si="68"/>
        <v>0.65026831588962897</v>
      </c>
    </row>
    <row r="29" spans="1:75" x14ac:dyDescent="0.2">
      <c r="A29" s="42" t="s">
        <v>113</v>
      </c>
      <c r="B29" s="7">
        <f t="shared" si="0"/>
        <v>0.37814476079323089</v>
      </c>
      <c r="C29" s="8">
        <f t="shared" si="73"/>
        <v>0.62185523920676911</v>
      </c>
      <c r="D29" s="7">
        <f t="shared" si="1"/>
        <v>0.38696016803167216</v>
      </c>
      <c r="E29" s="8">
        <f t="shared" si="2"/>
        <v>0.6130398319683279</v>
      </c>
      <c r="F29" s="7">
        <f t="shared" si="3"/>
        <v>0.43257921886514372</v>
      </c>
      <c r="G29" s="8">
        <f t="shared" si="4"/>
        <v>0.56742078113485628</v>
      </c>
      <c r="H29" s="7">
        <f t="shared" si="5"/>
        <v>0.38239250619289006</v>
      </c>
      <c r="I29" s="8">
        <f t="shared" si="6"/>
        <v>0.61760749380710989</v>
      </c>
      <c r="J29" s="7">
        <f t="shared" si="7"/>
        <v>0.39050942024404123</v>
      </c>
      <c r="K29" s="8">
        <f t="shared" si="8"/>
        <v>0.60949057975595877</v>
      </c>
      <c r="L29" s="7">
        <f t="shared" si="9"/>
        <v>0.39420121389898738</v>
      </c>
      <c r="M29" s="8">
        <f t="shared" si="10"/>
        <v>0.60579878610101268</v>
      </c>
      <c r="N29" s="7">
        <f t="shared" si="11"/>
        <v>0.37561906937656553</v>
      </c>
      <c r="O29" s="8">
        <f t="shared" si="12"/>
        <v>0.62438093062343447</v>
      </c>
      <c r="P29" s="7">
        <f t="shared" si="13"/>
        <v>0.40400553617348861</v>
      </c>
      <c r="Q29" s="8">
        <f t="shared" si="14"/>
        <v>0.59599446382651144</v>
      </c>
      <c r="R29" s="7">
        <f t="shared" si="15"/>
        <v>0.39485290847863264</v>
      </c>
      <c r="S29" s="8">
        <f t="shared" si="16"/>
        <v>0.60514709152136736</v>
      </c>
      <c r="T29" s="7">
        <f t="shared" si="17"/>
        <v>0.43025508179887512</v>
      </c>
      <c r="U29" s="8">
        <f t="shared" si="18"/>
        <v>0.56974491820112483</v>
      </c>
      <c r="V29" s="7">
        <f t="shared" si="19"/>
        <v>0.33993102058715463</v>
      </c>
      <c r="W29" s="8">
        <f t="shared" si="20"/>
        <v>0.66006897941284537</v>
      </c>
      <c r="X29" s="7">
        <f t="shared" si="21"/>
        <v>0.32309955173701904</v>
      </c>
      <c r="Y29" s="8">
        <f t="shared" si="22"/>
        <v>0.6769004482629809</v>
      </c>
      <c r="Z29" s="7">
        <f t="shared" si="23"/>
        <v>0.3464624492902128</v>
      </c>
      <c r="AA29" s="8">
        <f t="shared" si="24"/>
        <v>0.65353755070978725</v>
      </c>
      <c r="AB29" s="7">
        <f t="shared" si="25"/>
        <v>0.35666201016402127</v>
      </c>
      <c r="AC29" s="8">
        <f t="shared" si="26"/>
        <v>0.64333798983597867</v>
      </c>
      <c r="AD29" s="7">
        <f t="shared" si="27"/>
        <v>0.36756998633067506</v>
      </c>
      <c r="AE29" s="8">
        <f t="shared" si="28"/>
        <v>0.63243001366932494</v>
      </c>
      <c r="AF29" s="7">
        <f t="shared" si="29"/>
        <v>0.36951596662830838</v>
      </c>
      <c r="AG29" s="8">
        <f t="shared" si="30"/>
        <v>0.63048403337169157</v>
      </c>
      <c r="AH29" s="7">
        <f t="shared" si="31"/>
        <v>0.37133013961458172</v>
      </c>
      <c r="AI29" s="8">
        <f t="shared" si="32"/>
        <v>0.62866986038541828</v>
      </c>
      <c r="AJ29" s="7">
        <f t="shared" si="33"/>
        <v>0.36678860069974206</v>
      </c>
      <c r="AK29" s="8">
        <f t="shared" si="34"/>
        <v>0.63321139930025794</v>
      </c>
      <c r="AL29" s="7">
        <f t="shared" si="35"/>
        <v>0.36958358919484186</v>
      </c>
      <c r="AM29" s="8">
        <f t="shared" si="36"/>
        <v>0.6304164108051582</v>
      </c>
      <c r="AN29" s="7">
        <f t="shared" si="37"/>
        <v>0.41367651828814561</v>
      </c>
      <c r="AO29" s="8">
        <f t="shared" si="38"/>
        <v>0.58632348171185433</v>
      </c>
      <c r="AP29" s="7">
        <f t="shared" si="39"/>
        <v>0.41080355961985376</v>
      </c>
      <c r="AQ29" s="8">
        <f t="shared" si="40"/>
        <v>0.58919644038014629</v>
      </c>
      <c r="AR29" s="7">
        <f t="shared" si="41"/>
        <v>0.4290112242005103</v>
      </c>
      <c r="AS29" s="8">
        <f t="shared" si="42"/>
        <v>0.5709887757994897</v>
      </c>
      <c r="AT29" s="7">
        <f t="shared" si="43"/>
        <v>0.45503163242483308</v>
      </c>
      <c r="AU29" s="8">
        <f t="shared" si="44"/>
        <v>0.54496836757516698</v>
      </c>
      <c r="AV29" s="7">
        <f t="shared" si="45"/>
        <v>0.43695482959788795</v>
      </c>
      <c r="AW29" s="8">
        <f t="shared" si="46"/>
        <v>0.56304517040211211</v>
      </c>
      <c r="AX29" s="7">
        <f t="shared" si="47"/>
        <v>0.45480168146176359</v>
      </c>
      <c r="AY29" s="8">
        <f t="shared" si="48"/>
        <v>0.54519831853823641</v>
      </c>
      <c r="AZ29" s="7">
        <f t="shared" si="49"/>
        <v>0.42485986694970634</v>
      </c>
      <c r="BA29" s="8">
        <f t="shared" si="50"/>
        <v>0.57514013305029366</v>
      </c>
      <c r="BB29" s="7">
        <f t="shared" si="51"/>
        <v>0.3791906487374907</v>
      </c>
      <c r="BC29" s="8">
        <f t="shared" si="52"/>
        <v>0.62080935126250925</v>
      </c>
      <c r="BD29" s="7">
        <f t="shared" si="69"/>
        <v>0.31299946070500562</v>
      </c>
      <c r="BE29" s="12">
        <f t="shared" si="70"/>
        <v>0.37260994263862335</v>
      </c>
      <c r="BF29" s="12">
        <f t="shared" si="71"/>
        <v>0.13335294406040105</v>
      </c>
      <c r="BG29" s="8">
        <f t="shared" si="72"/>
        <v>0.18103765259596999</v>
      </c>
      <c r="BH29" s="7">
        <f t="shared" si="53"/>
        <v>0.39001561077143226</v>
      </c>
      <c r="BI29" s="8">
        <f t="shared" si="54"/>
        <v>0.60998438922856768</v>
      </c>
      <c r="BJ29" s="7">
        <f t="shared" si="55"/>
        <v>0.39101953617667501</v>
      </c>
      <c r="BK29" s="8">
        <f t="shared" si="56"/>
        <v>0.60898046382332505</v>
      </c>
      <c r="BL29" s="7">
        <f t="shared" si="57"/>
        <v>0.37691021579176776</v>
      </c>
      <c r="BM29" s="8">
        <f t="shared" si="58"/>
        <v>0.62308978420823224</v>
      </c>
      <c r="BN29" s="7">
        <f t="shared" si="59"/>
        <v>0.43587112251357746</v>
      </c>
      <c r="BO29" s="8">
        <f t="shared" si="60"/>
        <v>0.5641288774864226</v>
      </c>
      <c r="BP29" s="7">
        <f t="shared" si="61"/>
        <v>0.43890864386839218</v>
      </c>
      <c r="BQ29" s="8">
        <f t="shared" si="62"/>
        <v>0.56109135613160777</v>
      </c>
      <c r="BR29" s="7">
        <f t="shared" si="63"/>
        <v>0.44998803859546532</v>
      </c>
      <c r="BS29" s="8">
        <f t="shared" si="64"/>
        <v>0.55001196140453468</v>
      </c>
      <c r="BT29" s="7">
        <f t="shared" si="65"/>
        <v>0.47859323105057217</v>
      </c>
      <c r="BU29" s="8">
        <f t="shared" si="66"/>
        <v>0.52140676894942783</v>
      </c>
      <c r="BV29" s="7">
        <f t="shared" si="67"/>
        <v>0.44390360265105605</v>
      </c>
      <c r="BW29" s="8">
        <f t="shared" si="68"/>
        <v>0.556096397348944</v>
      </c>
    </row>
    <row r="30" spans="1:75" x14ac:dyDescent="0.2">
      <c r="A30" s="43" t="s">
        <v>114</v>
      </c>
      <c r="B30" s="7">
        <f t="shared" si="0"/>
        <v>0.28432307354606545</v>
      </c>
      <c r="C30" s="8">
        <f t="shared" si="73"/>
        <v>0.71567692645393455</v>
      </c>
      <c r="D30" s="7">
        <f t="shared" si="1"/>
        <v>0.31235580768948368</v>
      </c>
      <c r="E30" s="8">
        <f t="shared" si="2"/>
        <v>0.68764419231051632</v>
      </c>
      <c r="F30" s="7">
        <f t="shared" si="3"/>
        <v>0.35235652079420027</v>
      </c>
      <c r="G30" s="8">
        <f t="shared" si="4"/>
        <v>0.64764347920579968</v>
      </c>
      <c r="H30" s="7">
        <f t="shared" si="5"/>
        <v>0.27760606642349778</v>
      </c>
      <c r="I30" s="8">
        <f t="shared" si="6"/>
        <v>0.72239393357650217</v>
      </c>
      <c r="J30" s="7">
        <f t="shared" si="7"/>
        <v>0.29590758891736652</v>
      </c>
      <c r="K30" s="8">
        <f t="shared" si="8"/>
        <v>0.70409241108263343</v>
      </c>
      <c r="L30" s="7">
        <f t="shared" si="9"/>
        <v>0.30769353240167652</v>
      </c>
      <c r="M30" s="8">
        <f t="shared" si="10"/>
        <v>0.69230646759832348</v>
      </c>
      <c r="N30" s="7">
        <f t="shared" si="11"/>
        <v>0.29266497534981067</v>
      </c>
      <c r="O30" s="8">
        <f t="shared" si="12"/>
        <v>0.70733502465018938</v>
      </c>
      <c r="P30" s="7">
        <f t="shared" si="13"/>
        <v>0.317554574340775</v>
      </c>
      <c r="Q30" s="8">
        <f t="shared" si="14"/>
        <v>0.68244542565922506</v>
      </c>
      <c r="R30" s="7">
        <f t="shared" si="15"/>
        <v>0.30472322220269932</v>
      </c>
      <c r="S30" s="8">
        <f t="shared" si="16"/>
        <v>0.69527677779730068</v>
      </c>
      <c r="T30" s="7">
        <f t="shared" si="17"/>
        <v>0.31971030998583672</v>
      </c>
      <c r="U30" s="8">
        <f t="shared" si="18"/>
        <v>0.68028969001416328</v>
      </c>
      <c r="V30" s="7">
        <f t="shared" si="19"/>
        <v>0.25174681613889477</v>
      </c>
      <c r="W30" s="8">
        <f t="shared" si="20"/>
        <v>0.74825318386110518</v>
      </c>
      <c r="X30" s="7">
        <f t="shared" si="21"/>
        <v>0.24628454735067332</v>
      </c>
      <c r="Y30" s="8">
        <f t="shared" si="22"/>
        <v>0.75371545264932671</v>
      </c>
      <c r="Z30" s="7">
        <f t="shared" si="23"/>
        <v>0.25188710816941212</v>
      </c>
      <c r="AA30" s="8">
        <f t="shared" si="24"/>
        <v>0.74811289183058793</v>
      </c>
      <c r="AB30" s="7">
        <f t="shared" si="25"/>
        <v>0.25944181808676692</v>
      </c>
      <c r="AC30" s="8">
        <f t="shared" si="26"/>
        <v>0.74055818191323308</v>
      </c>
      <c r="AD30" s="7">
        <f t="shared" si="27"/>
        <v>0.26300840031425637</v>
      </c>
      <c r="AE30" s="8">
        <f t="shared" si="28"/>
        <v>0.73699159968574368</v>
      </c>
      <c r="AF30" s="7">
        <f t="shared" si="29"/>
        <v>0.25833790170832532</v>
      </c>
      <c r="AG30" s="8">
        <f t="shared" si="30"/>
        <v>0.74166209829167473</v>
      </c>
      <c r="AH30" s="7">
        <f t="shared" si="31"/>
        <v>0.26142578270523192</v>
      </c>
      <c r="AI30" s="8">
        <f t="shared" si="32"/>
        <v>0.73857421729476802</v>
      </c>
      <c r="AJ30" s="7">
        <f t="shared" si="33"/>
        <v>0.25671713602670315</v>
      </c>
      <c r="AK30" s="8">
        <f t="shared" si="34"/>
        <v>0.74328286397329679</v>
      </c>
      <c r="AL30" s="7">
        <f t="shared" si="35"/>
        <v>0.26131088969780325</v>
      </c>
      <c r="AM30" s="8">
        <f t="shared" si="36"/>
        <v>0.73868911030219675</v>
      </c>
      <c r="AN30" s="7">
        <f t="shared" si="37"/>
        <v>0.33082785385373309</v>
      </c>
      <c r="AO30" s="8">
        <f t="shared" si="38"/>
        <v>0.66917214614626697</v>
      </c>
      <c r="AP30" s="7">
        <f t="shared" si="39"/>
        <v>0.422403256546238</v>
      </c>
      <c r="AQ30" s="8">
        <f t="shared" si="40"/>
        <v>0.577596743453762</v>
      </c>
      <c r="AR30" s="7">
        <f t="shared" si="41"/>
        <v>0.34299152319758497</v>
      </c>
      <c r="AS30" s="8">
        <f t="shared" si="42"/>
        <v>0.65700847680241503</v>
      </c>
      <c r="AT30" s="7">
        <f t="shared" si="43"/>
        <v>0.36032252436379952</v>
      </c>
      <c r="AU30" s="8">
        <f t="shared" si="44"/>
        <v>0.63967747563620048</v>
      </c>
      <c r="AV30" s="7">
        <f t="shared" si="45"/>
        <v>0.34182263731042845</v>
      </c>
      <c r="AW30" s="8">
        <f t="shared" si="46"/>
        <v>0.6581773626895715</v>
      </c>
      <c r="AX30" s="7">
        <f t="shared" si="47"/>
        <v>0.35001190630365669</v>
      </c>
      <c r="AY30" s="8">
        <f t="shared" si="48"/>
        <v>0.64998809369634325</v>
      </c>
      <c r="AZ30" s="7">
        <f t="shared" si="49"/>
        <v>0.32871858469793225</v>
      </c>
      <c r="BA30" s="8">
        <f t="shared" si="50"/>
        <v>0.67128141530206775</v>
      </c>
      <c r="BB30" s="7">
        <f t="shared" si="51"/>
        <v>0.27333974975938402</v>
      </c>
      <c r="BC30" s="8">
        <f t="shared" si="52"/>
        <v>0.72666025024061598</v>
      </c>
      <c r="BD30" s="7">
        <f t="shared" si="69"/>
        <v>0.22392128869126968</v>
      </c>
      <c r="BE30" s="12">
        <f t="shared" si="70"/>
        <v>0.47701530019867039</v>
      </c>
      <c r="BF30" s="12">
        <f t="shared" si="71"/>
        <v>0.12448289800727598</v>
      </c>
      <c r="BG30" s="8">
        <f t="shared" si="72"/>
        <v>0.17458051310278397</v>
      </c>
      <c r="BH30" s="7">
        <f t="shared" si="53"/>
        <v>0.29842418964156436</v>
      </c>
      <c r="BI30" s="8">
        <f t="shared" si="54"/>
        <v>0.70157581035843564</v>
      </c>
      <c r="BJ30" s="7">
        <f t="shared" si="55"/>
        <v>0.29643082469580895</v>
      </c>
      <c r="BK30" s="8">
        <f t="shared" si="56"/>
        <v>0.70356917530419105</v>
      </c>
      <c r="BL30" s="7">
        <f t="shared" si="57"/>
        <v>0.28533394327538886</v>
      </c>
      <c r="BM30" s="8">
        <f t="shared" si="58"/>
        <v>0.71466605672461114</v>
      </c>
      <c r="BN30" s="7">
        <f t="shared" si="59"/>
        <v>0.32588008313838068</v>
      </c>
      <c r="BO30" s="8">
        <f t="shared" si="60"/>
        <v>0.67411991686161932</v>
      </c>
      <c r="BP30" s="7">
        <f t="shared" si="61"/>
        <v>0.32494313032864197</v>
      </c>
      <c r="BQ30" s="8">
        <f t="shared" si="62"/>
        <v>0.67505686967135803</v>
      </c>
      <c r="BR30" s="7">
        <f t="shared" si="63"/>
        <v>0.32544450118378904</v>
      </c>
      <c r="BS30" s="8">
        <f t="shared" si="64"/>
        <v>0.67455549881621091</v>
      </c>
      <c r="BT30" s="7">
        <f t="shared" si="65"/>
        <v>0.34627855908050276</v>
      </c>
      <c r="BU30" s="8">
        <f t="shared" si="66"/>
        <v>0.65372144091949724</v>
      </c>
      <c r="BV30" s="7">
        <f t="shared" si="67"/>
        <v>0.31998663222356705</v>
      </c>
      <c r="BW30" s="8">
        <f t="shared" si="68"/>
        <v>0.68001336777643295</v>
      </c>
    </row>
    <row r="31" spans="1:75" x14ac:dyDescent="0.2">
      <c r="A31" s="44" t="s">
        <v>115</v>
      </c>
      <c r="B31" s="7">
        <f t="shared" si="0"/>
        <v>0.38035882449255537</v>
      </c>
      <c r="C31" s="8">
        <f t="shared" si="73"/>
        <v>0.61964117550744469</v>
      </c>
      <c r="D31" s="7">
        <f t="shared" si="1"/>
        <v>0.38681917768712293</v>
      </c>
      <c r="E31" s="8">
        <f t="shared" si="2"/>
        <v>0.61318082231287707</v>
      </c>
      <c r="F31" s="7">
        <f t="shared" si="3"/>
        <v>0.40495371728866009</v>
      </c>
      <c r="G31" s="8">
        <f t="shared" si="4"/>
        <v>0.59504628271133997</v>
      </c>
      <c r="H31" s="7">
        <f t="shared" si="5"/>
        <v>0.36889718997437382</v>
      </c>
      <c r="I31" s="8">
        <f t="shared" si="6"/>
        <v>0.63110281002562618</v>
      </c>
      <c r="J31" s="7">
        <f t="shared" si="7"/>
        <v>0.4086407714659519</v>
      </c>
      <c r="K31" s="8">
        <f t="shared" si="8"/>
        <v>0.5913592285340481</v>
      </c>
      <c r="L31" s="7">
        <f t="shared" si="9"/>
        <v>0.39193854443795295</v>
      </c>
      <c r="M31" s="8">
        <f t="shared" si="10"/>
        <v>0.60806145556204705</v>
      </c>
      <c r="N31" s="7">
        <f t="shared" si="11"/>
        <v>0.39743653982983757</v>
      </c>
      <c r="O31" s="8">
        <f t="shared" si="12"/>
        <v>0.60256346017016249</v>
      </c>
      <c r="P31" s="7">
        <f t="shared" si="13"/>
        <v>0.42133241528748844</v>
      </c>
      <c r="Q31" s="8">
        <f t="shared" si="14"/>
        <v>0.57866758471251156</v>
      </c>
      <c r="R31" s="7">
        <f t="shared" si="15"/>
        <v>0.40117546259413472</v>
      </c>
      <c r="S31" s="8">
        <f t="shared" si="16"/>
        <v>0.59882453740586528</v>
      </c>
      <c r="T31" s="7">
        <f t="shared" si="17"/>
        <v>0.41144192451334266</v>
      </c>
      <c r="U31" s="8">
        <f t="shared" si="18"/>
        <v>0.58855807548665739</v>
      </c>
      <c r="V31" s="7">
        <f t="shared" si="19"/>
        <v>0.33367668056630984</v>
      </c>
      <c r="W31" s="8">
        <f t="shared" si="20"/>
        <v>0.66632331943369016</v>
      </c>
      <c r="X31" s="7">
        <f t="shared" si="21"/>
        <v>0.30056493210288082</v>
      </c>
      <c r="Y31" s="8">
        <f t="shared" si="22"/>
        <v>0.69943506789711918</v>
      </c>
      <c r="Z31" s="7">
        <f t="shared" si="23"/>
        <v>0.33935829491432923</v>
      </c>
      <c r="AA31" s="8">
        <f t="shared" si="24"/>
        <v>0.66064170508567077</v>
      </c>
      <c r="AB31" s="7">
        <f t="shared" si="25"/>
        <v>0.352208809040436</v>
      </c>
      <c r="AC31" s="8">
        <f t="shared" si="26"/>
        <v>0.64779119095956395</v>
      </c>
      <c r="AD31" s="7">
        <f t="shared" si="27"/>
        <v>0.35445048612547653</v>
      </c>
      <c r="AE31" s="8">
        <f t="shared" si="28"/>
        <v>0.64554951387452353</v>
      </c>
      <c r="AF31" s="7">
        <f t="shared" si="29"/>
        <v>0.39313913708734499</v>
      </c>
      <c r="AG31" s="8">
        <f t="shared" si="30"/>
        <v>0.60686086291265495</v>
      </c>
      <c r="AH31" s="7">
        <f t="shared" si="31"/>
        <v>0.36720221687237709</v>
      </c>
      <c r="AI31" s="8">
        <f t="shared" si="32"/>
        <v>0.63279778312762291</v>
      </c>
      <c r="AJ31" s="7">
        <f t="shared" si="33"/>
        <v>0.36412271107241978</v>
      </c>
      <c r="AK31" s="8">
        <f t="shared" si="34"/>
        <v>0.63587728892758022</v>
      </c>
      <c r="AL31" s="7">
        <f t="shared" si="35"/>
        <v>0.36130389218265629</v>
      </c>
      <c r="AM31" s="8">
        <f t="shared" si="36"/>
        <v>0.63869610781734365</v>
      </c>
      <c r="AN31" s="7">
        <f t="shared" si="37"/>
        <v>0.42080091766033617</v>
      </c>
      <c r="AO31" s="8">
        <f t="shared" si="38"/>
        <v>0.57919908233966388</v>
      </c>
      <c r="AP31" s="7">
        <f t="shared" si="39"/>
        <v>0.63977912443419127</v>
      </c>
      <c r="AQ31" s="8">
        <f t="shared" si="40"/>
        <v>0.36022087556580867</v>
      </c>
      <c r="AR31" s="7">
        <f t="shared" si="41"/>
        <v>0.4494520521561603</v>
      </c>
      <c r="AS31" s="8">
        <f t="shared" si="42"/>
        <v>0.55054794784383965</v>
      </c>
      <c r="AT31" s="7">
        <f t="shared" si="43"/>
        <v>0.47361216216867585</v>
      </c>
      <c r="AU31" s="8">
        <f t="shared" si="44"/>
        <v>0.52638783783132415</v>
      </c>
      <c r="AV31" s="7">
        <f t="shared" si="45"/>
        <v>0.4606739954874946</v>
      </c>
      <c r="AW31" s="8">
        <f t="shared" si="46"/>
        <v>0.53932600451250545</v>
      </c>
      <c r="AX31" s="7">
        <f t="shared" si="47"/>
        <v>0.46952147630575647</v>
      </c>
      <c r="AY31" s="8">
        <f t="shared" si="48"/>
        <v>0.53047852369424353</v>
      </c>
      <c r="AZ31" s="7">
        <f t="shared" si="49"/>
        <v>0.44086630917607622</v>
      </c>
      <c r="BA31" s="8">
        <f t="shared" si="50"/>
        <v>0.55913369082392372</v>
      </c>
      <c r="BB31" s="7">
        <f t="shared" si="51"/>
        <v>0.35578312138399243</v>
      </c>
      <c r="BC31" s="8">
        <f t="shared" si="52"/>
        <v>0.64421687861600763</v>
      </c>
      <c r="BD31" s="7">
        <f t="shared" si="69"/>
        <v>0.28535015307238137</v>
      </c>
      <c r="BE31" s="12">
        <f t="shared" si="70"/>
        <v>0.37089301333916463</v>
      </c>
      <c r="BF31" s="12">
        <f t="shared" si="71"/>
        <v>0.14057374808659523</v>
      </c>
      <c r="BG31" s="8">
        <f t="shared" si="72"/>
        <v>0.20318308550185873</v>
      </c>
      <c r="BH31" s="7">
        <f t="shared" si="53"/>
        <v>0.39225579476191164</v>
      </c>
      <c r="BI31" s="8">
        <f t="shared" si="54"/>
        <v>0.60774420523808836</v>
      </c>
      <c r="BJ31" s="7">
        <f t="shared" si="55"/>
        <v>0.37419191553980763</v>
      </c>
      <c r="BK31" s="8">
        <f t="shared" si="56"/>
        <v>0.62580808446019232</v>
      </c>
      <c r="BL31" s="7">
        <f t="shared" si="57"/>
        <v>0.37604553650959177</v>
      </c>
      <c r="BM31" s="8">
        <f t="shared" si="58"/>
        <v>0.62395446349040817</v>
      </c>
      <c r="BN31" s="7">
        <f t="shared" si="59"/>
        <v>0.43377019882344181</v>
      </c>
      <c r="BO31" s="8">
        <f t="shared" si="60"/>
        <v>0.56622980117655819</v>
      </c>
      <c r="BP31" s="7">
        <f t="shared" si="61"/>
        <v>0.45678782415650399</v>
      </c>
      <c r="BQ31" s="8">
        <f t="shared" si="62"/>
        <v>0.54321217584349601</v>
      </c>
      <c r="BR31" s="7">
        <f t="shared" si="63"/>
        <v>0.45956696992384538</v>
      </c>
      <c r="BS31" s="8">
        <f t="shared" si="64"/>
        <v>0.54043303007615462</v>
      </c>
      <c r="BT31" s="7">
        <f t="shared" si="65"/>
        <v>0.49868187483476223</v>
      </c>
      <c r="BU31" s="8">
        <f t="shared" si="66"/>
        <v>0.50131812516523777</v>
      </c>
      <c r="BV31" s="7">
        <f t="shared" si="67"/>
        <v>0.44437900798324825</v>
      </c>
      <c r="BW31" s="8">
        <f t="shared" si="68"/>
        <v>0.55562099201675175</v>
      </c>
    </row>
    <row r="32" spans="1:75" x14ac:dyDescent="0.2">
      <c r="A32" s="45" t="s">
        <v>116</v>
      </c>
      <c r="B32" s="7">
        <f t="shared" si="0"/>
        <v>0.5746719891727381</v>
      </c>
      <c r="C32" s="8">
        <f t="shared" si="73"/>
        <v>0.4253280108272619</v>
      </c>
      <c r="D32" s="7">
        <f t="shared" si="1"/>
        <v>0.60905421164369222</v>
      </c>
      <c r="E32" s="8">
        <f t="shared" si="2"/>
        <v>0.39094578835630772</v>
      </c>
      <c r="F32" s="7">
        <f t="shared" si="3"/>
        <v>0.58720491298858668</v>
      </c>
      <c r="G32" s="8">
        <f t="shared" si="4"/>
        <v>0.41279508701141332</v>
      </c>
      <c r="H32" s="7">
        <f t="shared" si="5"/>
        <v>0.47488207141135558</v>
      </c>
      <c r="I32" s="8">
        <f t="shared" si="6"/>
        <v>0.52511792858864448</v>
      </c>
      <c r="J32" s="7">
        <f t="shared" si="7"/>
        <v>0.69518128148857916</v>
      </c>
      <c r="K32" s="8">
        <f t="shared" si="8"/>
        <v>0.30481871851142089</v>
      </c>
      <c r="L32" s="7">
        <f t="shared" si="9"/>
        <v>0.57058085346550891</v>
      </c>
      <c r="M32" s="8">
        <f t="shared" si="10"/>
        <v>0.42941914653449115</v>
      </c>
      <c r="N32" s="7">
        <f t="shared" si="11"/>
        <v>0.61450317179700498</v>
      </c>
      <c r="O32" s="8">
        <f t="shared" si="12"/>
        <v>0.38549682820299502</v>
      </c>
      <c r="P32" s="7">
        <f t="shared" si="13"/>
        <v>0.63752988930370136</v>
      </c>
      <c r="Q32" s="8">
        <f t="shared" si="14"/>
        <v>0.36247011069629859</v>
      </c>
      <c r="R32" s="7">
        <f t="shared" si="15"/>
        <v>0.60273164475793528</v>
      </c>
      <c r="S32" s="8">
        <f t="shared" si="16"/>
        <v>0.39726835524206477</v>
      </c>
      <c r="T32" s="7">
        <f t="shared" si="17"/>
        <v>0.58595936505223578</v>
      </c>
      <c r="U32" s="8">
        <f t="shared" si="18"/>
        <v>0.41404063494776422</v>
      </c>
      <c r="V32" s="7">
        <f t="shared" si="19"/>
        <v>0.53381851211839249</v>
      </c>
      <c r="W32" s="8">
        <f t="shared" si="20"/>
        <v>0.46618148788160751</v>
      </c>
      <c r="X32" s="7">
        <f t="shared" si="21"/>
        <v>0.49289441727657618</v>
      </c>
      <c r="Y32" s="8">
        <f t="shared" si="22"/>
        <v>0.50710558272342376</v>
      </c>
      <c r="Z32" s="7">
        <f t="shared" si="23"/>
        <v>0.56262040268160851</v>
      </c>
      <c r="AA32" s="8">
        <f t="shared" si="24"/>
        <v>0.43737959731839149</v>
      </c>
      <c r="AB32" s="7">
        <f t="shared" si="25"/>
        <v>0.55010331161719372</v>
      </c>
      <c r="AC32" s="8">
        <f t="shared" si="26"/>
        <v>0.44989668838280622</v>
      </c>
      <c r="AD32" s="7">
        <f t="shared" si="27"/>
        <v>0.54203322441331714</v>
      </c>
      <c r="AE32" s="8">
        <f t="shared" si="28"/>
        <v>0.45796677558668281</v>
      </c>
      <c r="AF32" s="7">
        <f t="shared" si="29"/>
        <v>0.55455618140125118</v>
      </c>
      <c r="AG32" s="8">
        <f t="shared" si="30"/>
        <v>0.44544381859874882</v>
      </c>
      <c r="AH32" s="7">
        <f t="shared" si="31"/>
        <v>0.55091825307950726</v>
      </c>
      <c r="AI32" s="8">
        <f t="shared" si="32"/>
        <v>0.44908174692049274</v>
      </c>
      <c r="AJ32" s="7">
        <f t="shared" si="33"/>
        <v>0.50622541858635806</v>
      </c>
      <c r="AK32" s="8">
        <f t="shared" si="34"/>
        <v>0.493774581413642</v>
      </c>
      <c r="AL32" s="7">
        <f t="shared" si="35"/>
        <v>0.55094679891794407</v>
      </c>
      <c r="AM32" s="8">
        <f t="shared" si="36"/>
        <v>0.44905320108205593</v>
      </c>
      <c r="AN32" s="7">
        <f t="shared" si="37"/>
        <v>0.61797945544391153</v>
      </c>
      <c r="AO32" s="8">
        <f t="shared" si="38"/>
        <v>0.38202054455608847</v>
      </c>
      <c r="AP32" s="7">
        <f t="shared" si="39"/>
        <v>0.72998048051666387</v>
      </c>
      <c r="AQ32" s="8">
        <f t="shared" si="40"/>
        <v>0.27001951948333613</v>
      </c>
      <c r="AR32" s="7">
        <f t="shared" si="41"/>
        <v>0.60679289665688829</v>
      </c>
      <c r="AS32" s="8">
        <f t="shared" si="42"/>
        <v>0.39320710334311171</v>
      </c>
      <c r="AT32" s="7">
        <f t="shared" si="43"/>
        <v>0.63472728149122382</v>
      </c>
      <c r="AU32" s="8">
        <f t="shared" si="44"/>
        <v>0.36527271850877618</v>
      </c>
      <c r="AV32" s="7">
        <f t="shared" si="45"/>
        <v>0.6501685148945423</v>
      </c>
      <c r="AW32" s="8">
        <f t="shared" si="46"/>
        <v>0.3498314851054577</v>
      </c>
      <c r="AX32" s="7">
        <f t="shared" si="47"/>
        <v>0.63626745080795866</v>
      </c>
      <c r="AY32" s="8">
        <f t="shared" si="48"/>
        <v>0.36373254919204134</v>
      </c>
      <c r="AZ32" s="7">
        <f t="shared" si="49"/>
        <v>0.6410845871220674</v>
      </c>
      <c r="BA32" s="8">
        <f t="shared" si="50"/>
        <v>0.35891541287793266</v>
      </c>
      <c r="BB32" s="7">
        <f t="shared" si="51"/>
        <v>0.46504060739133884</v>
      </c>
      <c r="BC32" s="8">
        <f t="shared" si="52"/>
        <v>0.5349593926086611</v>
      </c>
      <c r="BD32" s="7">
        <f t="shared" si="69"/>
        <v>0.37120547352892552</v>
      </c>
      <c r="BE32" s="12">
        <f t="shared" si="70"/>
        <v>0.30999707501939389</v>
      </c>
      <c r="BF32" s="12">
        <f t="shared" si="71"/>
        <v>0.10610049215978025</v>
      </c>
      <c r="BG32" s="8">
        <f t="shared" si="72"/>
        <v>0.21269695929190036</v>
      </c>
      <c r="BH32" s="7">
        <f t="shared" si="53"/>
        <v>0.5299773144647294</v>
      </c>
      <c r="BI32" s="8">
        <f t="shared" si="54"/>
        <v>0.4700226855352706</v>
      </c>
      <c r="BJ32" s="7">
        <f t="shared" si="55"/>
        <v>0.50472082044603617</v>
      </c>
      <c r="BK32" s="8">
        <f t="shared" si="56"/>
        <v>0.49527917955396389</v>
      </c>
      <c r="BL32" s="7">
        <f t="shared" si="57"/>
        <v>0.49587169667834541</v>
      </c>
      <c r="BM32" s="8">
        <f t="shared" si="58"/>
        <v>0.50412830332165459</v>
      </c>
      <c r="BN32" s="7">
        <f t="shared" si="59"/>
        <v>0.55965658127208484</v>
      </c>
      <c r="BO32" s="8">
        <f t="shared" si="60"/>
        <v>0.44034341872791521</v>
      </c>
      <c r="BP32" s="7">
        <f t="shared" si="61"/>
        <v>0.57043135851082871</v>
      </c>
      <c r="BQ32" s="8">
        <f t="shared" si="62"/>
        <v>0.42956864148917129</v>
      </c>
      <c r="BR32" s="7">
        <f t="shared" si="63"/>
        <v>0.55447177390936642</v>
      </c>
      <c r="BS32" s="8">
        <f t="shared" si="64"/>
        <v>0.44552822609063358</v>
      </c>
      <c r="BT32" s="7">
        <f t="shared" si="65"/>
        <v>0.59940872135994083</v>
      </c>
      <c r="BU32" s="8">
        <f t="shared" si="66"/>
        <v>0.40059127864005911</v>
      </c>
      <c r="BV32" s="7">
        <f t="shared" si="67"/>
        <v>0.5654879547032744</v>
      </c>
      <c r="BW32" s="8">
        <f t="shared" si="68"/>
        <v>0.4345120452967256</v>
      </c>
    </row>
    <row r="33" spans="1:75" x14ac:dyDescent="0.2">
      <c r="A33" s="46" t="s">
        <v>117</v>
      </c>
      <c r="B33" s="7">
        <f t="shared" si="0"/>
        <v>0.65449284029266275</v>
      </c>
      <c r="C33" s="8">
        <f t="shared" si="73"/>
        <v>0.34550715970733725</v>
      </c>
      <c r="D33" s="7">
        <f t="shared" si="1"/>
        <v>0.66637918137095287</v>
      </c>
      <c r="E33" s="8">
        <f t="shared" si="2"/>
        <v>0.33362081862904719</v>
      </c>
      <c r="F33" s="7">
        <f t="shared" si="3"/>
        <v>0.62683159575132219</v>
      </c>
      <c r="G33" s="8">
        <f t="shared" si="4"/>
        <v>0.37316840424867787</v>
      </c>
      <c r="H33" s="7">
        <f t="shared" si="5"/>
        <v>0.56233797906260441</v>
      </c>
      <c r="I33" s="8">
        <f t="shared" si="6"/>
        <v>0.43766202093739554</v>
      </c>
      <c r="J33" s="19">
        <f t="shared" si="7"/>
        <v>1</v>
      </c>
      <c r="K33" s="20">
        <f t="shared" si="8"/>
        <v>0</v>
      </c>
      <c r="L33" s="7">
        <f t="shared" si="9"/>
        <v>0.64731176955179559</v>
      </c>
      <c r="M33" s="8">
        <f t="shared" si="10"/>
        <v>0.35268823044820435</v>
      </c>
      <c r="N33" s="7">
        <f t="shared" si="11"/>
        <v>0.67459625023204006</v>
      </c>
      <c r="O33" s="8">
        <f t="shared" si="12"/>
        <v>0.32540374976795988</v>
      </c>
      <c r="P33" s="7">
        <f t="shared" si="13"/>
        <v>0.69188696444849584</v>
      </c>
      <c r="Q33" s="8">
        <f t="shared" si="14"/>
        <v>0.3081130355515041</v>
      </c>
      <c r="R33" s="7">
        <f t="shared" si="15"/>
        <v>0.67965292443301806</v>
      </c>
      <c r="S33" s="8">
        <f t="shared" si="16"/>
        <v>0.32034707556698189</v>
      </c>
      <c r="T33" s="7">
        <f t="shared" si="17"/>
        <v>0.67926992007576303</v>
      </c>
      <c r="U33" s="8">
        <f t="shared" si="18"/>
        <v>0.32073007992423697</v>
      </c>
      <c r="V33" s="7">
        <f t="shared" si="19"/>
        <v>0.63268072067294234</v>
      </c>
      <c r="W33" s="8">
        <f t="shared" si="20"/>
        <v>0.36731927932705766</v>
      </c>
      <c r="X33" s="7">
        <f t="shared" si="21"/>
        <v>0.59650450398009225</v>
      </c>
      <c r="Y33" s="8">
        <f t="shared" si="22"/>
        <v>0.40349549601990775</v>
      </c>
      <c r="Z33" s="7">
        <f t="shared" si="23"/>
        <v>0.6429725126277458</v>
      </c>
      <c r="AA33" s="8">
        <f t="shared" si="24"/>
        <v>0.3570274873722542</v>
      </c>
      <c r="AB33" s="7">
        <f t="shared" si="25"/>
        <v>0.63871686344397416</v>
      </c>
      <c r="AC33" s="8">
        <f t="shared" si="26"/>
        <v>0.36128313655602584</v>
      </c>
      <c r="AD33" s="7">
        <f t="shared" si="27"/>
        <v>0.63936437634666032</v>
      </c>
      <c r="AE33" s="8">
        <f t="shared" si="28"/>
        <v>0.36063562365333973</v>
      </c>
      <c r="AF33" s="7">
        <f t="shared" si="29"/>
        <v>0.64386107219231625</v>
      </c>
      <c r="AG33" s="8">
        <f t="shared" si="30"/>
        <v>0.3561389278076838</v>
      </c>
      <c r="AH33" s="7">
        <f t="shared" si="31"/>
        <v>0.63991952186519907</v>
      </c>
      <c r="AI33" s="8">
        <f t="shared" si="32"/>
        <v>0.36008047813480087</v>
      </c>
      <c r="AJ33" s="7">
        <f t="shared" si="33"/>
        <v>0.60451610043003445</v>
      </c>
      <c r="AK33" s="8">
        <f t="shared" si="34"/>
        <v>0.39548389956996555</v>
      </c>
      <c r="AL33" s="7">
        <f t="shared" si="35"/>
        <v>0.63843144255515394</v>
      </c>
      <c r="AM33" s="8">
        <f t="shared" si="36"/>
        <v>0.36156855744484612</v>
      </c>
      <c r="AN33" s="7">
        <f t="shared" si="37"/>
        <v>0.69425154850456083</v>
      </c>
      <c r="AO33" s="8">
        <f t="shared" si="38"/>
        <v>0.30574845149543911</v>
      </c>
      <c r="AP33" s="7">
        <f t="shared" si="39"/>
        <v>0.61757063981812277</v>
      </c>
      <c r="AQ33" s="8">
        <f t="shared" si="40"/>
        <v>0.38242936018187723</v>
      </c>
      <c r="AR33" s="7">
        <f t="shared" si="41"/>
        <v>0.6681304657883872</v>
      </c>
      <c r="AS33" s="8">
        <f t="shared" si="42"/>
        <v>0.3318695342116128</v>
      </c>
      <c r="AT33" s="7">
        <f t="shared" si="43"/>
        <v>0.69036682166173502</v>
      </c>
      <c r="AU33" s="8">
        <f t="shared" si="44"/>
        <v>0.30963317833826498</v>
      </c>
      <c r="AV33" s="7">
        <f t="shared" si="45"/>
        <v>0.70364846473647902</v>
      </c>
      <c r="AW33" s="8">
        <f t="shared" si="46"/>
        <v>0.29635153526352093</v>
      </c>
      <c r="AX33" s="7">
        <f t="shared" si="47"/>
        <v>0.6832812558822422</v>
      </c>
      <c r="AY33" s="8">
        <f t="shared" si="48"/>
        <v>0.3167187441177578</v>
      </c>
      <c r="AZ33" s="7">
        <f t="shared" si="49"/>
        <v>0.69752248668582284</v>
      </c>
      <c r="BA33" s="8">
        <f t="shared" si="50"/>
        <v>0.30247751331417716</v>
      </c>
      <c r="BB33" s="7">
        <f t="shared" si="51"/>
        <v>0.56603888090951393</v>
      </c>
      <c r="BC33" s="8">
        <f t="shared" si="52"/>
        <v>0.43396111909048612</v>
      </c>
      <c r="BD33" s="7">
        <f t="shared" si="69"/>
        <v>0.47589126390523556</v>
      </c>
      <c r="BE33" s="12">
        <f t="shared" si="70"/>
        <v>0.27235278484376779</v>
      </c>
      <c r="BF33" s="12">
        <f t="shared" si="71"/>
        <v>0.12232810660997001</v>
      </c>
      <c r="BG33" s="8">
        <f t="shared" si="72"/>
        <v>0.12942784464102661</v>
      </c>
      <c r="BH33" s="7">
        <f t="shared" si="53"/>
        <v>0.6107201081553939</v>
      </c>
      <c r="BI33" s="8">
        <f t="shared" si="54"/>
        <v>0.38927989184460615</v>
      </c>
      <c r="BJ33" s="7">
        <f t="shared" si="55"/>
        <v>0.57478000039729049</v>
      </c>
      <c r="BK33" s="8">
        <f t="shared" si="56"/>
        <v>0.42521999960270951</v>
      </c>
      <c r="BL33" s="7">
        <f t="shared" si="57"/>
        <v>0.60057459798092649</v>
      </c>
      <c r="BM33" s="8">
        <f t="shared" si="58"/>
        <v>0.39942540201907345</v>
      </c>
      <c r="BN33" s="7">
        <f t="shared" si="59"/>
        <v>0.62622372661491377</v>
      </c>
      <c r="BO33" s="8">
        <f t="shared" si="60"/>
        <v>0.37377627338508623</v>
      </c>
      <c r="BP33" s="7">
        <f t="shared" si="61"/>
        <v>0.63913367884006533</v>
      </c>
      <c r="BQ33" s="8">
        <f t="shared" si="62"/>
        <v>0.36086632115993467</v>
      </c>
      <c r="BR33" s="7">
        <f t="shared" si="63"/>
        <v>0.64009771852097219</v>
      </c>
      <c r="BS33" s="8">
        <f t="shared" si="64"/>
        <v>0.35990228147902781</v>
      </c>
      <c r="BT33" s="7">
        <f t="shared" si="65"/>
        <v>0.66817876685856104</v>
      </c>
      <c r="BU33" s="8">
        <f t="shared" si="66"/>
        <v>0.33182123314143902</v>
      </c>
      <c r="BV33" s="7">
        <f t="shared" si="67"/>
        <v>0.65874524714828897</v>
      </c>
      <c r="BW33" s="8">
        <f t="shared" si="68"/>
        <v>0.34125475285171103</v>
      </c>
    </row>
    <row r="34" spans="1:75" x14ac:dyDescent="0.2">
      <c r="A34" s="47" t="s">
        <v>118</v>
      </c>
      <c r="B34" s="7">
        <f t="shared" si="0"/>
        <v>0.78326042113280958</v>
      </c>
      <c r="C34" s="8">
        <f t="shared" si="73"/>
        <v>0.21673957886719042</v>
      </c>
      <c r="D34" s="7">
        <f t="shared" si="1"/>
        <v>0.80210531122984885</v>
      </c>
      <c r="E34" s="8">
        <f t="shared" si="2"/>
        <v>0.19789468877015115</v>
      </c>
      <c r="F34" s="7">
        <f t="shared" si="3"/>
        <v>0.78800347151959926</v>
      </c>
      <c r="G34" s="8">
        <f t="shared" si="4"/>
        <v>0.21199652848040076</v>
      </c>
      <c r="H34" s="7">
        <f t="shared" si="5"/>
        <v>0.70233206067485299</v>
      </c>
      <c r="I34" s="8">
        <f t="shared" si="6"/>
        <v>0.29766793932514707</v>
      </c>
      <c r="J34" s="7">
        <f t="shared" si="7"/>
        <v>0.80581399183158176</v>
      </c>
      <c r="K34" s="8">
        <f t="shared" si="8"/>
        <v>0.19418600816841827</v>
      </c>
      <c r="L34" s="7">
        <f t="shared" si="9"/>
        <v>0.79033368135701143</v>
      </c>
      <c r="M34" s="8">
        <f t="shared" si="10"/>
        <v>0.20966631864298857</v>
      </c>
      <c r="N34" s="7">
        <f t="shared" si="11"/>
        <v>0.79431395138485561</v>
      </c>
      <c r="O34" s="8">
        <f t="shared" si="12"/>
        <v>0.20568604861514439</v>
      </c>
      <c r="P34" s="7">
        <f t="shared" si="13"/>
        <v>0.80981609721665804</v>
      </c>
      <c r="Q34" s="8">
        <f t="shared" si="14"/>
        <v>0.19018390278334191</v>
      </c>
      <c r="R34" s="7">
        <f t="shared" si="15"/>
        <v>0.80273879100720957</v>
      </c>
      <c r="S34" s="8">
        <f t="shared" si="16"/>
        <v>0.1972612089927904</v>
      </c>
      <c r="T34" s="7">
        <f t="shared" si="17"/>
        <v>0.78625052245764071</v>
      </c>
      <c r="U34" s="8">
        <f t="shared" si="18"/>
        <v>0.21374947754235926</v>
      </c>
      <c r="V34" s="7">
        <f t="shared" si="19"/>
        <v>0.75889411554428976</v>
      </c>
      <c r="W34" s="8">
        <f t="shared" si="20"/>
        <v>0.24110588445571018</v>
      </c>
      <c r="X34" s="7">
        <f t="shared" si="21"/>
        <v>0.74152774642891695</v>
      </c>
      <c r="Y34" s="8">
        <f t="shared" si="22"/>
        <v>0.25847225357108311</v>
      </c>
      <c r="Z34" s="7">
        <f t="shared" si="23"/>
        <v>0.76621407910585959</v>
      </c>
      <c r="AA34" s="8">
        <f t="shared" si="24"/>
        <v>0.23378592089414041</v>
      </c>
      <c r="AB34" s="7">
        <f t="shared" si="25"/>
        <v>0.76940302180225406</v>
      </c>
      <c r="AC34" s="8">
        <f t="shared" si="26"/>
        <v>0.23059697819774594</v>
      </c>
      <c r="AD34" s="7">
        <f t="shared" si="27"/>
        <v>0.77314132894466159</v>
      </c>
      <c r="AE34" s="8">
        <f t="shared" si="28"/>
        <v>0.22685867105533841</v>
      </c>
      <c r="AF34" s="7">
        <f t="shared" si="29"/>
        <v>0.76780039052606641</v>
      </c>
      <c r="AG34" s="8">
        <f t="shared" si="30"/>
        <v>0.23219960947393362</v>
      </c>
      <c r="AH34" s="7">
        <f t="shared" si="31"/>
        <v>0.77177723177723179</v>
      </c>
      <c r="AI34" s="8">
        <f t="shared" si="32"/>
        <v>0.22822276822276821</v>
      </c>
      <c r="AJ34" s="7">
        <f t="shared" si="33"/>
        <v>0.76292731796644686</v>
      </c>
      <c r="AK34" s="8">
        <f t="shared" si="34"/>
        <v>0.23707268203355314</v>
      </c>
      <c r="AL34" s="7">
        <f t="shared" si="35"/>
        <v>0.77426636568848761</v>
      </c>
      <c r="AM34" s="8">
        <f t="shared" si="36"/>
        <v>0.22573363431151242</v>
      </c>
      <c r="AN34" s="7">
        <f t="shared" si="37"/>
        <v>0.78095944380069526</v>
      </c>
      <c r="AO34" s="8">
        <f t="shared" si="38"/>
        <v>0.21904055619930476</v>
      </c>
      <c r="AP34" s="7">
        <f t="shared" si="39"/>
        <v>0.56968681046131742</v>
      </c>
      <c r="AQ34" s="8">
        <f t="shared" si="40"/>
        <v>0.43031318953868258</v>
      </c>
      <c r="AR34" s="7">
        <f t="shared" si="41"/>
        <v>0.79176064528584411</v>
      </c>
      <c r="AS34" s="8">
        <f t="shared" si="42"/>
        <v>0.20823935471415589</v>
      </c>
      <c r="AT34" s="7">
        <f t="shared" si="43"/>
        <v>0.79922252969635366</v>
      </c>
      <c r="AU34" s="8">
        <f t="shared" si="44"/>
        <v>0.2007774703036464</v>
      </c>
      <c r="AV34" s="7">
        <f t="shared" si="45"/>
        <v>0.79466317867160274</v>
      </c>
      <c r="AW34" s="8">
        <f t="shared" si="46"/>
        <v>0.20533682132839726</v>
      </c>
      <c r="AX34" s="7">
        <f t="shared" si="47"/>
        <v>0.7968009646090225</v>
      </c>
      <c r="AY34" s="8">
        <f t="shared" si="48"/>
        <v>0.20319903539097753</v>
      </c>
      <c r="AZ34" s="7">
        <f t="shared" si="49"/>
        <v>0.79607644350116546</v>
      </c>
      <c r="BA34" s="8">
        <f t="shared" si="50"/>
        <v>0.20392355649883459</v>
      </c>
      <c r="BB34" s="7">
        <f t="shared" si="51"/>
        <v>0.66003564864839903</v>
      </c>
      <c r="BC34" s="8">
        <f t="shared" si="52"/>
        <v>0.33996435135160097</v>
      </c>
      <c r="BD34" s="7">
        <f t="shared" si="69"/>
        <v>0.59139475741591108</v>
      </c>
      <c r="BE34" s="12">
        <f t="shared" si="70"/>
        <v>0.21105130255838822</v>
      </c>
      <c r="BF34" s="12">
        <f t="shared" si="71"/>
        <v>5.8895948095362194E-2</v>
      </c>
      <c r="BG34" s="8">
        <f t="shared" si="72"/>
        <v>0.13865799193033851</v>
      </c>
      <c r="BH34" s="7">
        <f t="shared" si="53"/>
        <v>0.69484141142889333</v>
      </c>
      <c r="BI34" s="8">
        <f t="shared" si="54"/>
        <v>0.30515858857110667</v>
      </c>
      <c r="BJ34" s="7">
        <f t="shared" si="55"/>
        <v>0.67950029766334274</v>
      </c>
      <c r="BK34" s="8">
        <f t="shared" si="56"/>
        <v>0.32049970233665726</v>
      </c>
      <c r="BL34" s="7">
        <f t="shared" si="57"/>
        <v>0.69968631490238309</v>
      </c>
      <c r="BM34" s="8">
        <f t="shared" si="58"/>
        <v>0.30031368509761691</v>
      </c>
      <c r="BN34" s="7">
        <f t="shared" si="59"/>
        <v>0.74044280862850742</v>
      </c>
      <c r="BO34" s="8">
        <f t="shared" si="60"/>
        <v>0.25955719137149252</v>
      </c>
      <c r="BP34" s="7">
        <f t="shared" si="61"/>
        <v>0.73833013308614182</v>
      </c>
      <c r="BQ34" s="8">
        <f t="shared" si="62"/>
        <v>0.26166986691385818</v>
      </c>
      <c r="BR34" s="7">
        <f t="shared" si="63"/>
        <v>0.73530028998778996</v>
      </c>
      <c r="BS34" s="8">
        <f t="shared" si="64"/>
        <v>0.26469971001220999</v>
      </c>
      <c r="BT34" s="7">
        <f t="shared" si="65"/>
        <v>0.75737733125579532</v>
      </c>
      <c r="BU34" s="8">
        <f t="shared" si="66"/>
        <v>0.24262266874420471</v>
      </c>
      <c r="BV34" s="7">
        <f t="shared" si="67"/>
        <v>0.72786704326518392</v>
      </c>
      <c r="BW34" s="8">
        <f t="shared" si="68"/>
        <v>0.27213295673481602</v>
      </c>
    </row>
    <row r="35" spans="1:75" x14ac:dyDescent="0.2">
      <c r="A35" s="48" t="s">
        <v>119</v>
      </c>
      <c r="B35" s="7">
        <f t="shared" si="0"/>
        <v>0.3603748469458784</v>
      </c>
      <c r="C35" s="8">
        <f t="shared" si="73"/>
        <v>0.6396251530541216</v>
      </c>
      <c r="D35" s="7">
        <f t="shared" si="1"/>
        <v>0.39095319105930704</v>
      </c>
      <c r="E35" s="8">
        <f t="shared" si="2"/>
        <v>0.60904680894069296</v>
      </c>
      <c r="F35" s="7">
        <f t="shared" si="3"/>
        <v>0.43253682624707063</v>
      </c>
      <c r="G35" s="8">
        <f t="shared" si="4"/>
        <v>0.56746317375292932</v>
      </c>
      <c r="H35" s="7">
        <f t="shared" si="5"/>
        <v>0.33843674056440015</v>
      </c>
      <c r="I35" s="8">
        <f t="shared" si="6"/>
        <v>0.6615632594355999</v>
      </c>
      <c r="J35" s="7">
        <f t="shared" si="7"/>
        <v>0.36341618307237489</v>
      </c>
      <c r="K35" s="8">
        <f t="shared" si="8"/>
        <v>0.63658381692762511</v>
      </c>
      <c r="L35" s="7">
        <f t="shared" si="9"/>
        <v>0.39184313313365909</v>
      </c>
      <c r="M35" s="8">
        <f t="shared" si="10"/>
        <v>0.60815686686634085</v>
      </c>
      <c r="N35" s="7">
        <f t="shared" si="11"/>
        <v>0.37488291334445178</v>
      </c>
      <c r="O35" s="8">
        <f t="shared" si="12"/>
        <v>0.62511708665554822</v>
      </c>
      <c r="P35" s="7">
        <f t="shared" si="13"/>
        <v>0.40957407679858759</v>
      </c>
      <c r="Q35" s="8">
        <f t="shared" si="14"/>
        <v>0.59042592320141241</v>
      </c>
      <c r="R35" s="7">
        <f t="shared" si="15"/>
        <v>0.38927958132308449</v>
      </c>
      <c r="S35" s="8">
        <f t="shared" si="16"/>
        <v>0.61072041867691551</v>
      </c>
      <c r="T35" s="7">
        <f t="shared" si="17"/>
        <v>0.38544859115641822</v>
      </c>
      <c r="U35" s="8">
        <f t="shared" si="18"/>
        <v>0.61455140884358173</v>
      </c>
      <c r="V35" s="7">
        <f t="shared" si="19"/>
        <v>0.31128005529082248</v>
      </c>
      <c r="W35" s="8">
        <f t="shared" si="20"/>
        <v>0.68871994470917752</v>
      </c>
      <c r="X35" s="7">
        <f t="shared" si="21"/>
        <v>0.28821577298823797</v>
      </c>
      <c r="Y35" s="8">
        <f t="shared" si="22"/>
        <v>0.71178422701176203</v>
      </c>
      <c r="Z35" s="7">
        <f t="shared" si="23"/>
        <v>0.31539202494135987</v>
      </c>
      <c r="AA35" s="8">
        <f t="shared" si="24"/>
        <v>0.68460797505864013</v>
      </c>
      <c r="AB35" s="7">
        <f t="shared" si="25"/>
        <v>0.3254832753724205</v>
      </c>
      <c r="AC35" s="8">
        <f t="shared" si="26"/>
        <v>0.6745167246275795</v>
      </c>
      <c r="AD35" s="7">
        <f t="shared" si="27"/>
        <v>0.33186130809287323</v>
      </c>
      <c r="AE35" s="8">
        <f t="shared" si="28"/>
        <v>0.66813869190712671</v>
      </c>
      <c r="AF35" s="7">
        <f t="shared" si="29"/>
        <v>0.33968195538540824</v>
      </c>
      <c r="AG35" s="8">
        <f t="shared" si="30"/>
        <v>0.66031804461459176</v>
      </c>
      <c r="AH35" s="7">
        <f t="shared" si="31"/>
        <v>0.3369323571259189</v>
      </c>
      <c r="AI35" s="8">
        <f t="shared" si="32"/>
        <v>0.66306764287408115</v>
      </c>
      <c r="AJ35" s="7">
        <f t="shared" si="33"/>
        <v>0.32695286068716639</v>
      </c>
      <c r="AK35" s="8">
        <f t="shared" si="34"/>
        <v>0.67304713931283366</v>
      </c>
      <c r="AL35" s="7">
        <f t="shared" si="35"/>
        <v>0.33229947637748425</v>
      </c>
      <c r="AM35" s="8">
        <f t="shared" si="36"/>
        <v>0.66770052362251575</v>
      </c>
      <c r="AN35" s="7">
        <f t="shared" si="37"/>
        <v>0.39273144873239191</v>
      </c>
      <c r="AO35" s="8">
        <f t="shared" si="38"/>
        <v>0.60726855126760815</v>
      </c>
      <c r="AP35" s="7">
        <f t="shared" si="39"/>
        <v>0.39659869773817685</v>
      </c>
      <c r="AQ35" s="8">
        <f t="shared" si="40"/>
        <v>0.6034013022618232</v>
      </c>
      <c r="AR35" s="7">
        <f t="shared" si="41"/>
        <v>0.4165631601374446</v>
      </c>
      <c r="AS35" s="8">
        <f t="shared" si="42"/>
        <v>0.58343683986255546</v>
      </c>
      <c r="AT35" s="7">
        <f t="shared" si="43"/>
        <v>0.44325598506628877</v>
      </c>
      <c r="AU35" s="8">
        <f t="shared" si="44"/>
        <v>0.55674401493371117</v>
      </c>
      <c r="AV35" s="7">
        <f t="shared" si="45"/>
        <v>0.42963998027289169</v>
      </c>
      <c r="AW35" s="8">
        <f t="shared" si="46"/>
        <v>0.57036001972710837</v>
      </c>
      <c r="AX35" s="7">
        <f t="shared" si="47"/>
        <v>0.43944813723474724</v>
      </c>
      <c r="AY35" s="8">
        <f t="shared" si="48"/>
        <v>0.56055186276525271</v>
      </c>
      <c r="AZ35" s="7">
        <f t="shared" si="49"/>
        <v>0.41472055061742025</v>
      </c>
      <c r="BA35" s="8">
        <f t="shared" si="50"/>
        <v>0.5852794493825797</v>
      </c>
      <c r="BB35" s="7">
        <f t="shared" si="51"/>
        <v>0.33196058365244951</v>
      </c>
      <c r="BC35" s="8">
        <f t="shared" si="52"/>
        <v>0.66803941634755049</v>
      </c>
      <c r="BD35" s="7">
        <f t="shared" si="69"/>
        <v>0.26391636509851224</v>
      </c>
      <c r="BE35" s="12">
        <f t="shared" si="70"/>
        <v>0.42682750301568156</v>
      </c>
      <c r="BF35" s="12">
        <f t="shared" si="71"/>
        <v>0.11021310816244471</v>
      </c>
      <c r="BG35" s="8">
        <f t="shared" si="72"/>
        <v>0.19904302372336147</v>
      </c>
      <c r="BH35" s="7">
        <f t="shared" si="53"/>
        <v>0.34370411861055239</v>
      </c>
      <c r="BI35" s="8">
        <f t="shared" si="54"/>
        <v>0.65629588138944761</v>
      </c>
      <c r="BJ35" s="7">
        <f t="shared" si="55"/>
        <v>0.33484601823656929</v>
      </c>
      <c r="BK35" s="8">
        <f t="shared" si="56"/>
        <v>0.66515398176343066</v>
      </c>
      <c r="BL35" s="7">
        <f t="shared" si="57"/>
        <v>0.32878645343367829</v>
      </c>
      <c r="BM35" s="8">
        <f t="shared" si="58"/>
        <v>0.67121354656632171</v>
      </c>
      <c r="BN35" s="7">
        <f t="shared" si="59"/>
        <v>0.38307604845410415</v>
      </c>
      <c r="BO35" s="8">
        <f t="shared" si="60"/>
        <v>0.61692395154589585</v>
      </c>
      <c r="BP35" s="7">
        <f t="shared" si="61"/>
        <v>0.39041452124616427</v>
      </c>
      <c r="BQ35" s="8">
        <f t="shared" si="62"/>
        <v>0.60958547875383573</v>
      </c>
      <c r="BR35" s="7">
        <f t="shared" si="63"/>
        <v>0.38788085672522299</v>
      </c>
      <c r="BS35" s="8">
        <f t="shared" si="64"/>
        <v>0.61211914327477701</v>
      </c>
      <c r="BT35" s="7">
        <f t="shared" si="65"/>
        <v>0.41853312652337693</v>
      </c>
      <c r="BU35" s="8">
        <f t="shared" si="66"/>
        <v>0.58146687347662307</v>
      </c>
      <c r="BV35" s="7">
        <f t="shared" si="67"/>
        <v>0.38444661963749283</v>
      </c>
      <c r="BW35" s="8">
        <f t="shared" si="68"/>
        <v>0.61555338036250717</v>
      </c>
    </row>
    <row r="36" spans="1:75" x14ac:dyDescent="0.2">
      <c r="A36" s="49" t="s">
        <v>120</v>
      </c>
      <c r="B36" s="7">
        <f t="shared" si="0"/>
        <v>0.38717005340251287</v>
      </c>
      <c r="C36" s="8">
        <f t="shared" si="73"/>
        <v>0.61282994659748713</v>
      </c>
      <c r="D36" s="7">
        <f t="shared" si="1"/>
        <v>0.4212259321772609</v>
      </c>
      <c r="E36" s="8">
        <f t="shared" si="2"/>
        <v>0.5787740678227391</v>
      </c>
      <c r="F36" s="7">
        <f t="shared" si="3"/>
        <v>0.44328945726526431</v>
      </c>
      <c r="G36" s="8">
        <f t="shared" si="4"/>
        <v>0.55671054273473575</v>
      </c>
      <c r="H36" s="7">
        <f t="shared" si="5"/>
        <v>0.37682045136808467</v>
      </c>
      <c r="I36" s="8">
        <f t="shared" si="6"/>
        <v>0.62317954863191527</v>
      </c>
      <c r="J36" s="7">
        <f t="shared" si="7"/>
        <v>0.40370658003342264</v>
      </c>
      <c r="K36" s="8">
        <f t="shared" si="8"/>
        <v>0.59629341996657736</v>
      </c>
      <c r="L36" s="7">
        <f t="shared" si="9"/>
        <v>0.42276164012420486</v>
      </c>
      <c r="M36" s="8">
        <f t="shared" si="10"/>
        <v>0.57723835987579519</v>
      </c>
      <c r="N36" s="7">
        <f t="shared" si="11"/>
        <v>0.39327883357535065</v>
      </c>
      <c r="O36" s="8">
        <f t="shared" si="12"/>
        <v>0.60672116642464935</v>
      </c>
      <c r="P36" s="7">
        <f t="shared" si="13"/>
        <v>0.41690738842068092</v>
      </c>
      <c r="Q36" s="8">
        <f t="shared" si="14"/>
        <v>0.58309261157931902</v>
      </c>
      <c r="R36" s="7">
        <f t="shared" si="15"/>
        <v>0.42067305658717336</v>
      </c>
      <c r="S36" s="8">
        <f t="shared" si="16"/>
        <v>0.57932694341282664</v>
      </c>
      <c r="T36" s="7">
        <f t="shared" si="17"/>
        <v>0.43126331207665197</v>
      </c>
      <c r="U36" s="8">
        <f t="shared" si="18"/>
        <v>0.56873668792334797</v>
      </c>
      <c r="V36" s="7">
        <f t="shared" si="19"/>
        <v>0.33952630557173363</v>
      </c>
      <c r="W36" s="8">
        <f t="shared" si="20"/>
        <v>0.66047369442826631</v>
      </c>
      <c r="X36" s="7">
        <f t="shared" si="21"/>
        <v>0.36025908230993681</v>
      </c>
      <c r="Y36" s="8">
        <f t="shared" si="22"/>
        <v>0.63974091769006314</v>
      </c>
      <c r="Z36" s="7">
        <f t="shared" si="23"/>
        <v>0.34220958290244741</v>
      </c>
      <c r="AA36" s="8">
        <f t="shared" si="24"/>
        <v>0.65779041709755259</v>
      </c>
      <c r="AB36" s="7">
        <f t="shared" si="25"/>
        <v>0.34828513562867291</v>
      </c>
      <c r="AC36" s="8">
        <f t="shared" si="26"/>
        <v>0.65171486437132709</v>
      </c>
      <c r="AD36" s="7">
        <f t="shared" si="27"/>
        <v>0.37498412952976634</v>
      </c>
      <c r="AE36" s="8">
        <f t="shared" si="28"/>
        <v>0.62501587047023366</v>
      </c>
      <c r="AF36" s="7">
        <f t="shared" si="29"/>
        <v>0.34848035239734382</v>
      </c>
      <c r="AG36" s="8">
        <f t="shared" si="30"/>
        <v>0.65151964760265613</v>
      </c>
      <c r="AH36" s="7">
        <f t="shared" si="31"/>
        <v>0.35312593379594276</v>
      </c>
      <c r="AI36" s="8">
        <f t="shared" si="32"/>
        <v>0.64687406620405719</v>
      </c>
      <c r="AJ36" s="7">
        <f t="shared" si="33"/>
        <v>0.34402597229087895</v>
      </c>
      <c r="AK36" s="8">
        <f t="shared" si="34"/>
        <v>0.65597402770912105</v>
      </c>
      <c r="AL36" s="7">
        <f t="shared" si="35"/>
        <v>0.36718896477835811</v>
      </c>
      <c r="AM36" s="8">
        <f t="shared" si="36"/>
        <v>0.63281103522164184</v>
      </c>
      <c r="AN36" s="7">
        <f t="shared" si="37"/>
        <v>0.41086915683020758</v>
      </c>
      <c r="AO36" s="8">
        <f t="shared" si="38"/>
        <v>0.58913084316979236</v>
      </c>
      <c r="AP36" s="7">
        <f t="shared" si="39"/>
        <v>0.74344799344799339</v>
      </c>
      <c r="AQ36" s="8">
        <f t="shared" si="40"/>
        <v>0.25655200655200655</v>
      </c>
      <c r="AR36" s="7">
        <f t="shared" si="41"/>
        <v>0.42568452744212537</v>
      </c>
      <c r="AS36" s="8">
        <f t="shared" si="42"/>
        <v>0.57431547255787463</v>
      </c>
      <c r="AT36" s="7">
        <f t="shared" si="43"/>
        <v>0.45091221484379773</v>
      </c>
      <c r="AU36" s="8">
        <f t="shared" si="44"/>
        <v>0.54908778515620227</v>
      </c>
      <c r="AV36" s="7">
        <f t="shared" si="45"/>
        <v>0.41971420859337299</v>
      </c>
      <c r="AW36" s="8">
        <f t="shared" si="46"/>
        <v>0.58028579140662706</v>
      </c>
      <c r="AX36" s="7">
        <f t="shared" si="47"/>
        <v>0.44369576690354334</v>
      </c>
      <c r="AY36" s="8">
        <f t="shared" si="48"/>
        <v>0.55630423309645671</v>
      </c>
      <c r="AZ36" s="7">
        <f t="shared" si="49"/>
        <v>0.4203358092503589</v>
      </c>
      <c r="BA36" s="8">
        <f t="shared" si="50"/>
        <v>0.57966419074964115</v>
      </c>
      <c r="BB36" s="7">
        <f t="shared" si="51"/>
        <v>0.35120942926711796</v>
      </c>
      <c r="BC36" s="8">
        <f t="shared" si="52"/>
        <v>0.64879057073288204</v>
      </c>
      <c r="BD36" s="7">
        <f t="shared" si="69"/>
        <v>0.30794027824906683</v>
      </c>
      <c r="BE36" s="12">
        <f t="shared" si="70"/>
        <v>0.43212784839863222</v>
      </c>
      <c r="BF36" s="12">
        <f t="shared" si="71"/>
        <v>0.12147294510714939</v>
      </c>
      <c r="BG36" s="8">
        <f t="shared" si="72"/>
        <v>0.13845892824515152</v>
      </c>
      <c r="BH36" s="7">
        <f t="shared" si="53"/>
        <v>0.36701992834291275</v>
      </c>
      <c r="BI36" s="8">
        <f t="shared" si="54"/>
        <v>0.63298007165708725</v>
      </c>
      <c r="BJ36" s="7">
        <f t="shared" si="55"/>
        <v>0.36455372759073024</v>
      </c>
      <c r="BK36" s="8">
        <f t="shared" si="56"/>
        <v>0.63544627240926976</v>
      </c>
      <c r="BL36" s="7">
        <f t="shared" si="57"/>
        <v>0.35974357206865654</v>
      </c>
      <c r="BM36" s="8">
        <f t="shared" si="58"/>
        <v>0.64025642793134352</v>
      </c>
      <c r="BN36" s="7">
        <f t="shared" si="59"/>
        <v>0.39821251241310823</v>
      </c>
      <c r="BO36" s="8">
        <f t="shared" si="60"/>
        <v>0.60178748758689171</v>
      </c>
      <c r="BP36" s="7">
        <f t="shared" si="61"/>
        <v>0.39837907870833272</v>
      </c>
      <c r="BQ36" s="8">
        <f t="shared" si="62"/>
        <v>0.60162092129166722</v>
      </c>
      <c r="BR36" s="7">
        <f t="shared" si="63"/>
        <v>0.39559452039285614</v>
      </c>
      <c r="BS36" s="8">
        <f t="shared" si="64"/>
        <v>0.60440547960714386</v>
      </c>
      <c r="BT36" s="7">
        <f t="shared" si="65"/>
        <v>0.43390209352154385</v>
      </c>
      <c r="BU36" s="8">
        <f t="shared" si="66"/>
        <v>0.56609790647845615</v>
      </c>
      <c r="BV36" s="7">
        <f t="shared" si="67"/>
        <v>0.3922776921902541</v>
      </c>
      <c r="BW36" s="8">
        <f t="shared" si="68"/>
        <v>0.6077223078097459</v>
      </c>
    </row>
    <row r="37" spans="1:75" x14ac:dyDescent="0.2">
      <c r="A37" s="50" t="s">
        <v>121</v>
      </c>
      <c r="B37" s="7">
        <f t="shared" si="0"/>
        <v>0.69532504763523773</v>
      </c>
      <c r="C37" s="8">
        <f t="shared" si="73"/>
        <v>0.30467495236476227</v>
      </c>
      <c r="D37" s="7">
        <f t="shared" si="1"/>
        <v>0.7264575494230141</v>
      </c>
      <c r="E37" s="8">
        <f t="shared" si="2"/>
        <v>0.27354245057698595</v>
      </c>
      <c r="F37" s="7">
        <f t="shared" si="3"/>
        <v>0.69119337778799728</v>
      </c>
      <c r="G37" s="8">
        <f t="shared" si="4"/>
        <v>0.30880662221200278</v>
      </c>
      <c r="H37" s="7">
        <f t="shared" si="5"/>
        <v>0.61519681908548707</v>
      </c>
      <c r="I37" s="8">
        <f t="shared" si="6"/>
        <v>0.38480318091451293</v>
      </c>
      <c r="J37" s="7">
        <f t="shared" si="7"/>
        <v>0.73777369415599048</v>
      </c>
      <c r="K37" s="8">
        <f t="shared" si="8"/>
        <v>0.26222630584400952</v>
      </c>
      <c r="L37" s="7">
        <f t="shared" si="9"/>
        <v>0.70606973442747822</v>
      </c>
      <c r="M37" s="8">
        <f t="shared" si="10"/>
        <v>0.29393026557252172</v>
      </c>
      <c r="N37" s="7">
        <f t="shared" si="11"/>
        <v>0.72576356513569562</v>
      </c>
      <c r="O37" s="8">
        <f t="shared" si="12"/>
        <v>0.27423643486430432</v>
      </c>
      <c r="P37" s="7">
        <f t="shared" si="13"/>
        <v>0.74450661331161361</v>
      </c>
      <c r="Q37" s="8">
        <f t="shared" si="14"/>
        <v>0.25549338668838645</v>
      </c>
      <c r="R37" s="7">
        <f t="shared" si="15"/>
        <v>0.73007998735655399</v>
      </c>
      <c r="S37" s="8">
        <f t="shared" si="16"/>
        <v>0.26992001264344606</v>
      </c>
      <c r="T37" s="7">
        <f t="shared" si="17"/>
        <v>0.69397432497777223</v>
      </c>
      <c r="U37" s="8">
        <f t="shared" si="18"/>
        <v>0.30602567502222777</v>
      </c>
      <c r="V37" s="7">
        <f t="shared" si="19"/>
        <v>0.65735868139509157</v>
      </c>
      <c r="W37" s="8">
        <f t="shared" si="20"/>
        <v>0.34264131860490843</v>
      </c>
      <c r="X37" s="7">
        <f t="shared" si="21"/>
        <v>0.64019393181107287</v>
      </c>
      <c r="Y37" s="8">
        <f t="shared" si="22"/>
        <v>0.35980606818892713</v>
      </c>
      <c r="Z37" s="7">
        <f t="shared" si="23"/>
        <v>0.66382823525680668</v>
      </c>
      <c r="AA37" s="8">
        <f t="shared" si="24"/>
        <v>0.33617176474319332</v>
      </c>
      <c r="AB37" s="7">
        <f t="shared" si="25"/>
        <v>0.66588025250270999</v>
      </c>
      <c r="AC37" s="8">
        <f t="shared" si="26"/>
        <v>0.33411974749729006</v>
      </c>
      <c r="AD37" s="7">
        <f t="shared" si="27"/>
        <v>0.6683748875465878</v>
      </c>
      <c r="AE37" s="8">
        <f t="shared" si="28"/>
        <v>0.33162511245341214</v>
      </c>
      <c r="AF37" s="7">
        <f t="shared" si="29"/>
        <v>0.66247263034303305</v>
      </c>
      <c r="AG37" s="8">
        <f t="shared" si="30"/>
        <v>0.33752736965696695</v>
      </c>
      <c r="AH37" s="7">
        <f t="shared" si="31"/>
        <v>0.66750557502389296</v>
      </c>
      <c r="AI37" s="8">
        <f t="shared" si="32"/>
        <v>0.33249442497610704</v>
      </c>
      <c r="AJ37" s="7">
        <f t="shared" si="33"/>
        <v>0.65177200614124875</v>
      </c>
      <c r="AK37" s="8">
        <f t="shared" si="34"/>
        <v>0.34822799385875131</v>
      </c>
      <c r="AL37" s="7">
        <f t="shared" si="35"/>
        <v>0.66909067712818548</v>
      </c>
      <c r="AM37" s="8">
        <f t="shared" si="36"/>
        <v>0.33090932287181452</v>
      </c>
      <c r="AN37" s="7">
        <f t="shared" si="37"/>
        <v>0.70374465866816216</v>
      </c>
      <c r="AO37" s="8">
        <f t="shared" si="38"/>
        <v>0.2962553413318379</v>
      </c>
      <c r="AP37" s="7">
        <f t="shared" si="39"/>
        <v>0.64970667453787401</v>
      </c>
      <c r="AQ37" s="8">
        <f t="shared" si="40"/>
        <v>0.35029332546212594</v>
      </c>
      <c r="AR37" s="7">
        <f t="shared" si="41"/>
        <v>0.71426033017801183</v>
      </c>
      <c r="AS37" s="8">
        <f t="shared" si="42"/>
        <v>0.28573966982198817</v>
      </c>
      <c r="AT37" s="7">
        <f t="shared" si="43"/>
        <v>0.72185970636215335</v>
      </c>
      <c r="AU37" s="8">
        <f t="shared" si="44"/>
        <v>0.27814029363784665</v>
      </c>
      <c r="AV37" s="7">
        <f t="shared" si="45"/>
        <v>0.72207268917721013</v>
      </c>
      <c r="AW37" s="8">
        <f t="shared" si="46"/>
        <v>0.27792731082278993</v>
      </c>
      <c r="AX37" s="7">
        <f t="shared" si="47"/>
        <v>0.71706014297471321</v>
      </c>
      <c r="AY37" s="8">
        <f t="shared" si="48"/>
        <v>0.28293985702528685</v>
      </c>
      <c r="AZ37" s="7">
        <f t="shared" si="49"/>
        <v>0.72046746683512319</v>
      </c>
      <c r="BA37" s="8">
        <f t="shared" si="50"/>
        <v>0.27953253316487681</v>
      </c>
      <c r="BB37" s="7">
        <f t="shared" si="51"/>
        <v>0.59652287264680026</v>
      </c>
      <c r="BC37" s="8">
        <f t="shared" si="52"/>
        <v>0.40347712735319974</v>
      </c>
      <c r="BD37" s="7">
        <f t="shared" si="69"/>
        <v>0.51980861244019139</v>
      </c>
      <c r="BE37" s="12">
        <f t="shared" si="70"/>
        <v>0.24821494295178506</v>
      </c>
      <c r="BF37" s="12">
        <f t="shared" si="71"/>
        <v>9.0231873389768125E-2</v>
      </c>
      <c r="BG37" s="8">
        <f t="shared" si="72"/>
        <v>0.14174457121825543</v>
      </c>
      <c r="BH37" s="7">
        <f t="shared" si="53"/>
        <v>0.63689116612136554</v>
      </c>
      <c r="BI37" s="8">
        <f t="shared" si="54"/>
        <v>0.36310883387863446</v>
      </c>
      <c r="BJ37" s="7">
        <f t="shared" si="55"/>
        <v>0.62261747644332588</v>
      </c>
      <c r="BK37" s="8">
        <f t="shared" si="56"/>
        <v>0.37738252355667412</v>
      </c>
      <c r="BL37" s="7">
        <f t="shared" si="57"/>
        <v>0.62951518709637544</v>
      </c>
      <c r="BM37" s="8">
        <f t="shared" si="58"/>
        <v>0.37048481290362451</v>
      </c>
      <c r="BN37" s="7">
        <f t="shared" si="59"/>
        <v>0.67100456263033292</v>
      </c>
      <c r="BO37" s="8">
        <f t="shared" si="60"/>
        <v>0.32899543736966713</v>
      </c>
      <c r="BP37" s="7">
        <f t="shared" si="61"/>
        <v>0.67138642146837968</v>
      </c>
      <c r="BQ37" s="8">
        <f t="shared" si="62"/>
        <v>0.32861357853162027</v>
      </c>
      <c r="BR37" s="7">
        <f t="shared" si="63"/>
        <v>0.66773107107679597</v>
      </c>
      <c r="BS37" s="8">
        <f t="shared" si="64"/>
        <v>0.33226892892320403</v>
      </c>
      <c r="BT37" s="7">
        <f t="shared" si="65"/>
        <v>0.69169991641565076</v>
      </c>
      <c r="BU37" s="8">
        <f t="shared" si="66"/>
        <v>0.30830008358434924</v>
      </c>
      <c r="BV37" s="7">
        <f t="shared" si="67"/>
        <v>0.66647789019331727</v>
      </c>
      <c r="BW37" s="8">
        <f t="shared" si="68"/>
        <v>0.33352210980668268</v>
      </c>
    </row>
    <row r="38" spans="1:75" x14ac:dyDescent="0.2">
      <c r="A38" s="51" t="s">
        <v>122</v>
      </c>
      <c r="B38" s="7">
        <f t="shared" si="0"/>
        <v>0.5780427267320577</v>
      </c>
      <c r="C38" s="8">
        <f t="shared" si="73"/>
        <v>0.4219572732679423</v>
      </c>
      <c r="D38" s="7">
        <f t="shared" si="1"/>
        <v>0.6133087699408859</v>
      </c>
      <c r="E38" s="8">
        <f t="shared" si="2"/>
        <v>0.3866912300591141</v>
      </c>
      <c r="F38" s="7">
        <f t="shared" si="3"/>
        <v>0.60568895456224603</v>
      </c>
      <c r="G38" s="8">
        <f t="shared" si="4"/>
        <v>0.39431104543775397</v>
      </c>
      <c r="H38" s="7">
        <f t="shared" si="5"/>
        <v>0.48666464988989805</v>
      </c>
      <c r="I38" s="8">
        <f t="shared" si="6"/>
        <v>0.5133353501101019</v>
      </c>
      <c r="J38" s="7">
        <f t="shared" si="7"/>
        <v>0.63078829177636675</v>
      </c>
      <c r="K38" s="8">
        <f t="shared" si="8"/>
        <v>0.36921170822363325</v>
      </c>
      <c r="L38" s="7">
        <f t="shared" si="9"/>
        <v>0.56975412886052035</v>
      </c>
      <c r="M38" s="8">
        <f t="shared" si="10"/>
        <v>0.43024587113947965</v>
      </c>
      <c r="N38" s="7">
        <f t="shared" si="11"/>
        <v>0.62025685712789747</v>
      </c>
      <c r="O38" s="8">
        <f t="shared" si="12"/>
        <v>0.37974314287210248</v>
      </c>
      <c r="P38" s="7">
        <f t="shared" si="13"/>
        <v>0.64336240128747335</v>
      </c>
      <c r="Q38" s="8">
        <f t="shared" si="14"/>
        <v>0.35663759871252665</v>
      </c>
      <c r="R38" s="7">
        <f t="shared" si="15"/>
        <v>0.61186766841899598</v>
      </c>
      <c r="S38" s="8">
        <f t="shared" si="16"/>
        <v>0.38813233158100408</v>
      </c>
      <c r="T38" s="7">
        <f t="shared" si="17"/>
        <v>0.56803724911521591</v>
      </c>
      <c r="U38" s="8">
        <f t="shared" si="18"/>
        <v>0.43196275088478409</v>
      </c>
      <c r="V38" s="7">
        <f t="shared" si="19"/>
        <v>0.54206555893824349</v>
      </c>
      <c r="W38" s="8">
        <f t="shared" si="20"/>
        <v>0.45793444106175646</v>
      </c>
      <c r="X38" s="7">
        <f t="shared" si="21"/>
        <v>0.47996250578238747</v>
      </c>
      <c r="Y38" s="8">
        <f t="shared" si="22"/>
        <v>0.52003749421761258</v>
      </c>
      <c r="Z38" s="7">
        <f t="shared" si="23"/>
        <v>0.56134478600083682</v>
      </c>
      <c r="AA38" s="8">
        <f t="shared" si="24"/>
        <v>0.43865521399916318</v>
      </c>
      <c r="AB38" s="7">
        <f t="shared" si="25"/>
        <v>0.54619067470092597</v>
      </c>
      <c r="AC38" s="8">
        <f t="shared" si="26"/>
        <v>0.45380932529907403</v>
      </c>
      <c r="AD38" s="7">
        <f t="shared" si="27"/>
        <v>0.5429693516094255</v>
      </c>
      <c r="AE38" s="8">
        <f t="shared" si="28"/>
        <v>0.45703064839057445</v>
      </c>
      <c r="AF38" s="7">
        <f t="shared" si="29"/>
        <v>0.56684685584449634</v>
      </c>
      <c r="AG38" s="8">
        <f t="shared" si="30"/>
        <v>0.43315314415550366</v>
      </c>
      <c r="AH38" s="7">
        <f t="shared" si="31"/>
        <v>0.56161291940418279</v>
      </c>
      <c r="AI38" s="8">
        <f t="shared" si="32"/>
        <v>0.43838708059581727</v>
      </c>
      <c r="AJ38" s="7">
        <f t="shared" si="33"/>
        <v>0.52481892988510104</v>
      </c>
      <c r="AK38" s="8">
        <f t="shared" si="34"/>
        <v>0.47518107011489896</v>
      </c>
      <c r="AL38" s="7">
        <f t="shared" si="35"/>
        <v>0.5539030641231204</v>
      </c>
      <c r="AM38" s="8">
        <f t="shared" si="36"/>
        <v>0.44609693587687954</v>
      </c>
      <c r="AN38" s="7">
        <f t="shared" si="37"/>
        <v>0.62832534409777707</v>
      </c>
      <c r="AO38" s="8">
        <f t="shared" si="38"/>
        <v>0.37167465590222298</v>
      </c>
      <c r="AP38" s="7">
        <f t="shared" si="39"/>
        <v>0.61289802329413579</v>
      </c>
      <c r="AQ38" s="8">
        <f t="shared" si="40"/>
        <v>0.38710197670586421</v>
      </c>
      <c r="AR38" s="7">
        <f t="shared" si="41"/>
        <v>0.63815025503079481</v>
      </c>
      <c r="AS38" s="8">
        <f t="shared" si="42"/>
        <v>0.36184974496920519</v>
      </c>
      <c r="AT38" s="7">
        <f t="shared" si="43"/>
        <v>0.65952322909972005</v>
      </c>
      <c r="AU38" s="8">
        <f t="shared" si="44"/>
        <v>0.34047677090028</v>
      </c>
      <c r="AV38" s="7">
        <f t="shared" si="45"/>
        <v>0.67436654704051646</v>
      </c>
      <c r="AW38" s="8">
        <f t="shared" si="46"/>
        <v>0.32563345295948354</v>
      </c>
      <c r="AX38" s="7">
        <f t="shared" si="47"/>
        <v>0.65102600486718176</v>
      </c>
      <c r="AY38" s="8">
        <f t="shared" si="48"/>
        <v>0.34897399513281818</v>
      </c>
      <c r="AZ38" s="7">
        <f t="shared" si="49"/>
        <v>0.65502573451353352</v>
      </c>
      <c r="BA38" s="8">
        <f t="shared" si="50"/>
        <v>0.34497426548646648</v>
      </c>
      <c r="BB38" s="7">
        <f t="shared" si="51"/>
        <v>0.48726483169295176</v>
      </c>
      <c r="BC38" s="8">
        <f t="shared" si="52"/>
        <v>0.51273516830704824</v>
      </c>
      <c r="BD38" s="7">
        <f t="shared" si="69"/>
        <v>0.36616186449011701</v>
      </c>
      <c r="BE38" s="12">
        <f t="shared" si="70"/>
        <v>0.33653751597993903</v>
      </c>
      <c r="BF38" s="12">
        <f t="shared" si="71"/>
        <v>7.9580096371324613E-2</v>
      </c>
      <c r="BG38" s="8">
        <f t="shared" si="72"/>
        <v>0.21772052315861934</v>
      </c>
      <c r="BH38" s="7">
        <f t="shared" si="53"/>
        <v>0.54455946450809467</v>
      </c>
      <c r="BI38" s="8">
        <f t="shared" si="54"/>
        <v>0.45544053549190533</v>
      </c>
      <c r="BJ38" s="7">
        <f t="shared" si="55"/>
        <v>0.52092086254655334</v>
      </c>
      <c r="BK38" s="8">
        <f t="shared" si="56"/>
        <v>0.4790791374534466</v>
      </c>
      <c r="BL38" s="7">
        <f t="shared" si="57"/>
        <v>0.50145381346454931</v>
      </c>
      <c r="BM38" s="8">
        <f t="shared" si="58"/>
        <v>0.49854618653545069</v>
      </c>
      <c r="BN38" s="7">
        <f t="shared" si="59"/>
        <v>0.57069807604090772</v>
      </c>
      <c r="BO38" s="8">
        <f t="shared" si="60"/>
        <v>0.42930192395909228</v>
      </c>
      <c r="BP38" s="7">
        <f t="shared" si="61"/>
        <v>0.59108430149992564</v>
      </c>
      <c r="BQ38" s="8">
        <f t="shared" si="62"/>
        <v>0.40891569850007436</v>
      </c>
      <c r="BR38" s="7">
        <f t="shared" si="63"/>
        <v>0.58369592328797493</v>
      </c>
      <c r="BS38" s="8">
        <f t="shared" si="64"/>
        <v>0.41630407671202507</v>
      </c>
      <c r="BT38" s="7">
        <f t="shared" si="65"/>
        <v>0.62169581821394115</v>
      </c>
      <c r="BU38" s="8">
        <f t="shared" si="66"/>
        <v>0.3783041817860589</v>
      </c>
      <c r="BV38" s="7">
        <f t="shared" si="67"/>
        <v>0.59121714263329028</v>
      </c>
      <c r="BW38" s="8">
        <f t="shared" si="68"/>
        <v>0.40878285736670977</v>
      </c>
    </row>
    <row r="39" spans="1:75" x14ac:dyDescent="0.2">
      <c r="A39" s="52" t="s">
        <v>123</v>
      </c>
      <c r="B39" s="7">
        <f t="shared" si="0"/>
        <v>0.61188887586835039</v>
      </c>
      <c r="C39" s="8">
        <f t="shared" si="73"/>
        <v>0.38811112413164961</v>
      </c>
      <c r="D39" s="7">
        <f t="shared" si="1"/>
        <v>0.64540095637604411</v>
      </c>
      <c r="E39" s="8">
        <f t="shared" si="2"/>
        <v>0.35459904362395589</v>
      </c>
      <c r="F39" s="7">
        <f t="shared" si="3"/>
        <v>0.64043218717416961</v>
      </c>
      <c r="G39" s="8">
        <f t="shared" si="4"/>
        <v>0.35956781282583039</v>
      </c>
      <c r="H39" s="7">
        <f t="shared" si="5"/>
        <v>0.56653340948029696</v>
      </c>
      <c r="I39" s="8">
        <f t="shared" si="6"/>
        <v>0.43346659051970304</v>
      </c>
      <c r="J39" s="7">
        <f t="shared" si="7"/>
        <v>0.66632601564471361</v>
      </c>
      <c r="K39" s="8">
        <f t="shared" si="8"/>
        <v>0.33367398435528639</v>
      </c>
      <c r="L39" s="7">
        <f t="shared" si="9"/>
        <v>0.64260878927402043</v>
      </c>
      <c r="M39" s="8">
        <f t="shared" si="10"/>
        <v>0.35739121072597957</v>
      </c>
      <c r="N39" s="7">
        <f t="shared" si="11"/>
        <v>0.6375820479428298</v>
      </c>
      <c r="O39" s="8">
        <f t="shared" si="12"/>
        <v>0.36241795205717015</v>
      </c>
      <c r="P39" s="7">
        <f t="shared" si="13"/>
        <v>0.6670912647607411</v>
      </c>
      <c r="Q39" s="8">
        <f t="shared" si="14"/>
        <v>0.33290873523925885</v>
      </c>
      <c r="R39" s="7">
        <f t="shared" si="15"/>
        <v>0.64400609712958978</v>
      </c>
      <c r="S39" s="8">
        <f t="shared" si="16"/>
        <v>0.35599390287041027</v>
      </c>
      <c r="T39" s="7">
        <f t="shared" si="17"/>
        <v>0.62057553332320581</v>
      </c>
      <c r="U39" s="8">
        <f t="shared" si="18"/>
        <v>0.37942446667679419</v>
      </c>
      <c r="V39" s="7">
        <f t="shared" si="19"/>
        <v>0.56398824489066179</v>
      </c>
      <c r="W39" s="8">
        <f t="shared" si="20"/>
        <v>0.43601175510933815</v>
      </c>
      <c r="X39" s="7">
        <f t="shared" si="21"/>
        <v>0.5177126003604785</v>
      </c>
      <c r="Y39" s="8">
        <f t="shared" si="22"/>
        <v>0.48228739963952155</v>
      </c>
      <c r="Z39" s="7">
        <f t="shared" si="23"/>
        <v>0.57806972656684541</v>
      </c>
      <c r="AA39" s="8">
        <f t="shared" si="24"/>
        <v>0.42193027343315459</v>
      </c>
      <c r="AB39" s="7">
        <f t="shared" si="25"/>
        <v>0.57812341618894236</v>
      </c>
      <c r="AC39" s="8">
        <f t="shared" si="26"/>
        <v>0.42187658381105769</v>
      </c>
      <c r="AD39" s="7">
        <f t="shared" si="27"/>
        <v>0.58370791670488942</v>
      </c>
      <c r="AE39" s="8">
        <f t="shared" si="28"/>
        <v>0.41629208329511053</v>
      </c>
      <c r="AF39" s="7">
        <f t="shared" si="29"/>
        <v>0.58465101777203687</v>
      </c>
      <c r="AG39" s="8">
        <f t="shared" si="30"/>
        <v>0.41534898222796313</v>
      </c>
      <c r="AH39" s="7">
        <f t="shared" si="31"/>
        <v>0.58782770277833751</v>
      </c>
      <c r="AI39" s="8">
        <f t="shared" si="32"/>
        <v>0.41217229722166254</v>
      </c>
      <c r="AJ39" s="7">
        <f t="shared" si="33"/>
        <v>0.56020042301471507</v>
      </c>
      <c r="AK39" s="8">
        <f t="shared" si="34"/>
        <v>0.43979957698528499</v>
      </c>
      <c r="AL39" s="7">
        <f t="shared" si="35"/>
        <v>0.58470043799894156</v>
      </c>
      <c r="AM39" s="8">
        <f t="shared" si="36"/>
        <v>0.41529956200105839</v>
      </c>
      <c r="AN39" s="7">
        <f t="shared" si="37"/>
        <v>0.64032379653228988</v>
      </c>
      <c r="AO39" s="8">
        <f t="shared" si="38"/>
        <v>0.35967620346771007</v>
      </c>
      <c r="AP39" s="7">
        <f t="shared" si="39"/>
        <v>0.43908364862676041</v>
      </c>
      <c r="AQ39" s="8">
        <f t="shared" si="40"/>
        <v>0.56091635137323959</v>
      </c>
      <c r="AR39" s="7">
        <f t="shared" si="41"/>
        <v>0.63274211366147048</v>
      </c>
      <c r="AS39" s="8">
        <f t="shared" si="42"/>
        <v>0.36725788633852952</v>
      </c>
      <c r="AT39" s="7">
        <f t="shared" si="43"/>
        <v>0.65970418738097003</v>
      </c>
      <c r="AU39" s="8">
        <f t="shared" si="44"/>
        <v>0.34029581261902997</v>
      </c>
      <c r="AV39" s="7">
        <f t="shared" si="45"/>
        <v>0.67257110863640002</v>
      </c>
      <c r="AW39" s="8">
        <f t="shared" si="46"/>
        <v>0.32742889136359998</v>
      </c>
      <c r="AX39" s="7">
        <f t="shared" si="47"/>
        <v>0.66873894270620693</v>
      </c>
      <c r="AY39" s="8">
        <f t="shared" si="48"/>
        <v>0.33126105729379307</v>
      </c>
      <c r="AZ39" s="7">
        <f t="shared" si="49"/>
        <v>0.65930143937938768</v>
      </c>
      <c r="BA39" s="8">
        <f t="shared" si="50"/>
        <v>0.34069856062061232</v>
      </c>
      <c r="BB39" s="7">
        <f t="shared" si="51"/>
        <v>0.54274913342270859</v>
      </c>
      <c r="BC39" s="8">
        <f t="shared" si="52"/>
        <v>0.45725086657729147</v>
      </c>
      <c r="BD39" s="7">
        <f t="shared" si="69"/>
        <v>0.40729427224418752</v>
      </c>
      <c r="BE39" s="12">
        <f t="shared" si="70"/>
        <v>0.25358200869134206</v>
      </c>
      <c r="BF39" s="12">
        <f t="shared" si="71"/>
        <v>0.14188558320749714</v>
      </c>
      <c r="BG39" s="8">
        <f t="shared" si="72"/>
        <v>0.19723813585697325</v>
      </c>
      <c r="BH39" s="7">
        <f t="shared" si="53"/>
        <v>0.57812134277794891</v>
      </c>
      <c r="BI39" s="8">
        <f t="shared" si="54"/>
        <v>0.42187865722205115</v>
      </c>
      <c r="BJ39" s="7">
        <f t="shared" si="55"/>
        <v>0.54832802841307104</v>
      </c>
      <c r="BK39" s="8">
        <f t="shared" si="56"/>
        <v>0.45167197158692901</v>
      </c>
      <c r="BL39" s="7">
        <f t="shared" si="57"/>
        <v>0.54876075922792888</v>
      </c>
      <c r="BM39" s="8">
        <f t="shared" si="58"/>
        <v>0.45123924077207106</v>
      </c>
      <c r="BN39" s="7">
        <f t="shared" si="59"/>
        <v>0.61897722432412117</v>
      </c>
      <c r="BO39" s="8">
        <f t="shared" si="60"/>
        <v>0.38102277567587883</v>
      </c>
      <c r="BP39" s="7">
        <f t="shared" si="61"/>
        <v>0.61775922233300096</v>
      </c>
      <c r="BQ39" s="8">
        <f t="shared" si="62"/>
        <v>0.38224077766699899</v>
      </c>
      <c r="BR39" s="7">
        <f t="shared" si="63"/>
        <v>0.60624608661206025</v>
      </c>
      <c r="BS39" s="8">
        <f t="shared" si="64"/>
        <v>0.39375391338793975</v>
      </c>
      <c r="BT39" s="7">
        <f t="shared" si="65"/>
        <v>0.65473255170331601</v>
      </c>
      <c r="BU39" s="8">
        <f t="shared" si="66"/>
        <v>0.34526744829668393</v>
      </c>
      <c r="BV39" s="7">
        <f t="shared" si="67"/>
        <v>0.62101556042692352</v>
      </c>
      <c r="BW39" s="8">
        <f t="shared" si="68"/>
        <v>0.37898443957307648</v>
      </c>
    </row>
    <row r="40" spans="1:75" x14ac:dyDescent="0.2">
      <c r="A40" s="53" t="s">
        <v>124</v>
      </c>
      <c r="B40" s="9">
        <f t="shared" si="0"/>
        <v>0.27657779154346118</v>
      </c>
      <c r="C40" s="11">
        <f t="shared" si="73"/>
        <v>0.72342220845653882</v>
      </c>
      <c r="D40" s="9">
        <f t="shared" si="1"/>
        <v>0.2599665921933445</v>
      </c>
      <c r="E40" s="11">
        <f t="shared" si="2"/>
        <v>0.7400334078066555</v>
      </c>
      <c r="F40" s="9">
        <f t="shared" si="3"/>
        <v>0.29835223860397053</v>
      </c>
      <c r="G40" s="11">
        <f t="shared" si="4"/>
        <v>0.70164776139602947</v>
      </c>
      <c r="H40" s="9">
        <f t="shared" si="5"/>
        <v>0.32185935798634263</v>
      </c>
      <c r="I40" s="11">
        <f t="shared" si="6"/>
        <v>0.67814064201365731</v>
      </c>
      <c r="J40" s="9">
        <f t="shared" si="7"/>
        <v>0.27309842318983246</v>
      </c>
      <c r="K40" s="11">
        <f t="shared" si="8"/>
        <v>0.72690157681016754</v>
      </c>
      <c r="L40" s="9">
        <f t="shared" si="9"/>
        <v>0.27288573999100313</v>
      </c>
      <c r="M40" s="11">
        <f t="shared" si="10"/>
        <v>0.72711426000899682</v>
      </c>
      <c r="N40" s="9">
        <f t="shared" si="11"/>
        <v>0.27811070703464896</v>
      </c>
      <c r="O40" s="11">
        <f t="shared" si="12"/>
        <v>0.72188929296535109</v>
      </c>
      <c r="P40" s="9">
        <f t="shared" si="13"/>
        <v>0.30027590504531437</v>
      </c>
      <c r="Q40" s="11">
        <f t="shared" si="14"/>
        <v>0.69972409495468568</v>
      </c>
      <c r="R40" s="9">
        <f t="shared" si="15"/>
        <v>0.29116066007072189</v>
      </c>
      <c r="S40" s="11">
        <f t="shared" si="16"/>
        <v>0.70883933992927817</v>
      </c>
      <c r="T40" s="9">
        <f t="shared" si="17"/>
        <v>0.33276745535909324</v>
      </c>
      <c r="U40" s="11">
        <f t="shared" si="18"/>
        <v>0.66723254464090676</v>
      </c>
      <c r="V40" s="9">
        <f t="shared" si="19"/>
        <v>0.24922983110275482</v>
      </c>
      <c r="W40" s="11">
        <f t="shared" si="20"/>
        <v>0.75077016889724513</v>
      </c>
      <c r="X40" s="9">
        <f t="shared" si="21"/>
        <v>0.23290489402261103</v>
      </c>
      <c r="Y40" s="11">
        <f t="shared" si="22"/>
        <v>0.76709510597738895</v>
      </c>
      <c r="Z40" s="9">
        <f t="shared" si="23"/>
        <v>0.24316741674745282</v>
      </c>
      <c r="AA40" s="11">
        <f t="shared" si="24"/>
        <v>0.75683258325254721</v>
      </c>
      <c r="AB40" s="9">
        <f t="shared" si="25"/>
        <v>0.25485053037608485</v>
      </c>
      <c r="AC40" s="11">
        <f t="shared" si="26"/>
        <v>0.74514946962391515</v>
      </c>
      <c r="AD40" s="9">
        <f t="shared" si="27"/>
        <v>0.26714888408552306</v>
      </c>
      <c r="AE40" s="11">
        <f t="shared" si="28"/>
        <v>0.73285111591447694</v>
      </c>
      <c r="AF40" s="9">
        <f t="shared" si="29"/>
        <v>0.28545467388442597</v>
      </c>
      <c r="AG40" s="11">
        <f t="shared" si="30"/>
        <v>0.71454532611557409</v>
      </c>
      <c r="AH40" s="9">
        <f t="shared" si="31"/>
        <v>0.27196044211751019</v>
      </c>
      <c r="AI40" s="11">
        <f t="shared" si="32"/>
        <v>0.72803955788248986</v>
      </c>
      <c r="AJ40" s="9">
        <f t="shared" si="33"/>
        <v>0.27077486671245871</v>
      </c>
      <c r="AK40" s="11">
        <f t="shared" si="34"/>
        <v>0.72922513328754135</v>
      </c>
      <c r="AL40" s="9">
        <f t="shared" si="35"/>
        <v>0.26721430610708818</v>
      </c>
      <c r="AM40" s="11">
        <f t="shared" si="36"/>
        <v>0.73278569389291182</v>
      </c>
      <c r="AN40" s="9">
        <f t="shared" si="37"/>
        <v>0.33108116995576053</v>
      </c>
      <c r="AO40" s="11">
        <f t="shared" si="38"/>
        <v>0.66891883004423947</v>
      </c>
      <c r="AP40" s="9">
        <f t="shared" si="39"/>
        <v>0.60065647092771601</v>
      </c>
      <c r="AQ40" s="11">
        <f t="shared" si="40"/>
        <v>0.39934352907228393</v>
      </c>
      <c r="AR40" s="9">
        <f t="shared" si="41"/>
        <v>0.36553279287174995</v>
      </c>
      <c r="AS40" s="11">
        <f t="shared" si="42"/>
        <v>0.63446720712825011</v>
      </c>
      <c r="AT40" s="9">
        <f t="shared" si="43"/>
        <v>0.39422397483531263</v>
      </c>
      <c r="AU40" s="11">
        <f t="shared" si="44"/>
        <v>0.60577602516468743</v>
      </c>
      <c r="AV40" s="9">
        <f t="shared" si="45"/>
        <v>0.35559850334092041</v>
      </c>
      <c r="AW40" s="11">
        <f t="shared" si="46"/>
        <v>0.64440149665907953</v>
      </c>
      <c r="AX40" s="9">
        <f t="shared" si="47"/>
        <v>0.3731262746819583</v>
      </c>
      <c r="AY40" s="11">
        <f t="shared" si="48"/>
        <v>0.62687372531804175</v>
      </c>
      <c r="AZ40" s="9">
        <f t="shared" si="49"/>
        <v>0.35206465346443416</v>
      </c>
      <c r="BA40" s="11">
        <f t="shared" si="50"/>
        <v>0.64793534653556584</v>
      </c>
      <c r="BB40" s="9">
        <f t="shared" si="51"/>
        <v>0.3275343152902549</v>
      </c>
      <c r="BC40" s="11">
        <f t="shared" si="52"/>
        <v>0.6724656847097451</v>
      </c>
      <c r="BD40" s="9">
        <f t="shared" si="69"/>
        <v>0.25331464834957379</v>
      </c>
      <c r="BE40" s="10">
        <f t="shared" si="70"/>
        <v>0.41408053905694081</v>
      </c>
      <c r="BF40" s="10">
        <f t="shared" si="71"/>
        <v>0.15704099562887555</v>
      </c>
      <c r="BG40" s="11">
        <f t="shared" si="72"/>
        <v>0.17556381696460988</v>
      </c>
      <c r="BH40" s="9">
        <f t="shared" si="53"/>
        <v>0.3378173257128696</v>
      </c>
      <c r="BI40" s="11">
        <f t="shared" si="54"/>
        <v>0.6621826742871304</v>
      </c>
      <c r="BJ40" s="9">
        <f t="shared" si="55"/>
        <v>0.34848170276899892</v>
      </c>
      <c r="BK40" s="11">
        <f t="shared" si="56"/>
        <v>0.65151829723100108</v>
      </c>
      <c r="BL40" s="9">
        <f t="shared" si="57"/>
        <v>0.355176027636533</v>
      </c>
      <c r="BM40" s="11">
        <f t="shared" si="58"/>
        <v>0.644823972363467</v>
      </c>
      <c r="BN40" s="9">
        <f t="shared" si="59"/>
        <v>0.38035431825371718</v>
      </c>
      <c r="BO40" s="11">
        <f t="shared" si="60"/>
        <v>0.61964568174628287</v>
      </c>
      <c r="BP40" s="9">
        <f t="shared" si="61"/>
        <v>0.38432026949049453</v>
      </c>
      <c r="BQ40" s="11">
        <f t="shared" si="62"/>
        <v>0.61567973050950542</v>
      </c>
      <c r="BR40" s="9">
        <f t="shared" si="63"/>
        <v>0.41598137479283404</v>
      </c>
      <c r="BS40" s="11">
        <f t="shared" si="64"/>
        <v>0.58401862520716596</v>
      </c>
      <c r="BT40" s="9">
        <f t="shared" si="65"/>
        <v>0.43383858095245681</v>
      </c>
      <c r="BU40" s="11">
        <f t="shared" si="66"/>
        <v>0.56616141904754314</v>
      </c>
      <c r="BV40" s="9">
        <f t="shared" si="67"/>
        <v>0.40065871047737134</v>
      </c>
      <c r="BW40" s="11">
        <f t="shared" si="68"/>
        <v>0.59934128952262866</v>
      </c>
    </row>
    <row r="41" spans="1:75" x14ac:dyDescent="0.2"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5"/>
      <c r="BE41" s="55"/>
      <c r="BF41" s="55"/>
      <c r="BG41" s="55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</row>
    <row r="42" spans="1:75" x14ac:dyDescent="0.2">
      <c r="A42" s="1" t="s">
        <v>125</v>
      </c>
      <c r="D42" s="56">
        <f t="shared" ref="D42:BO42" si="74">SUM(D43:D78)</f>
        <v>3308126</v>
      </c>
      <c r="E42" s="54">
        <f t="shared" si="74"/>
        <v>4569845</v>
      </c>
      <c r="F42" s="56">
        <f t="shared" si="74"/>
        <v>3528518</v>
      </c>
      <c r="G42" s="54">
        <f t="shared" si="74"/>
        <v>4479038</v>
      </c>
      <c r="H42" s="56">
        <f t="shared" si="74"/>
        <v>2832499</v>
      </c>
      <c r="I42" s="54">
        <f t="shared" si="74"/>
        <v>4526716</v>
      </c>
      <c r="J42" s="56">
        <f t="shared" si="74"/>
        <v>2949900</v>
      </c>
      <c r="K42" s="57">
        <f t="shared" si="74"/>
        <v>4429270</v>
      </c>
      <c r="L42" s="58">
        <f t="shared" si="74"/>
        <v>3194927</v>
      </c>
      <c r="M42" s="59">
        <f t="shared" si="74"/>
        <v>4440138</v>
      </c>
      <c r="N42" s="58">
        <f t="shared" si="74"/>
        <v>3057734</v>
      </c>
      <c r="O42" s="59">
        <f t="shared" si="74"/>
        <v>4336501</v>
      </c>
      <c r="P42" s="58">
        <f t="shared" si="74"/>
        <v>3219526</v>
      </c>
      <c r="Q42" s="59">
        <f t="shared" si="74"/>
        <v>4126568</v>
      </c>
      <c r="R42" s="58">
        <f t="shared" si="74"/>
        <v>3163478</v>
      </c>
      <c r="S42" s="59">
        <f t="shared" si="74"/>
        <v>4256043</v>
      </c>
      <c r="T42" s="60">
        <f t="shared" si="74"/>
        <v>2106543</v>
      </c>
      <c r="U42" s="58">
        <f t="shared" si="74"/>
        <v>2737804</v>
      </c>
      <c r="V42" s="60">
        <f t="shared" si="74"/>
        <v>1719169</v>
      </c>
      <c r="W42" s="59">
        <f t="shared" si="74"/>
        <v>3049526</v>
      </c>
      <c r="X42" s="58">
        <f t="shared" si="74"/>
        <v>1655608</v>
      </c>
      <c r="Y42" s="59">
        <f t="shared" si="74"/>
        <v>3164068</v>
      </c>
      <c r="Z42" s="58">
        <f t="shared" si="74"/>
        <v>1717147</v>
      </c>
      <c r="AA42" s="59">
        <f t="shared" si="74"/>
        <v>3001440</v>
      </c>
      <c r="AB42" s="58">
        <f t="shared" si="74"/>
        <v>1738001</v>
      </c>
      <c r="AC42" s="59">
        <f t="shared" si="74"/>
        <v>2953466</v>
      </c>
      <c r="AD42" s="58">
        <f t="shared" si="74"/>
        <v>1756749</v>
      </c>
      <c r="AE42" s="59">
        <f t="shared" si="74"/>
        <v>2880100</v>
      </c>
      <c r="AF42" s="58">
        <f t="shared" si="74"/>
        <v>1809169</v>
      </c>
      <c r="AG42" s="59">
        <f t="shared" si="74"/>
        <v>2907554</v>
      </c>
      <c r="AH42" s="58">
        <f t="shared" si="74"/>
        <v>1789313</v>
      </c>
      <c r="AI42" s="59">
        <f t="shared" si="74"/>
        <v>2903018</v>
      </c>
      <c r="AJ42" s="58">
        <f t="shared" si="74"/>
        <v>1722406</v>
      </c>
      <c r="AK42" s="59">
        <f t="shared" si="74"/>
        <v>2918808</v>
      </c>
      <c r="AL42" s="58">
        <f t="shared" si="74"/>
        <v>1759085</v>
      </c>
      <c r="AM42" s="59">
        <f t="shared" si="74"/>
        <v>2905789</v>
      </c>
      <c r="AN42" s="60">
        <f t="shared" si="74"/>
        <v>3389189</v>
      </c>
      <c r="AO42" s="58">
        <f t="shared" si="74"/>
        <v>4336883</v>
      </c>
      <c r="AP42" s="60">
        <f t="shared" si="74"/>
        <v>3406063</v>
      </c>
      <c r="AQ42" s="58">
        <f t="shared" si="74"/>
        <v>3937840</v>
      </c>
      <c r="AR42" s="60">
        <f t="shared" si="74"/>
        <v>3374255</v>
      </c>
      <c r="AS42" s="58">
        <f t="shared" si="74"/>
        <v>4088955</v>
      </c>
      <c r="AT42" s="60">
        <f t="shared" si="74"/>
        <v>3525011</v>
      </c>
      <c r="AU42" s="58">
        <f t="shared" si="74"/>
        <v>3925720</v>
      </c>
      <c r="AV42" s="60">
        <f t="shared" si="74"/>
        <v>3428079</v>
      </c>
      <c r="AW42" s="58">
        <f t="shared" si="74"/>
        <v>4018178</v>
      </c>
      <c r="AX42" s="60">
        <f t="shared" si="74"/>
        <v>3482468</v>
      </c>
      <c r="AY42" s="58">
        <f t="shared" si="74"/>
        <v>3949512</v>
      </c>
      <c r="AZ42" s="60">
        <f t="shared" si="74"/>
        <v>3340589</v>
      </c>
      <c r="BA42" s="58">
        <f t="shared" si="74"/>
        <v>4044526</v>
      </c>
      <c r="BB42" s="60">
        <f t="shared" si="74"/>
        <v>1556462</v>
      </c>
      <c r="BC42" s="58">
        <f t="shared" si="74"/>
        <v>2662572</v>
      </c>
      <c r="BD42" s="60">
        <f t="shared" si="74"/>
        <v>1311346</v>
      </c>
      <c r="BE42" s="58">
        <f t="shared" si="74"/>
        <v>1717503</v>
      </c>
      <c r="BF42" s="58">
        <f t="shared" si="74"/>
        <v>546799</v>
      </c>
      <c r="BG42" s="58">
        <f t="shared" si="74"/>
        <v>797963</v>
      </c>
      <c r="BH42" s="60">
        <f t="shared" si="74"/>
        <v>1619457</v>
      </c>
      <c r="BI42" s="58">
        <f t="shared" si="74"/>
        <v>2515493</v>
      </c>
      <c r="BJ42" s="60">
        <f t="shared" si="74"/>
        <v>1600365</v>
      </c>
      <c r="BK42" s="58">
        <f t="shared" si="74"/>
        <v>2556297</v>
      </c>
      <c r="BL42" s="60">
        <f t="shared" si="74"/>
        <v>1586618</v>
      </c>
      <c r="BM42" s="58">
        <f t="shared" si="74"/>
        <v>2548096</v>
      </c>
      <c r="BN42" s="60">
        <f t="shared" si="74"/>
        <v>1723359</v>
      </c>
      <c r="BO42" s="58">
        <f t="shared" si="74"/>
        <v>2318093</v>
      </c>
      <c r="BP42" s="60">
        <f t="shared" ref="BP42:BW42" si="75">SUM(BP43:BP78)</f>
        <v>1761218</v>
      </c>
      <c r="BQ42" s="58">
        <f t="shared" si="75"/>
        <v>2307975</v>
      </c>
      <c r="BR42" s="60">
        <f t="shared" si="75"/>
        <v>1754302</v>
      </c>
      <c r="BS42" s="58">
        <f t="shared" si="75"/>
        <v>2270300</v>
      </c>
      <c r="BT42" s="60">
        <f t="shared" si="75"/>
        <v>1879699</v>
      </c>
      <c r="BU42" s="58">
        <f t="shared" si="75"/>
        <v>2136570</v>
      </c>
      <c r="BV42" s="60">
        <f t="shared" si="75"/>
        <v>1797176</v>
      </c>
      <c r="BW42" s="59">
        <f t="shared" si="75"/>
        <v>2347043</v>
      </c>
    </row>
    <row r="43" spans="1:75" x14ac:dyDescent="0.2">
      <c r="A43" s="13" t="s">
        <v>89</v>
      </c>
      <c r="D43" s="61">
        <v>69858</v>
      </c>
      <c r="E43" s="62">
        <v>181835</v>
      </c>
      <c r="F43" s="61">
        <v>78918</v>
      </c>
      <c r="G43" s="63">
        <v>178520</v>
      </c>
      <c r="H43" s="61">
        <v>75036</v>
      </c>
      <c r="I43" s="63">
        <v>173261</v>
      </c>
      <c r="J43" s="61">
        <v>67222</v>
      </c>
      <c r="K43" s="62">
        <v>178322</v>
      </c>
      <c r="L43" s="64">
        <v>76442</v>
      </c>
      <c r="M43" s="65">
        <v>169490</v>
      </c>
      <c r="N43" s="64">
        <v>67992</v>
      </c>
      <c r="O43" s="65">
        <v>170191</v>
      </c>
      <c r="P43" s="64">
        <v>71467</v>
      </c>
      <c r="Q43" s="65">
        <v>163306</v>
      </c>
      <c r="R43" s="64">
        <v>70179</v>
      </c>
      <c r="S43" s="65">
        <v>166579</v>
      </c>
      <c r="T43" s="66">
        <v>51874</v>
      </c>
      <c r="U43" s="64">
        <v>109040</v>
      </c>
      <c r="V43" s="66">
        <v>38898</v>
      </c>
      <c r="W43" s="65">
        <v>120299</v>
      </c>
      <c r="X43" s="64">
        <v>37839</v>
      </c>
      <c r="Y43" s="65">
        <v>122095</v>
      </c>
      <c r="Z43" s="64">
        <v>37692</v>
      </c>
      <c r="AA43" s="65">
        <v>119304</v>
      </c>
      <c r="AB43" s="64">
        <v>39111</v>
      </c>
      <c r="AC43" s="65">
        <v>119625</v>
      </c>
      <c r="AD43" s="64">
        <v>40646</v>
      </c>
      <c r="AE43" s="65">
        <v>114761</v>
      </c>
      <c r="AF43" s="64">
        <v>43765</v>
      </c>
      <c r="AG43" s="65">
        <v>113167</v>
      </c>
      <c r="AH43" s="64">
        <v>41145</v>
      </c>
      <c r="AI43" s="65">
        <v>115059</v>
      </c>
      <c r="AJ43" s="64">
        <v>42694</v>
      </c>
      <c r="AK43" s="65">
        <v>111564</v>
      </c>
      <c r="AL43" s="64">
        <v>40892</v>
      </c>
      <c r="AM43" s="65">
        <v>114854</v>
      </c>
      <c r="AN43" s="66">
        <v>76175</v>
      </c>
      <c r="AO43" s="64">
        <v>173021</v>
      </c>
      <c r="AP43" s="66">
        <v>84735</v>
      </c>
      <c r="AQ43" s="64">
        <v>154259</v>
      </c>
      <c r="AR43" s="66">
        <v>83864</v>
      </c>
      <c r="AS43" s="64">
        <v>155469</v>
      </c>
      <c r="AT43" s="66">
        <v>89209</v>
      </c>
      <c r="AU43" s="64">
        <v>149938</v>
      </c>
      <c r="AV43" s="66">
        <v>79534</v>
      </c>
      <c r="AW43" s="64">
        <v>158400</v>
      </c>
      <c r="AX43" s="66">
        <v>84704</v>
      </c>
      <c r="AY43" s="64">
        <v>153843</v>
      </c>
      <c r="AZ43" s="66">
        <v>77905</v>
      </c>
      <c r="BA43" s="64">
        <v>159036</v>
      </c>
      <c r="BB43" s="66">
        <v>41980</v>
      </c>
      <c r="BC43" s="64">
        <v>104244</v>
      </c>
      <c r="BD43" s="66">
        <v>35551</v>
      </c>
      <c r="BE43" s="64">
        <v>71831</v>
      </c>
      <c r="BF43" s="64">
        <v>13230</v>
      </c>
      <c r="BG43" s="64">
        <v>30511</v>
      </c>
      <c r="BH43" s="66">
        <v>42911</v>
      </c>
      <c r="BI43" s="64">
        <v>100438</v>
      </c>
      <c r="BJ43" s="66">
        <v>44359</v>
      </c>
      <c r="BK43" s="64">
        <v>100144</v>
      </c>
      <c r="BL43" s="66">
        <v>45271</v>
      </c>
      <c r="BM43" s="64">
        <v>98753</v>
      </c>
      <c r="BN43" s="66">
        <v>46844</v>
      </c>
      <c r="BO43" s="64">
        <v>93941</v>
      </c>
      <c r="BP43" s="66">
        <v>46665</v>
      </c>
      <c r="BQ43" s="64">
        <v>97825</v>
      </c>
      <c r="BR43" s="66">
        <v>49784</v>
      </c>
      <c r="BS43" s="64">
        <v>92183</v>
      </c>
      <c r="BT43" s="66">
        <v>51681</v>
      </c>
      <c r="BU43" s="64">
        <v>87675</v>
      </c>
      <c r="BV43" s="66">
        <v>48800</v>
      </c>
      <c r="BW43" s="65">
        <v>93429</v>
      </c>
    </row>
    <row r="44" spans="1:75" x14ac:dyDescent="0.2">
      <c r="A44" s="17" t="s">
        <v>90</v>
      </c>
      <c r="D44" s="4">
        <v>88751</v>
      </c>
      <c r="E44" s="5">
        <v>157094</v>
      </c>
      <c r="F44" s="4">
        <v>91087</v>
      </c>
      <c r="G44">
        <v>150665</v>
      </c>
      <c r="H44" s="4">
        <v>70070</v>
      </c>
      <c r="I44">
        <v>147134</v>
      </c>
      <c r="J44" s="4">
        <v>80512</v>
      </c>
      <c r="K44" s="5">
        <v>159664</v>
      </c>
      <c r="L44" s="67">
        <v>84949</v>
      </c>
      <c r="M44" s="68">
        <v>155605</v>
      </c>
      <c r="N44" s="67">
        <v>78359</v>
      </c>
      <c r="O44" s="68">
        <v>155155</v>
      </c>
      <c r="P44" s="67">
        <v>84472</v>
      </c>
      <c r="Q44" s="68">
        <v>147576</v>
      </c>
      <c r="R44" s="67">
        <v>84547</v>
      </c>
      <c r="S44" s="68">
        <v>149242</v>
      </c>
      <c r="T44" s="69">
        <v>65774</v>
      </c>
      <c r="U44" s="67">
        <v>103047</v>
      </c>
      <c r="V44" s="69">
        <v>49045</v>
      </c>
      <c r="W44" s="68">
        <v>116559</v>
      </c>
      <c r="X44" s="67">
        <v>47704</v>
      </c>
      <c r="Y44" s="68">
        <v>119677</v>
      </c>
      <c r="Z44" s="67">
        <v>48098</v>
      </c>
      <c r="AA44" s="68">
        <v>116143</v>
      </c>
      <c r="AB44" s="67">
        <v>48924</v>
      </c>
      <c r="AC44" s="68">
        <v>114406</v>
      </c>
      <c r="AD44" s="67">
        <v>50518</v>
      </c>
      <c r="AE44" s="68">
        <v>111701</v>
      </c>
      <c r="AF44" s="67">
        <v>50422</v>
      </c>
      <c r="AG44" s="68">
        <v>113832</v>
      </c>
      <c r="AH44" s="67">
        <v>51252</v>
      </c>
      <c r="AI44" s="68">
        <v>112532</v>
      </c>
      <c r="AJ44" s="67">
        <v>47354</v>
      </c>
      <c r="AK44" s="68">
        <v>115592</v>
      </c>
      <c r="AL44" s="67">
        <v>48505</v>
      </c>
      <c r="AM44" s="68">
        <v>114011</v>
      </c>
      <c r="AN44" s="69">
        <v>88356</v>
      </c>
      <c r="AO44" s="67">
        <v>146225</v>
      </c>
      <c r="AP44" s="69">
        <v>83336</v>
      </c>
      <c r="AQ44" s="67">
        <v>142359</v>
      </c>
      <c r="AR44" s="69">
        <v>82346</v>
      </c>
      <c r="AS44" s="67">
        <v>145885</v>
      </c>
      <c r="AT44" s="69">
        <v>87252</v>
      </c>
      <c r="AU44" s="67">
        <v>140438</v>
      </c>
      <c r="AV44" s="69">
        <v>87031</v>
      </c>
      <c r="AW44" s="67">
        <v>140426</v>
      </c>
      <c r="AX44" s="69">
        <v>86384</v>
      </c>
      <c r="AY44" s="67">
        <v>140357</v>
      </c>
      <c r="AZ44" s="69">
        <v>82970</v>
      </c>
      <c r="BA44" s="67">
        <v>142706</v>
      </c>
      <c r="BB44" s="69">
        <v>39584</v>
      </c>
      <c r="BC44" s="67">
        <v>83033</v>
      </c>
      <c r="BD44" s="69">
        <v>31251</v>
      </c>
      <c r="BE44" s="67">
        <v>55700</v>
      </c>
      <c r="BF44" s="67">
        <v>20743</v>
      </c>
      <c r="BG44" s="67">
        <v>20677</v>
      </c>
      <c r="BH44" s="69">
        <v>39621</v>
      </c>
      <c r="BI44" s="67">
        <v>81293</v>
      </c>
      <c r="BJ44" s="69">
        <v>38675</v>
      </c>
      <c r="BK44" s="67">
        <v>84148</v>
      </c>
      <c r="BL44" s="69">
        <v>39325</v>
      </c>
      <c r="BM44" s="67">
        <v>82738</v>
      </c>
      <c r="BN44" s="69">
        <v>41195</v>
      </c>
      <c r="BO44" s="67">
        <v>77891</v>
      </c>
      <c r="BP44" s="69">
        <v>42194</v>
      </c>
      <c r="BQ44" s="67">
        <v>77672</v>
      </c>
      <c r="BR44" s="69">
        <v>42092</v>
      </c>
      <c r="BS44" s="67">
        <v>77117</v>
      </c>
      <c r="BT44" s="69">
        <v>45910</v>
      </c>
      <c r="BU44" s="67">
        <v>73396</v>
      </c>
      <c r="BV44" s="69">
        <v>43444</v>
      </c>
      <c r="BW44" s="68">
        <v>78535</v>
      </c>
    </row>
    <row r="45" spans="1:75" x14ac:dyDescent="0.2">
      <c r="A45" s="18" t="s">
        <v>91</v>
      </c>
      <c r="D45" s="4">
        <v>93290</v>
      </c>
      <c r="E45" s="5">
        <v>175383</v>
      </c>
      <c r="F45" s="4">
        <v>100440</v>
      </c>
      <c r="G45">
        <v>165158</v>
      </c>
      <c r="H45" s="4">
        <v>64193</v>
      </c>
      <c r="I45">
        <v>158370</v>
      </c>
      <c r="J45" s="4">
        <v>0</v>
      </c>
      <c r="K45" s="5">
        <v>187180</v>
      </c>
      <c r="L45" s="67">
        <v>88929</v>
      </c>
      <c r="M45" s="68">
        <v>168511</v>
      </c>
      <c r="N45" s="67">
        <v>80078</v>
      </c>
      <c r="O45" s="68">
        <v>167247</v>
      </c>
      <c r="P45" s="67">
        <v>85368</v>
      </c>
      <c r="Q45" s="68">
        <v>161072</v>
      </c>
      <c r="R45" s="67">
        <v>84352</v>
      </c>
      <c r="S45" s="68">
        <v>163247</v>
      </c>
      <c r="T45" s="69">
        <v>47323</v>
      </c>
      <c r="U45" s="67">
        <v>89656</v>
      </c>
      <c r="V45" s="69">
        <v>37154</v>
      </c>
      <c r="W45" s="68">
        <v>98087</v>
      </c>
      <c r="X45" s="67">
        <v>38377</v>
      </c>
      <c r="Y45" s="68">
        <v>98153</v>
      </c>
      <c r="Z45" s="67">
        <v>36289</v>
      </c>
      <c r="AA45" s="68">
        <v>96397</v>
      </c>
      <c r="AB45" s="67">
        <v>36932</v>
      </c>
      <c r="AC45" s="68">
        <v>95362</v>
      </c>
      <c r="AD45" s="67">
        <v>38238</v>
      </c>
      <c r="AE45" s="68">
        <v>93062</v>
      </c>
      <c r="AF45" s="67">
        <v>37148</v>
      </c>
      <c r="AG45" s="68">
        <v>96237</v>
      </c>
      <c r="AH45" s="67">
        <v>37347</v>
      </c>
      <c r="AI45" s="68">
        <v>94913</v>
      </c>
      <c r="AJ45" s="67">
        <v>36377</v>
      </c>
      <c r="AK45" s="68">
        <v>94938</v>
      </c>
      <c r="AL45" s="67">
        <v>37741</v>
      </c>
      <c r="AM45" s="68">
        <v>93784</v>
      </c>
      <c r="AN45" s="69">
        <v>88057</v>
      </c>
      <c r="AO45" s="67">
        <v>164958</v>
      </c>
      <c r="AP45" s="69">
        <v>84679</v>
      </c>
      <c r="AQ45" s="67">
        <v>154108</v>
      </c>
      <c r="AR45" s="69">
        <v>86929</v>
      </c>
      <c r="AS45" s="67">
        <v>155231</v>
      </c>
      <c r="AT45" s="69">
        <v>91956</v>
      </c>
      <c r="AU45" s="67">
        <v>150282</v>
      </c>
      <c r="AV45" s="69">
        <v>83571</v>
      </c>
      <c r="AW45" s="67">
        <v>157086</v>
      </c>
      <c r="AX45" s="69">
        <v>88345</v>
      </c>
      <c r="AY45" s="67">
        <v>151747</v>
      </c>
      <c r="AZ45" s="69">
        <v>82172</v>
      </c>
      <c r="BA45" s="67">
        <v>154914</v>
      </c>
      <c r="BB45" s="69">
        <v>33805</v>
      </c>
      <c r="BC45" s="67">
        <v>87927</v>
      </c>
      <c r="BD45" s="69">
        <v>30111</v>
      </c>
      <c r="BE45" s="67">
        <v>61767</v>
      </c>
      <c r="BF45" s="67">
        <v>13810</v>
      </c>
      <c r="BG45" s="67">
        <v>19061</v>
      </c>
      <c r="BH45" s="69">
        <v>34682</v>
      </c>
      <c r="BI45" s="67">
        <v>83677</v>
      </c>
      <c r="BJ45" s="69">
        <v>34751</v>
      </c>
      <c r="BK45" s="67">
        <v>83519</v>
      </c>
      <c r="BL45" s="69">
        <v>33529</v>
      </c>
      <c r="BM45" s="67">
        <v>84518</v>
      </c>
      <c r="BN45" s="69">
        <v>37337</v>
      </c>
      <c r="BO45" s="67">
        <v>77690</v>
      </c>
      <c r="BP45" s="69">
        <v>37182</v>
      </c>
      <c r="BQ45" s="67">
        <v>78464</v>
      </c>
      <c r="BR45" s="69">
        <v>36841</v>
      </c>
      <c r="BS45" s="67">
        <v>78652</v>
      </c>
      <c r="BT45" s="69">
        <v>39032</v>
      </c>
      <c r="BU45" s="67">
        <v>75061</v>
      </c>
      <c r="BV45" s="69">
        <v>37619</v>
      </c>
      <c r="BW45" s="68">
        <v>80532</v>
      </c>
    </row>
    <row r="46" spans="1:75" x14ac:dyDescent="0.2">
      <c r="A46" s="21" t="s">
        <v>92</v>
      </c>
      <c r="D46" s="4">
        <v>63559</v>
      </c>
      <c r="E46" s="5">
        <v>189554</v>
      </c>
      <c r="F46" s="4">
        <v>75910</v>
      </c>
      <c r="G46">
        <v>180772</v>
      </c>
      <c r="H46" s="4">
        <v>75215</v>
      </c>
      <c r="I46">
        <v>167448</v>
      </c>
      <c r="J46" s="4">
        <v>60214</v>
      </c>
      <c r="K46" s="5">
        <v>182679</v>
      </c>
      <c r="L46" s="67">
        <v>69186</v>
      </c>
      <c r="M46" s="68">
        <v>174926</v>
      </c>
      <c r="N46" s="67">
        <v>64932</v>
      </c>
      <c r="O46" s="68">
        <v>171032</v>
      </c>
      <c r="P46" s="67">
        <v>68551</v>
      </c>
      <c r="Q46" s="68">
        <v>163313</v>
      </c>
      <c r="R46" s="67">
        <v>66191</v>
      </c>
      <c r="S46" s="68">
        <v>168247</v>
      </c>
      <c r="T46" s="69">
        <v>53281</v>
      </c>
      <c r="U46" s="67">
        <v>103885</v>
      </c>
      <c r="V46" s="69">
        <v>38538</v>
      </c>
      <c r="W46" s="68">
        <v>116293</v>
      </c>
      <c r="X46" s="67">
        <v>37242</v>
      </c>
      <c r="Y46" s="68">
        <v>118929</v>
      </c>
      <c r="Z46" s="67">
        <v>37021</v>
      </c>
      <c r="AA46" s="68">
        <v>114549</v>
      </c>
      <c r="AB46" s="67">
        <v>40468</v>
      </c>
      <c r="AC46" s="68">
        <v>111314</v>
      </c>
      <c r="AD46" s="67">
        <v>40825</v>
      </c>
      <c r="AE46" s="68">
        <v>109066</v>
      </c>
      <c r="AF46" s="67">
        <v>43965</v>
      </c>
      <c r="AG46" s="68">
        <v>108258</v>
      </c>
      <c r="AH46" s="67">
        <v>41320</v>
      </c>
      <c r="AI46" s="68">
        <v>109899</v>
      </c>
      <c r="AJ46" s="67">
        <v>42295</v>
      </c>
      <c r="AK46" s="68">
        <v>106395</v>
      </c>
      <c r="AL46" s="67">
        <v>41098</v>
      </c>
      <c r="AM46" s="68">
        <v>109477</v>
      </c>
      <c r="AN46" s="69">
        <v>77792</v>
      </c>
      <c r="AO46" s="67">
        <v>170327</v>
      </c>
      <c r="AP46" s="69">
        <v>88116</v>
      </c>
      <c r="AQ46" s="67">
        <v>147880</v>
      </c>
      <c r="AR46" s="69">
        <v>86267</v>
      </c>
      <c r="AS46" s="67">
        <v>150746</v>
      </c>
      <c r="AT46" s="69">
        <v>91654</v>
      </c>
      <c r="AU46" s="67">
        <v>145986</v>
      </c>
      <c r="AV46" s="69">
        <v>78490</v>
      </c>
      <c r="AW46" s="67">
        <v>156829</v>
      </c>
      <c r="AX46" s="69">
        <v>87451</v>
      </c>
      <c r="AY46" s="67">
        <v>148959</v>
      </c>
      <c r="AZ46" s="69">
        <v>78281</v>
      </c>
      <c r="BA46" s="67">
        <v>155458</v>
      </c>
      <c r="BB46" s="69">
        <v>46258</v>
      </c>
      <c r="BC46" s="67">
        <v>98343</v>
      </c>
      <c r="BD46" s="69">
        <v>40217</v>
      </c>
      <c r="BE46" s="67">
        <v>64635</v>
      </c>
      <c r="BF46" s="67">
        <v>15494</v>
      </c>
      <c r="BG46" s="67">
        <v>29021</v>
      </c>
      <c r="BH46" s="69">
        <v>48647</v>
      </c>
      <c r="BI46" s="67">
        <v>91697</v>
      </c>
      <c r="BJ46" s="69">
        <v>50250</v>
      </c>
      <c r="BK46" s="67">
        <v>91374</v>
      </c>
      <c r="BL46" s="69">
        <v>50579</v>
      </c>
      <c r="BM46" s="67">
        <v>90005</v>
      </c>
      <c r="BN46" s="69">
        <v>54577</v>
      </c>
      <c r="BO46" s="67">
        <v>82989</v>
      </c>
      <c r="BP46" s="69">
        <v>56424</v>
      </c>
      <c r="BQ46" s="67">
        <v>82415</v>
      </c>
      <c r="BR46" s="69">
        <v>58927</v>
      </c>
      <c r="BS46" s="67">
        <v>79376</v>
      </c>
      <c r="BT46" s="69">
        <v>58733</v>
      </c>
      <c r="BU46" s="67">
        <v>77201</v>
      </c>
      <c r="BV46" s="69">
        <v>55308</v>
      </c>
      <c r="BW46" s="68">
        <v>84533</v>
      </c>
    </row>
    <row r="47" spans="1:75" x14ac:dyDescent="0.2">
      <c r="A47" s="22" t="s">
        <v>93</v>
      </c>
      <c r="D47" s="4">
        <v>73085</v>
      </c>
      <c r="E47" s="5">
        <v>137239</v>
      </c>
      <c r="F47" s="4">
        <v>83216</v>
      </c>
      <c r="G47">
        <v>137698</v>
      </c>
      <c r="H47" s="4">
        <v>72597</v>
      </c>
      <c r="I47">
        <v>138579</v>
      </c>
      <c r="J47" s="4">
        <v>69178</v>
      </c>
      <c r="K47" s="5">
        <v>134091</v>
      </c>
      <c r="L47" s="67">
        <v>73712</v>
      </c>
      <c r="M47" s="68">
        <v>130916</v>
      </c>
      <c r="N47" s="67">
        <v>69401</v>
      </c>
      <c r="O47" s="68">
        <v>129245</v>
      </c>
      <c r="P47" s="67">
        <v>72559</v>
      </c>
      <c r="Q47" s="68">
        <v>123012</v>
      </c>
      <c r="R47" s="67">
        <v>71772</v>
      </c>
      <c r="S47" s="68">
        <v>125885</v>
      </c>
      <c r="T47" s="69">
        <v>51603</v>
      </c>
      <c r="U47" s="67">
        <v>79107</v>
      </c>
      <c r="V47" s="69">
        <v>38718</v>
      </c>
      <c r="W47" s="68">
        <v>91317</v>
      </c>
      <c r="X47" s="67">
        <v>38580</v>
      </c>
      <c r="Y47" s="68">
        <v>92569</v>
      </c>
      <c r="Z47" s="67">
        <v>38316</v>
      </c>
      <c r="AA47" s="68">
        <v>89252</v>
      </c>
      <c r="AB47" s="67">
        <v>39398</v>
      </c>
      <c r="AC47" s="68">
        <v>88842</v>
      </c>
      <c r="AD47" s="67">
        <v>41131</v>
      </c>
      <c r="AE47" s="68">
        <v>84870</v>
      </c>
      <c r="AF47" s="67">
        <v>41912</v>
      </c>
      <c r="AG47" s="68">
        <v>85580</v>
      </c>
      <c r="AH47" s="67">
        <v>41007</v>
      </c>
      <c r="AI47" s="68">
        <v>85816</v>
      </c>
      <c r="AJ47" s="67">
        <v>40740</v>
      </c>
      <c r="AK47" s="68">
        <v>84506</v>
      </c>
      <c r="AL47" s="67">
        <v>41057</v>
      </c>
      <c r="AM47" s="68">
        <v>85298</v>
      </c>
      <c r="AN47" s="69">
        <v>82117</v>
      </c>
      <c r="AO47" s="67">
        <v>132617</v>
      </c>
      <c r="AP47" s="69">
        <v>85643</v>
      </c>
      <c r="AQ47" s="67">
        <v>118979</v>
      </c>
      <c r="AR47" s="69">
        <v>85906</v>
      </c>
      <c r="AS47" s="67">
        <v>119831</v>
      </c>
      <c r="AT47" s="69">
        <v>89032</v>
      </c>
      <c r="AU47" s="67">
        <v>116976</v>
      </c>
      <c r="AV47" s="69">
        <v>82275</v>
      </c>
      <c r="AW47" s="67">
        <v>122594</v>
      </c>
      <c r="AX47" s="69">
        <v>87120</v>
      </c>
      <c r="AY47" s="67">
        <v>118201</v>
      </c>
      <c r="AZ47" s="69">
        <v>81094</v>
      </c>
      <c r="BA47" s="67">
        <v>121841</v>
      </c>
      <c r="BB47" s="69">
        <v>41655</v>
      </c>
      <c r="BC47" s="67">
        <v>84058</v>
      </c>
      <c r="BD47" s="69">
        <v>34601</v>
      </c>
      <c r="BE47" s="67">
        <v>53820</v>
      </c>
      <c r="BF47" s="67">
        <v>15469</v>
      </c>
      <c r="BG47" s="67">
        <v>26269</v>
      </c>
      <c r="BH47" s="69">
        <v>42543</v>
      </c>
      <c r="BI47" s="67">
        <v>80041</v>
      </c>
      <c r="BJ47" s="69">
        <v>43398</v>
      </c>
      <c r="BK47" s="67">
        <v>80340</v>
      </c>
      <c r="BL47" s="69">
        <v>44461</v>
      </c>
      <c r="BM47" s="67">
        <v>78469</v>
      </c>
      <c r="BN47" s="69">
        <v>47324</v>
      </c>
      <c r="BO47" s="67">
        <v>71616</v>
      </c>
      <c r="BP47" s="69">
        <v>46677</v>
      </c>
      <c r="BQ47" s="67">
        <v>75392</v>
      </c>
      <c r="BR47" s="69">
        <v>49417</v>
      </c>
      <c r="BS47" s="67">
        <v>70749</v>
      </c>
      <c r="BT47" s="69">
        <v>51270</v>
      </c>
      <c r="BU47" s="67">
        <v>66627</v>
      </c>
      <c r="BV47" s="69">
        <v>47967</v>
      </c>
      <c r="BW47" s="68">
        <v>73703</v>
      </c>
    </row>
    <row r="48" spans="1:75" x14ac:dyDescent="0.2">
      <c r="A48" s="23" t="s">
        <v>94</v>
      </c>
      <c r="D48" s="4">
        <v>103444</v>
      </c>
      <c r="E48" s="5">
        <v>146985</v>
      </c>
      <c r="F48" s="4">
        <v>109854</v>
      </c>
      <c r="G48">
        <v>148503</v>
      </c>
      <c r="H48" s="4">
        <v>79194</v>
      </c>
      <c r="I48">
        <v>150389</v>
      </c>
      <c r="J48" s="4">
        <v>98053</v>
      </c>
      <c r="K48" s="5">
        <v>145019</v>
      </c>
      <c r="L48" s="67">
        <v>100573</v>
      </c>
      <c r="M48" s="5">
        <v>143297</v>
      </c>
      <c r="N48" s="67">
        <v>96386</v>
      </c>
      <c r="O48" s="5">
        <v>141220</v>
      </c>
      <c r="P48" s="67">
        <v>101437</v>
      </c>
      <c r="Q48" s="68">
        <v>133905</v>
      </c>
      <c r="R48" s="67">
        <v>98393</v>
      </c>
      <c r="S48" s="68">
        <v>139334</v>
      </c>
      <c r="T48" s="69">
        <v>59582</v>
      </c>
      <c r="U48">
        <v>81695</v>
      </c>
      <c r="V48" s="69">
        <v>50105</v>
      </c>
      <c r="W48" s="5">
        <v>90683</v>
      </c>
      <c r="X48" s="67">
        <v>48507</v>
      </c>
      <c r="Y48" s="68">
        <v>93624</v>
      </c>
      <c r="Z48" s="67">
        <v>49788</v>
      </c>
      <c r="AA48" s="68">
        <v>89152</v>
      </c>
      <c r="AB48" s="67">
        <v>50926</v>
      </c>
      <c r="AC48" s="68">
        <v>87558</v>
      </c>
      <c r="AD48" s="67">
        <v>50691</v>
      </c>
      <c r="AE48" s="68">
        <v>86405</v>
      </c>
      <c r="AF48" s="67">
        <v>51018</v>
      </c>
      <c r="AG48" s="68">
        <v>88334</v>
      </c>
      <c r="AH48" s="67">
        <v>51189</v>
      </c>
      <c r="AI48" s="68">
        <v>87332</v>
      </c>
      <c r="AJ48" s="67">
        <v>50116</v>
      </c>
      <c r="AK48" s="68">
        <v>87163</v>
      </c>
      <c r="AL48" s="67">
        <v>50964</v>
      </c>
      <c r="AM48" s="5">
        <v>87311</v>
      </c>
      <c r="AN48" s="69">
        <v>106563</v>
      </c>
      <c r="AO48">
        <v>143797</v>
      </c>
      <c r="AP48" s="69">
        <v>106827</v>
      </c>
      <c r="AQ48">
        <v>134135</v>
      </c>
      <c r="AR48" s="69">
        <v>107600</v>
      </c>
      <c r="AS48">
        <v>134783</v>
      </c>
      <c r="AT48" s="69">
        <v>109202</v>
      </c>
      <c r="AU48">
        <v>133748</v>
      </c>
      <c r="AV48" s="69">
        <v>106161</v>
      </c>
      <c r="AW48">
        <v>135941</v>
      </c>
      <c r="AX48" s="69">
        <v>108559</v>
      </c>
      <c r="AY48">
        <v>134017</v>
      </c>
      <c r="AZ48" s="69">
        <v>103328</v>
      </c>
      <c r="BA48">
        <v>136820</v>
      </c>
      <c r="BB48" s="69">
        <v>43293</v>
      </c>
      <c r="BC48">
        <v>87645</v>
      </c>
      <c r="BD48" s="69">
        <v>37975</v>
      </c>
      <c r="BE48" s="67">
        <v>54764</v>
      </c>
      <c r="BF48" s="67">
        <v>15501</v>
      </c>
      <c r="BG48">
        <v>26261</v>
      </c>
      <c r="BH48" s="69">
        <v>45689</v>
      </c>
      <c r="BI48">
        <v>81795</v>
      </c>
      <c r="BJ48" s="69">
        <v>45431</v>
      </c>
      <c r="BK48">
        <v>83082</v>
      </c>
      <c r="BL48" s="69">
        <v>44828</v>
      </c>
      <c r="BM48">
        <v>82442</v>
      </c>
      <c r="BN48" s="69">
        <v>49576</v>
      </c>
      <c r="BO48">
        <v>74331</v>
      </c>
      <c r="BP48" s="69">
        <v>50021</v>
      </c>
      <c r="BQ48">
        <v>75046</v>
      </c>
      <c r="BR48" s="69">
        <v>48106</v>
      </c>
      <c r="BS48">
        <v>67750</v>
      </c>
      <c r="BT48" s="69">
        <v>52794</v>
      </c>
      <c r="BU48">
        <v>70437</v>
      </c>
      <c r="BV48" s="69">
        <v>50169</v>
      </c>
      <c r="BW48" s="5">
        <v>77234</v>
      </c>
    </row>
    <row r="49" spans="1:75" x14ac:dyDescent="0.2">
      <c r="A49" s="24" t="s">
        <v>95</v>
      </c>
      <c r="D49" s="4">
        <v>92499</v>
      </c>
      <c r="E49" s="5">
        <v>143631</v>
      </c>
      <c r="F49" s="4">
        <v>96866</v>
      </c>
      <c r="G49">
        <v>140692</v>
      </c>
      <c r="H49" s="4">
        <v>75400</v>
      </c>
      <c r="I49">
        <v>145261</v>
      </c>
      <c r="J49" s="4">
        <v>85553</v>
      </c>
      <c r="K49" s="5">
        <v>142793</v>
      </c>
      <c r="L49" s="67">
        <v>89471</v>
      </c>
      <c r="M49" s="68">
        <v>141393</v>
      </c>
      <c r="N49" s="67">
        <v>80266</v>
      </c>
      <c r="O49" s="68">
        <v>143409</v>
      </c>
      <c r="P49" s="67">
        <v>86596</v>
      </c>
      <c r="Q49" s="68">
        <v>135562</v>
      </c>
      <c r="R49" s="67">
        <v>88992</v>
      </c>
      <c r="S49" s="68">
        <v>134699</v>
      </c>
      <c r="T49" s="69">
        <v>70533</v>
      </c>
      <c r="U49" s="67">
        <v>95850</v>
      </c>
      <c r="V49" s="69">
        <v>50233</v>
      </c>
      <c r="W49" s="68">
        <v>112666</v>
      </c>
      <c r="X49" s="67">
        <v>49406</v>
      </c>
      <c r="Y49" s="68">
        <v>115183</v>
      </c>
      <c r="Z49" s="67">
        <v>48762</v>
      </c>
      <c r="AA49" s="68">
        <v>112119</v>
      </c>
      <c r="AB49" s="67">
        <v>49909</v>
      </c>
      <c r="AC49" s="68">
        <v>109819</v>
      </c>
      <c r="AD49" s="67">
        <v>53551</v>
      </c>
      <c r="AE49" s="68">
        <v>105172</v>
      </c>
      <c r="AF49" s="67">
        <v>51712</v>
      </c>
      <c r="AG49" s="68">
        <v>109130</v>
      </c>
      <c r="AH49" s="67">
        <v>53505</v>
      </c>
      <c r="AI49" s="68">
        <v>106588</v>
      </c>
      <c r="AJ49" s="67">
        <v>47879</v>
      </c>
      <c r="AK49" s="68">
        <v>111639</v>
      </c>
      <c r="AL49" s="67">
        <v>49213</v>
      </c>
      <c r="AM49" s="68">
        <v>109185</v>
      </c>
      <c r="AN49" s="69">
        <v>91263</v>
      </c>
      <c r="AO49" s="67">
        <v>139185</v>
      </c>
      <c r="AP49" s="69">
        <v>84760</v>
      </c>
      <c r="AQ49" s="67">
        <v>136210</v>
      </c>
      <c r="AR49" s="69">
        <v>83981</v>
      </c>
      <c r="AS49" s="67">
        <v>139883</v>
      </c>
      <c r="AT49" s="69">
        <v>88957</v>
      </c>
      <c r="AU49" s="67">
        <v>133766</v>
      </c>
      <c r="AV49" s="69">
        <v>89096</v>
      </c>
      <c r="AW49" s="67">
        <v>133397</v>
      </c>
      <c r="AX49" s="69">
        <v>90013</v>
      </c>
      <c r="AY49" s="67">
        <v>131480</v>
      </c>
      <c r="AZ49" s="69">
        <v>85193</v>
      </c>
      <c r="BA49" s="67">
        <v>135083</v>
      </c>
      <c r="BB49" s="69">
        <v>42122</v>
      </c>
      <c r="BC49" s="67">
        <v>86800</v>
      </c>
      <c r="BD49" s="69">
        <v>34609</v>
      </c>
      <c r="BE49" s="67">
        <v>58720</v>
      </c>
      <c r="BF49" s="67">
        <v>19850</v>
      </c>
      <c r="BG49" s="67">
        <v>20800</v>
      </c>
      <c r="BH49" s="69">
        <v>40618</v>
      </c>
      <c r="BI49" s="67">
        <v>86232</v>
      </c>
      <c r="BJ49" s="69">
        <v>39896</v>
      </c>
      <c r="BK49" s="67">
        <v>88733</v>
      </c>
      <c r="BL49" s="69">
        <v>40481</v>
      </c>
      <c r="BM49" s="67">
        <v>87280</v>
      </c>
      <c r="BN49" s="69">
        <v>42261</v>
      </c>
      <c r="BO49" s="67">
        <v>81954</v>
      </c>
      <c r="BP49" s="69">
        <v>43769</v>
      </c>
      <c r="BQ49" s="67">
        <v>81109</v>
      </c>
      <c r="BR49" s="69">
        <v>43524</v>
      </c>
      <c r="BS49" s="67">
        <v>80939</v>
      </c>
      <c r="BT49" s="69">
        <v>48109</v>
      </c>
      <c r="BU49" s="67">
        <v>76315</v>
      </c>
      <c r="BV49" s="69">
        <v>44627</v>
      </c>
      <c r="BW49" s="68">
        <v>81898</v>
      </c>
    </row>
    <row r="50" spans="1:75" x14ac:dyDescent="0.2">
      <c r="A50" s="25" t="s">
        <v>96</v>
      </c>
      <c r="D50" s="4">
        <v>55273</v>
      </c>
      <c r="E50" s="5">
        <v>195742</v>
      </c>
      <c r="F50" s="4">
        <v>61357</v>
      </c>
      <c r="G50">
        <v>171408</v>
      </c>
      <c r="H50" s="4">
        <v>50280</v>
      </c>
      <c r="I50">
        <v>153693</v>
      </c>
      <c r="J50" s="4">
        <v>51051</v>
      </c>
      <c r="K50" s="5">
        <v>194043</v>
      </c>
      <c r="L50" s="67">
        <v>55148</v>
      </c>
      <c r="M50" s="68">
        <v>190634</v>
      </c>
      <c r="N50" s="67">
        <v>51717</v>
      </c>
      <c r="O50" s="68">
        <v>188015</v>
      </c>
      <c r="P50" s="67">
        <v>55495</v>
      </c>
      <c r="Q50" s="68">
        <v>181582</v>
      </c>
      <c r="R50" s="67">
        <v>54156</v>
      </c>
      <c r="S50" s="68">
        <v>185188</v>
      </c>
      <c r="T50" s="69">
        <v>46415</v>
      </c>
      <c r="U50" s="67">
        <v>120603</v>
      </c>
      <c r="V50" s="69">
        <v>32213</v>
      </c>
      <c r="W50" s="68">
        <v>132563</v>
      </c>
      <c r="X50" s="67">
        <v>30494</v>
      </c>
      <c r="Y50" s="68">
        <v>135675</v>
      </c>
      <c r="Z50" s="67">
        <v>31028</v>
      </c>
      <c r="AA50" s="68">
        <v>131915</v>
      </c>
      <c r="AB50" s="67">
        <v>32008</v>
      </c>
      <c r="AC50" s="68">
        <v>131247</v>
      </c>
      <c r="AD50" s="67">
        <v>33240</v>
      </c>
      <c r="AE50" s="68">
        <v>127753</v>
      </c>
      <c r="AF50" s="67">
        <v>35069</v>
      </c>
      <c r="AG50" s="68">
        <v>127960</v>
      </c>
      <c r="AH50" s="67">
        <v>34012</v>
      </c>
      <c r="AI50" s="68">
        <v>128490</v>
      </c>
      <c r="AJ50" s="67">
        <v>33269</v>
      </c>
      <c r="AK50" s="68">
        <v>127426</v>
      </c>
      <c r="AL50" s="67">
        <v>33122</v>
      </c>
      <c r="AM50" s="68">
        <v>128748</v>
      </c>
      <c r="AN50" s="69">
        <v>61893</v>
      </c>
      <c r="AO50" s="67">
        <v>164336</v>
      </c>
      <c r="AP50" s="69">
        <v>62352</v>
      </c>
      <c r="AQ50" s="67">
        <v>156339</v>
      </c>
      <c r="AR50" s="69">
        <v>60961</v>
      </c>
      <c r="AS50" s="67">
        <v>159060</v>
      </c>
      <c r="AT50" s="69">
        <v>66410</v>
      </c>
      <c r="AU50" s="67">
        <v>153755</v>
      </c>
      <c r="AV50" s="69">
        <v>61858</v>
      </c>
      <c r="AW50" s="67">
        <v>157322</v>
      </c>
      <c r="AX50" s="69">
        <v>63471</v>
      </c>
      <c r="AY50" s="67">
        <v>155865</v>
      </c>
      <c r="AZ50" s="69">
        <v>59123</v>
      </c>
      <c r="BA50" s="67">
        <v>159004</v>
      </c>
      <c r="BB50" s="69">
        <v>30424</v>
      </c>
      <c r="BC50" s="67">
        <v>90744</v>
      </c>
      <c r="BD50" s="69">
        <v>22411</v>
      </c>
      <c r="BE50" s="67">
        <v>58902</v>
      </c>
      <c r="BF50" s="67">
        <v>20752</v>
      </c>
      <c r="BG50" s="67">
        <v>23601</v>
      </c>
      <c r="BH50" s="69">
        <v>30043</v>
      </c>
      <c r="BI50" s="67">
        <v>86897</v>
      </c>
      <c r="BJ50" s="69">
        <v>30663</v>
      </c>
      <c r="BK50" s="67">
        <v>88467</v>
      </c>
      <c r="BL50" s="69">
        <v>31095</v>
      </c>
      <c r="BM50" s="67">
        <v>87270</v>
      </c>
      <c r="BN50" s="69">
        <v>33110</v>
      </c>
      <c r="BO50" s="67">
        <v>82843</v>
      </c>
      <c r="BP50" s="69">
        <v>33303</v>
      </c>
      <c r="BQ50" s="67">
        <v>84776</v>
      </c>
      <c r="BR50" s="69">
        <v>36121</v>
      </c>
      <c r="BS50" s="67">
        <v>80741</v>
      </c>
      <c r="BT50" s="69">
        <v>37867</v>
      </c>
      <c r="BU50" s="67">
        <v>77837</v>
      </c>
      <c r="BV50" s="69">
        <v>35541</v>
      </c>
      <c r="BW50" s="68">
        <v>83867</v>
      </c>
    </row>
    <row r="51" spans="1:75" x14ac:dyDescent="0.2">
      <c r="A51" s="26" t="s">
        <v>97</v>
      </c>
      <c r="D51" s="4">
        <v>145332</v>
      </c>
      <c r="E51" s="5">
        <v>39392</v>
      </c>
      <c r="F51" s="4">
        <v>144707</v>
      </c>
      <c r="G51">
        <v>44520</v>
      </c>
      <c r="H51" s="4">
        <v>114461</v>
      </c>
      <c r="I51">
        <v>52451</v>
      </c>
      <c r="J51" s="4">
        <v>144075</v>
      </c>
      <c r="K51" s="5">
        <v>36139</v>
      </c>
      <c r="L51" s="67">
        <v>140231</v>
      </c>
      <c r="M51" s="68">
        <v>40235</v>
      </c>
      <c r="N51" s="67">
        <v>138893</v>
      </c>
      <c r="O51" s="68">
        <v>39120</v>
      </c>
      <c r="P51" s="67">
        <v>141509</v>
      </c>
      <c r="Q51" s="68">
        <v>36555</v>
      </c>
      <c r="R51" s="67">
        <v>141205</v>
      </c>
      <c r="S51" s="68">
        <v>37912</v>
      </c>
      <c r="T51" s="69">
        <v>88874</v>
      </c>
      <c r="U51" s="67">
        <v>26033</v>
      </c>
      <c r="V51" s="69">
        <v>83235</v>
      </c>
      <c r="W51" s="68">
        <v>29782</v>
      </c>
      <c r="X51" s="67">
        <v>81431</v>
      </c>
      <c r="Y51" s="68">
        <v>32590</v>
      </c>
      <c r="Z51" s="67">
        <v>83408</v>
      </c>
      <c r="AA51" s="68">
        <v>29235</v>
      </c>
      <c r="AB51" s="67">
        <v>83580</v>
      </c>
      <c r="AC51" s="68">
        <v>28729</v>
      </c>
      <c r="AD51" s="67">
        <v>83609</v>
      </c>
      <c r="AE51" s="68">
        <v>28118</v>
      </c>
      <c r="AF51" s="67">
        <v>84272</v>
      </c>
      <c r="AG51" s="68">
        <v>28622</v>
      </c>
      <c r="AH51" s="67">
        <v>84286</v>
      </c>
      <c r="AI51" s="68">
        <v>28298</v>
      </c>
      <c r="AJ51" s="67">
        <v>82579</v>
      </c>
      <c r="AK51" s="68">
        <v>29870</v>
      </c>
      <c r="AL51" s="67">
        <v>83639</v>
      </c>
      <c r="AM51" s="68">
        <v>28578</v>
      </c>
      <c r="AN51" s="69">
        <v>140999</v>
      </c>
      <c r="AO51" s="67">
        <v>42378</v>
      </c>
      <c r="AP51" s="69">
        <v>138318</v>
      </c>
      <c r="AQ51" s="67">
        <v>41871</v>
      </c>
      <c r="AR51" s="69">
        <v>137146</v>
      </c>
      <c r="AS51" s="67">
        <v>44201</v>
      </c>
      <c r="AT51" s="69">
        <v>140213</v>
      </c>
      <c r="AU51" s="67">
        <v>40526</v>
      </c>
      <c r="AV51" s="69">
        <v>141019</v>
      </c>
      <c r="AW51" s="67">
        <v>39887</v>
      </c>
      <c r="AX51" s="69">
        <v>140330</v>
      </c>
      <c r="AY51" s="67">
        <v>40187</v>
      </c>
      <c r="AZ51" s="69">
        <v>139969</v>
      </c>
      <c r="BA51" s="67">
        <v>40480</v>
      </c>
      <c r="BB51" s="69">
        <v>52661</v>
      </c>
      <c r="BC51" s="67">
        <v>28336</v>
      </c>
      <c r="BD51" s="69">
        <v>48389</v>
      </c>
      <c r="BE51" s="67">
        <v>19651</v>
      </c>
      <c r="BF51" s="67">
        <v>6250</v>
      </c>
      <c r="BG51" s="67">
        <v>10195</v>
      </c>
      <c r="BH51" s="69">
        <v>54122</v>
      </c>
      <c r="BI51" s="67">
        <v>27194</v>
      </c>
      <c r="BJ51" s="69">
        <v>53000</v>
      </c>
      <c r="BK51" s="67">
        <v>28776</v>
      </c>
      <c r="BL51" s="69">
        <v>54609</v>
      </c>
      <c r="BM51" s="67">
        <v>26709</v>
      </c>
      <c r="BN51" s="69">
        <v>56306</v>
      </c>
      <c r="BO51" s="67">
        <v>24222</v>
      </c>
      <c r="BP51" s="69">
        <v>56909</v>
      </c>
      <c r="BQ51" s="67">
        <v>23773</v>
      </c>
      <c r="BR51" s="69">
        <v>56196</v>
      </c>
      <c r="BS51" s="67">
        <v>23866</v>
      </c>
      <c r="BT51" s="69">
        <v>58195</v>
      </c>
      <c r="BU51" s="67">
        <v>22201</v>
      </c>
      <c r="BV51" s="69">
        <v>58111</v>
      </c>
      <c r="BW51" s="68">
        <v>23776</v>
      </c>
    </row>
    <row r="52" spans="1:75" x14ac:dyDescent="0.2">
      <c r="A52" s="27" t="s">
        <v>98</v>
      </c>
      <c r="D52" s="4">
        <v>104839</v>
      </c>
      <c r="E52" s="5">
        <v>159714</v>
      </c>
      <c r="F52" s="4">
        <v>112866</v>
      </c>
      <c r="G52">
        <v>148867</v>
      </c>
      <c r="H52" s="4">
        <v>86435</v>
      </c>
      <c r="I52">
        <v>140774</v>
      </c>
      <c r="J52" s="4">
        <v>95710</v>
      </c>
      <c r="K52" s="5">
        <v>159783</v>
      </c>
      <c r="L52" s="67">
        <v>103526</v>
      </c>
      <c r="M52" s="68">
        <v>154293</v>
      </c>
      <c r="N52" s="67">
        <v>94282</v>
      </c>
      <c r="O52" s="68">
        <v>153321</v>
      </c>
      <c r="P52" s="67">
        <v>100998</v>
      </c>
      <c r="Q52" s="68">
        <v>146370</v>
      </c>
      <c r="R52" s="67">
        <v>100660</v>
      </c>
      <c r="S52" s="68">
        <v>149355</v>
      </c>
      <c r="T52" s="69">
        <v>75070</v>
      </c>
      <c r="U52" s="67">
        <v>102087</v>
      </c>
      <c r="V52" s="69">
        <v>57466</v>
      </c>
      <c r="W52" s="68">
        <v>116963</v>
      </c>
      <c r="X52" s="67">
        <v>55539</v>
      </c>
      <c r="Y52" s="68">
        <v>120991</v>
      </c>
      <c r="Z52" s="67">
        <v>58122</v>
      </c>
      <c r="AA52" s="68">
        <v>114614</v>
      </c>
      <c r="AB52" s="67">
        <v>59131</v>
      </c>
      <c r="AC52" s="68">
        <v>112887</v>
      </c>
      <c r="AD52" s="67">
        <v>60666</v>
      </c>
      <c r="AE52" s="68">
        <v>108908</v>
      </c>
      <c r="AF52" s="67">
        <v>61429</v>
      </c>
      <c r="AG52" s="68">
        <v>111166</v>
      </c>
      <c r="AH52" s="67">
        <v>61261</v>
      </c>
      <c r="AI52" s="68">
        <v>110305</v>
      </c>
      <c r="AJ52" s="67">
        <v>59339</v>
      </c>
      <c r="AK52" s="68">
        <v>110414</v>
      </c>
      <c r="AL52" s="67">
        <v>60132</v>
      </c>
      <c r="AM52" s="68">
        <v>110092</v>
      </c>
      <c r="AN52" s="69">
        <v>105589</v>
      </c>
      <c r="AO52" s="67">
        <v>147554</v>
      </c>
      <c r="AP52" s="69">
        <v>104404</v>
      </c>
      <c r="AQ52" s="67">
        <v>138277</v>
      </c>
      <c r="AR52" s="69">
        <v>103195</v>
      </c>
      <c r="AS52" s="67">
        <v>140920</v>
      </c>
      <c r="AT52" s="69">
        <v>109161</v>
      </c>
      <c r="AU52" s="67">
        <v>134067</v>
      </c>
      <c r="AV52" s="69">
        <v>106225</v>
      </c>
      <c r="AW52" s="67">
        <v>136604</v>
      </c>
      <c r="AX52" s="69">
        <v>108672</v>
      </c>
      <c r="AY52" s="67">
        <v>133655</v>
      </c>
      <c r="AZ52" s="69">
        <v>102082</v>
      </c>
      <c r="BA52" s="67">
        <v>138580</v>
      </c>
      <c r="BB52" s="69">
        <v>53945</v>
      </c>
      <c r="BC52" s="67">
        <v>90964</v>
      </c>
      <c r="BD52" s="69">
        <v>45840</v>
      </c>
      <c r="BE52" s="67">
        <v>54685</v>
      </c>
      <c r="BF52" s="67">
        <v>22161</v>
      </c>
      <c r="BG52" s="67">
        <v>27884</v>
      </c>
      <c r="BH52" s="69">
        <v>53335</v>
      </c>
      <c r="BI52" s="67">
        <v>87745</v>
      </c>
      <c r="BJ52" s="69">
        <v>53019</v>
      </c>
      <c r="BK52" s="67">
        <v>90393</v>
      </c>
      <c r="BL52" s="69">
        <v>51946</v>
      </c>
      <c r="BM52" s="67">
        <v>90166</v>
      </c>
      <c r="BN52" s="69">
        <v>57163</v>
      </c>
      <c r="BO52" s="67">
        <v>81209</v>
      </c>
      <c r="BP52" s="69">
        <v>58885</v>
      </c>
      <c r="BQ52" s="67">
        <v>80883</v>
      </c>
      <c r="BR52" s="69">
        <v>59590</v>
      </c>
      <c r="BS52" s="67">
        <v>78774</v>
      </c>
      <c r="BT52" s="69">
        <v>63491</v>
      </c>
      <c r="BU52" s="67">
        <v>73698</v>
      </c>
      <c r="BV52" s="69">
        <v>61330</v>
      </c>
      <c r="BW52" s="68">
        <v>81245</v>
      </c>
    </row>
    <row r="53" spans="1:75" x14ac:dyDescent="0.2">
      <c r="A53" s="28" t="s">
        <v>99</v>
      </c>
      <c r="D53" s="4">
        <v>45070</v>
      </c>
      <c r="E53" s="5">
        <v>182355</v>
      </c>
      <c r="F53" s="4">
        <v>56145</v>
      </c>
      <c r="G53">
        <v>184238</v>
      </c>
      <c r="H53" s="4">
        <v>51954</v>
      </c>
      <c r="I53">
        <v>185968</v>
      </c>
      <c r="J53" s="4">
        <v>41970</v>
      </c>
      <c r="K53" s="5">
        <v>177742</v>
      </c>
      <c r="L53" s="67">
        <v>45236</v>
      </c>
      <c r="M53" s="68">
        <v>175570</v>
      </c>
      <c r="N53" s="67">
        <v>44294</v>
      </c>
      <c r="O53" s="68">
        <v>171211</v>
      </c>
      <c r="P53" s="67">
        <v>47657</v>
      </c>
      <c r="Q53" s="68">
        <v>163669</v>
      </c>
      <c r="R53" s="67">
        <v>45948</v>
      </c>
      <c r="S53" s="68">
        <v>167791</v>
      </c>
      <c r="T53" s="69">
        <v>36925</v>
      </c>
      <c r="U53" s="67">
        <v>112406</v>
      </c>
      <c r="V53" s="69">
        <v>25779</v>
      </c>
      <c r="W53" s="68">
        <v>122433</v>
      </c>
      <c r="X53" s="67">
        <v>24008</v>
      </c>
      <c r="Y53" s="68">
        <v>125604</v>
      </c>
      <c r="Z53" s="67">
        <v>25534</v>
      </c>
      <c r="AA53" s="68">
        <v>120644</v>
      </c>
      <c r="AB53" s="67">
        <v>27496</v>
      </c>
      <c r="AC53" s="68">
        <v>117992</v>
      </c>
      <c r="AD53" s="67">
        <v>27765</v>
      </c>
      <c r="AE53" s="68">
        <v>116563</v>
      </c>
      <c r="AF53" s="67">
        <v>31868</v>
      </c>
      <c r="AG53" s="68">
        <v>114161</v>
      </c>
      <c r="AH53" s="67">
        <v>28773</v>
      </c>
      <c r="AI53" s="68">
        <v>116118</v>
      </c>
      <c r="AJ53" s="67">
        <v>28923</v>
      </c>
      <c r="AK53" s="68">
        <v>112988</v>
      </c>
      <c r="AL53" s="67">
        <v>27997</v>
      </c>
      <c r="AM53" s="68">
        <v>116481</v>
      </c>
      <c r="AN53" s="69">
        <v>54205</v>
      </c>
      <c r="AO53" s="67">
        <v>178036</v>
      </c>
      <c r="AP53" s="69">
        <v>60964</v>
      </c>
      <c r="AQ53" s="67">
        <v>162545</v>
      </c>
      <c r="AR53" s="69">
        <v>61433</v>
      </c>
      <c r="AS53" s="67">
        <v>161541</v>
      </c>
      <c r="AT53" s="69">
        <v>65304</v>
      </c>
      <c r="AU53" s="67">
        <v>157847</v>
      </c>
      <c r="AV53" s="69">
        <v>57422</v>
      </c>
      <c r="AW53" s="67">
        <v>164824</v>
      </c>
      <c r="AX53" s="69">
        <v>64569</v>
      </c>
      <c r="AY53" s="67">
        <v>158359</v>
      </c>
      <c r="AZ53" s="69">
        <v>56624</v>
      </c>
      <c r="BA53" s="67">
        <v>164296</v>
      </c>
      <c r="BB53" s="69">
        <v>31054</v>
      </c>
      <c r="BC53" s="67">
        <v>105612</v>
      </c>
      <c r="BD53" s="69">
        <v>25582</v>
      </c>
      <c r="BE53" s="67">
        <v>69302</v>
      </c>
      <c r="BF53" s="67">
        <v>18777</v>
      </c>
      <c r="BG53" s="67">
        <v>28444</v>
      </c>
      <c r="BH53" s="69">
        <v>33043</v>
      </c>
      <c r="BI53" s="67">
        <v>101250</v>
      </c>
      <c r="BJ53" s="69">
        <v>33731</v>
      </c>
      <c r="BK53" s="67">
        <v>101544</v>
      </c>
      <c r="BL53" s="69">
        <v>32300</v>
      </c>
      <c r="BM53" s="67">
        <v>103400</v>
      </c>
      <c r="BN53" s="69">
        <v>37120</v>
      </c>
      <c r="BO53" s="67">
        <v>94488</v>
      </c>
      <c r="BP53" s="69">
        <v>39396</v>
      </c>
      <c r="BQ53" s="67">
        <v>92769</v>
      </c>
      <c r="BR53" s="69">
        <v>40480</v>
      </c>
      <c r="BS53" s="67">
        <v>91952</v>
      </c>
      <c r="BT53" s="69">
        <v>43168</v>
      </c>
      <c r="BU53" s="67">
        <v>87134</v>
      </c>
      <c r="BV53" s="69">
        <v>39241</v>
      </c>
      <c r="BW53" s="68">
        <v>95448</v>
      </c>
    </row>
    <row r="54" spans="1:75" x14ac:dyDescent="0.2">
      <c r="A54" s="29" t="s">
        <v>100</v>
      </c>
      <c r="D54" s="4">
        <v>79147</v>
      </c>
      <c r="E54" s="5">
        <v>166992</v>
      </c>
      <c r="F54" s="4">
        <v>89718</v>
      </c>
      <c r="G54">
        <v>161030</v>
      </c>
      <c r="H54" s="4">
        <v>71423</v>
      </c>
      <c r="I54">
        <v>152315</v>
      </c>
      <c r="J54" s="4">
        <v>66080</v>
      </c>
      <c r="K54" s="5">
        <v>175649</v>
      </c>
      <c r="L54" s="67">
        <v>77255</v>
      </c>
      <c r="M54" s="68">
        <v>162670</v>
      </c>
      <c r="N54" s="67">
        <v>72582</v>
      </c>
      <c r="O54" s="68">
        <v>160255</v>
      </c>
      <c r="P54" s="67">
        <v>76959</v>
      </c>
      <c r="Q54" s="68">
        <v>153820</v>
      </c>
      <c r="R54" s="67">
        <v>74536</v>
      </c>
      <c r="S54" s="68">
        <v>158630</v>
      </c>
      <c r="T54" s="69">
        <v>50615</v>
      </c>
      <c r="U54" s="67">
        <v>91301</v>
      </c>
      <c r="V54" s="69">
        <v>39658</v>
      </c>
      <c r="W54" s="68">
        <v>101553</v>
      </c>
      <c r="X54" s="67">
        <v>37967</v>
      </c>
      <c r="Y54" s="68">
        <v>104734</v>
      </c>
      <c r="Z54" s="67">
        <v>39391</v>
      </c>
      <c r="AA54" s="68">
        <v>99768</v>
      </c>
      <c r="AB54" s="67">
        <v>40538</v>
      </c>
      <c r="AC54" s="68">
        <v>98246</v>
      </c>
      <c r="AD54" s="67">
        <v>40271</v>
      </c>
      <c r="AE54" s="68">
        <v>96882</v>
      </c>
      <c r="AF54" s="67">
        <v>40309</v>
      </c>
      <c r="AG54" s="68">
        <v>99568</v>
      </c>
      <c r="AH54" s="67">
        <v>40548</v>
      </c>
      <c r="AI54" s="68">
        <v>98290</v>
      </c>
      <c r="AJ54" s="67">
        <v>39729</v>
      </c>
      <c r="AK54" s="68">
        <v>97773</v>
      </c>
      <c r="AL54" s="67">
        <v>40394</v>
      </c>
      <c r="AM54" s="68">
        <v>97923</v>
      </c>
      <c r="AN54" s="69">
        <v>87221</v>
      </c>
      <c r="AO54" s="67">
        <v>156753</v>
      </c>
      <c r="AP54" s="69">
        <v>88063</v>
      </c>
      <c r="AQ54" s="67">
        <v>146589</v>
      </c>
      <c r="AR54" s="69">
        <v>87694</v>
      </c>
      <c r="AS54" s="67">
        <v>147924</v>
      </c>
      <c r="AT54" s="69">
        <v>89725</v>
      </c>
      <c r="AU54" s="67">
        <v>146448</v>
      </c>
      <c r="AV54" s="69">
        <v>85904</v>
      </c>
      <c r="AW54" s="67">
        <v>149125</v>
      </c>
      <c r="AX54" s="69">
        <v>88107</v>
      </c>
      <c r="AY54" s="67">
        <v>147564</v>
      </c>
      <c r="AZ54" s="69">
        <v>83797</v>
      </c>
      <c r="BA54" s="67">
        <v>149644</v>
      </c>
      <c r="BB54" s="69">
        <v>41647</v>
      </c>
      <c r="BC54" s="67">
        <v>93311</v>
      </c>
      <c r="BD54" s="69">
        <v>37922</v>
      </c>
      <c r="BE54" s="67">
        <v>58374</v>
      </c>
      <c r="BF54" s="67">
        <v>17426</v>
      </c>
      <c r="BG54" s="67">
        <v>25341</v>
      </c>
      <c r="BH54" s="69">
        <v>44649</v>
      </c>
      <c r="BI54" s="67">
        <v>87187</v>
      </c>
      <c r="BJ54" s="69">
        <v>44990</v>
      </c>
      <c r="BK54" s="67">
        <v>87717</v>
      </c>
      <c r="BL54" s="69">
        <v>43831</v>
      </c>
      <c r="BM54" s="67">
        <v>87868</v>
      </c>
      <c r="BN54" s="69">
        <v>48923</v>
      </c>
      <c r="BO54" s="67">
        <v>79736</v>
      </c>
      <c r="BP54" s="69">
        <v>49405</v>
      </c>
      <c r="BQ54" s="67">
        <v>80092</v>
      </c>
      <c r="BR54" s="69">
        <v>49705</v>
      </c>
      <c r="BS54" s="67">
        <v>79642</v>
      </c>
      <c r="BT54" s="69">
        <v>51998</v>
      </c>
      <c r="BU54" s="67">
        <v>76004</v>
      </c>
      <c r="BV54" s="69">
        <v>49616</v>
      </c>
      <c r="BW54" s="68">
        <v>82674</v>
      </c>
    </row>
    <row r="55" spans="1:75" x14ac:dyDescent="0.2">
      <c r="A55" s="30" t="s">
        <v>101</v>
      </c>
      <c r="D55" s="4">
        <v>42521</v>
      </c>
      <c r="E55" s="5">
        <v>184104</v>
      </c>
      <c r="F55" s="4">
        <v>54855</v>
      </c>
      <c r="G55">
        <v>189600</v>
      </c>
      <c r="H55" s="4">
        <v>53230</v>
      </c>
      <c r="I55">
        <v>191752</v>
      </c>
      <c r="J55" s="4">
        <v>0</v>
      </c>
      <c r="K55" s="5">
        <v>187775</v>
      </c>
      <c r="L55" s="67">
        <v>43024</v>
      </c>
      <c r="M55" s="68">
        <v>175910</v>
      </c>
      <c r="N55" s="67">
        <v>42404</v>
      </c>
      <c r="O55" s="68">
        <v>171326</v>
      </c>
      <c r="P55" s="67">
        <v>46099</v>
      </c>
      <c r="Q55" s="68">
        <v>162448</v>
      </c>
      <c r="R55" s="67">
        <v>44557</v>
      </c>
      <c r="S55" s="68">
        <v>167673</v>
      </c>
      <c r="T55" s="69">
        <v>36285</v>
      </c>
      <c r="U55" s="67">
        <v>105402</v>
      </c>
      <c r="V55" s="69">
        <v>24089</v>
      </c>
      <c r="W55" s="68">
        <v>116898</v>
      </c>
      <c r="X55" s="67">
        <v>22829</v>
      </c>
      <c r="Y55" s="68">
        <v>119350</v>
      </c>
      <c r="Z55" s="67">
        <v>23494</v>
      </c>
      <c r="AA55" s="68">
        <v>115204</v>
      </c>
      <c r="AB55" s="67">
        <v>25997</v>
      </c>
      <c r="AC55" s="68">
        <v>112331</v>
      </c>
      <c r="AD55" s="67">
        <v>25908</v>
      </c>
      <c r="AE55" s="68">
        <v>111345</v>
      </c>
      <c r="AF55" s="67">
        <v>28971</v>
      </c>
      <c r="AG55" s="68">
        <v>109539</v>
      </c>
      <c r="AH55" s="67">
        <v>26318</v>
      </c>
      <c r="AI55" s="68">
        <v>111698</v>
      </c>
      <c r="AJ55" s="67">
        <v>26694</v>
      </c>
      <c r="AK55" s="68">
        <v>108515</v>
      </c>
      <c r="AL55" s="67">
        <v>26157</v>
      </c>
      <c r="AM55" s="68">
        <v>111234</v>
      </c>
      <c r="AN55" s="69">
        <v>52676</v>
      </c>
      <c r="AO55" s="67">
        <v>182514</v>
      </c>
      <c r="AP55" s="69">
        <v>63048</v>
      </c>
      <c r="AQ55" s="67">
        <v>162182</v>
      </c>
      <c r="AR55" s="69">
        <v>60181</v>
      </c>
      <c r="AS55" s="67">
        <v>165071</v>
      </c>
      <c r="AT55" s="69">
        <v>63816</v>
      </c>
      <c r="AU55" s="67">
        <v>160819</v>
      </c>
      <c r="AV55" s="69">
        <v>56285</v>
      </c>
      <c r="AW55" s="67">
        <v>168622</v>
      </c>
      <c r="AX55" s="69">
        <v>63041</v>
      </c>
      <c r="AY55" s="67">
        <v>162986</v>
      </c>
      <c r="AZ55" s="69">
        <v>55692</v>
      </c>
      <c r="BA55" s="67">
        <v>167564</v>
      </c>
      <c r="BB55" s="69">
        <v>33980</v>
      </c>
      <c r="BC55" s="67">
        <v>113001</v>
      </c>
      <c r="BD55" s="69">
        <v>26083</v>
      </c>
      <c r="BE55" s="67">
        <v>70103</v>
      </c>
      <c r="BF55" s="67">
        <v>20711</v>
      </c>
      <c r="BG55" s="67">
        <v>35747</v>
      </c>
      <c r="BH55" s="69">
        <v>36274</v>
      </c>
      <c r="BI55" s="67">
        <v>107494</v>
      </c>
      <c r="BJ55" s="69">
        <v>37139</v>
      </c>
      <c r="BK55" s="67">
        <v>106940</v>
      </c>
      <c r="BL55" s="69">
        <v>36641</v>
      </c>
      <c r="BM55" s="67">
        <v>106921</v>
      </c>
      <c r="BN55" s="69">
        <v>41146</v>
      </c>
      <c r="BO55" s="67">
        <v>97855</v>
      </c>
      <c r="BP55" s="69">
        <v>43912</v>
      </c>
      <c r="BQ55" s="67">
        <v>96216</v>
      </c>
      <c r="BR55" s="69">
        <v>44677</v>
      </c>
      <c r="BS55" s="67">
        <v>95962</v>
      </c>
      <c r="BT55" s="69">
        <v>47056</v>
      </c>
      <c r="BU55" s="67">
        <v>91232</v>
      </c>
      <c r="BV55" s="69">
        <v>42758</v>
      </c>
      <c r="BW55" s="68">
        <v>99152</v>
      </c>
    </row>
    <row r="56" spans="1:75" x14ac:dyDescent="0.2">
      <c r="A56" s="31" t="s">
        <v>102</v>
      </c>
      <c r="D56" s="4">
        <v>97958</v>
      </c>
      <c r="E56" s="5">
        <v>147213</v>
      </c>
      <c r="F56" s="4">
        <v>102902</v>
      </c>
      <c r="G56">
        <v>139304</v>
      </c>
      <c r="H56" s="4">
        <v>106169</v>
      </c>
      <c r="I56">
        <v>139371</v>
      </c>
      <c r="J56" s="4">
        <v>109697</v>
      </c>
      <c r="K56" s="5">
        <v>131460</v>
      </c>
      <c r="L56" s="67">
        <v>97621</v>
      </c>
      <c r="M56" s="68">
        <v>142234</v>
      </c>
      <c r="N56" s="67">
        <v>96344</v>
      </c>
      <c r="O56" s="68">
        <v>137222</v>
      </c>
      <c r="P56" s="67">
        <v>100566</v>
      </c>
      <c r="Q56" s="68">
        <v>131348</v>
      </c>
      <c r="R56" s="67">
        <v>98556</v>
      </c>
      <c r="S56" s="68">
        <v>135063</v>
      </c>
      <c r="T56" s="69">
        <v>69175</v>
      </c>
      <c r="U56" s="67">
        <v>92187</v>
      </c>
      <c r="V56" s="69">
        <v>57014</v>
      </c>
      <c r="W56" s="68">
        <v>101837</v>
      </c>
      <c r="X56" s="67">
        <v>55074</v>
      </c>
      <c r="Y56" s="68">
        <v>105043</v>
      </c>
      <c r="Z56" s="67">
        <v>55390</v>
      </c>
      <c r="AA56" s="68">
        <v>102434</v>
      </c>
      <c r="AB56" s="67">
        <v>57859</v>
      </c>
      <c r="AC56" s="68">
        <v>98686</v>
      </c>
      <c r="AD56" s="67">
        <v>58427</v>
      </c>
      <c r="AE56" s="68">
        <v>96633</v>
      </c>
      <c r="AF56" s="67">
        <v>61716</v>
      </c>
      <c r="AG56" s="68">
        <v>95946</v>
      </c>
      <c r="AH56" s="67">
        <v>59508</v>
      </c>
      <c r="AI56" s="68">
        <v>96902</v>
      </c>
      <c r="AJ56" s="67">
        <v>58423</v>
      </c>
      <c r="AK56" s="68">
        <v>96776</v>
      </c>
      <c r="AL56" s="67">
        <v>58568</v>
      </c>
      <c r="AM56" s="68">
        <v>97390</v>
      </c>
      <c r="AN56" s="69">
        <v>103603</v>
      </c>
      <c r="AO56" s="67">
        <v>129703</v>
      </c>
      <c r="AP56" s="69">
        <v>108133</v>
      </c>
      <c r="AQ56" s="67">
        <v>51791</v>
      </c>
      <c r="AR56" s="69">
        <v>105775</v>
      </c>
      <c r="AS56" s="67">
        <v>119692</v>
      </c>
      <c r="AT56" s="69">
        <v>110464</v>
      </c>
      <c r="AU56" s="67">
        <v>115526</v>
      </c>
      <c r="AV56" s="69">
        <v>105836</v>
      </c>
      <c r="AW56" s="67">
        <v>119369</v>
      </c>
      <c r="AX56" s="69">
        <v>107720</v>
      </c>
      <c r="AY56" s="67">
        <v>117345</v>
      </c>
      <c r="AZ56" s="69">
        <v>104197</v>
      </c>
      <c r="BA56" s="67">
        <v>120029</v>
      </c>
      <c r="BB56" s="69">
        <v>55215</v>
      </c>
      <c r="BC56" s="67">
        <v>80981</v>
      </c>
      <c r="BD56" s="69">
        <v>45289</v>
      </c>
      <c r="BE56" s="67">
        <v>49541</v>
      </c>
      <c r="BF56" s="67">
        <v>24836</v>
      </c>
      <c r="BG56" s="67">
        <v>22907</v>
      </c>
      <c r="BH56" s="69">
        <v>57295</v>
      </c>
      <c r="BI56" s="67">
        <v>76771</v>
      </c>
      <c r="BJ56" s="69">
        <v>57454</v>
      </c>
      <c r="BK56" s="67">
        <v>76988</v>
      </c>
      <c r="BL56" s="69">
        <v>57777</v>
      </c>
      <c r="BM56" s="67">
        <v>75536</v>
      </c>
      <c r="BN56" s="69">
        <v>58993</v>
      </c>
      <c r="BO56" s="67">
        <v>73003</v>
      </c>
      <c r="BP56" s="69">
        <v>62311</v>
      </c>
      <c r="BQ56" s="67">
        <v>69002</v>
      </c>
      <c r="BR56" s="69">
        <v>63845</v>
      </c>
      <c r="BS56" s="67">
        <v>66849</v>
      </c>
      <c r="BT56" s="69">
        <v>65756</v>
      </c>
      <c r="BU56" s="67">
        <v>63962</v>
      </c>
      <c r="BV56" s="69">
        <v>64554</v>
      </c>
      <c r="BW56" s="68">
        <v>69377</v>
      </c>
    </row>
    <row r="57" spans="1:75" x14ac:dyDescent="0.2">
      <c r="A57" s="32" t="s">
        <v>103</v>
      </c>
      <c r="D57" s="4">
        <v>86941</v>
      </c>
      <c r="E57" s="5">
        <v>62885</v>
      </c>
      <c r="F57" s="4">
        <v>83924</v>
      </c>
      <c r="G57">
        <v>61282</v>
      </c>
      <c r="H57" s="4">
        <v>59290</v>
      </c>
      <c r="I57">
        <v>68333</v>
      </c>
      <c r="J57" s="4">
        <v>89296</v>
      </c>
      <c r="K57" s="5">
        <v>54056</v>
      </c>
      <c r="L57" s="67">
        <v>79486</v>
      </c>
      <c r="M57" s="68">
        <v>62279</v>
      </c>
      <c r="N57" s="67">
        <v>81121</v>
      </c>
      <c r="O57" s="68">
        <v>56698</v>
      </c>
      <c r="P57" s="67">
        <v>83009</v>
      </c>
      <c r="Q57" s="68">
        <v>53962</v>
      </c>
      <c r="R57" s="67">
        <v>80788</v>
      </c>
      <c r="S57" s="68">
        <v>57694</v>
      </c>
      <c r="T57" s="69">
        <v>45220</v>
      </c>
      <c r="U57" s="67">
        <v>37098</v>
      </c>
      <c r="V57" s="69">
        <v>40713</v>
      </c>
      <c r="W57" s="68">
        <v>39008</v>
      </c>
      <c r="X57" s="67">
        <v>37424</v>
      </c>
      <c r="Y57" s="68">
        <v>42813</v>
      </c>
      <c r="Z57" s="67">
        <v>41320</v>
      </c>
      <c r="AA57" s="68">
        <v>37986</v>
      </c>
      <c r="AB57" s="67">
        <v>40166</v>
      </c>
      <c r="AC57" s="68">
        <v>37835</v>
      </c>
      <c r="AD57" s="67">
        <v>39600</v>
      </c>
      <c r="AE57" s="68">
        <v>37274</v>
      </c>
      <c r="AF57" s="67">
        <v>41911</v>
      </c>
      <c r="AG57" s="68">
        <v>36865</v>
      </c>
      <c r="AH57" s="67">
        <v>41008</v>
      </c>
      <c r="AI57" s="68">
        <v>37005</v>
      </c>
      <c r="AJ57" s="67">
        <v>38940</v>
      </c>
      <c r="AK57" s="68">
        <v>38614</v>
      </c>
      <c r="AL57" s="67">
        <v>40444</v>
      </c>
      <c r="AM57" s="68">
        <v>37247</v>
      </c>
      <c r="AN57" s="69">
        <v>82443</v>
      </c>
      <c r="AO57" s="67">
        <v>56515</v>
      </c>
      <c r="AP57" s="69">
        <v>80857</v>
      </c>
      <c r="AQ57" s="67">
        <v>49731</v>
      </c>
      <c r="AR57" s="69">
        <v>79974</v>
      </c>
      <c r="AS57" s="67">
        <v>53904</v>
      </c>
      <c r="AT57" s="69">
        <v>82339</v>
      </c>
      <c r="AU57" s="67">
        <v>51185</v>
      </c>
      <c r="AV57" s="69">
        <v>84933</v>
      </c>
      <c r="AW57" s="67">
        <v>50206</v>
      </c>
      <c r="AX57" s="69">
        <v>82082</v>
      </c>
      <c r="AY57" s="67">
        <v>51296</v>
      </c>
      <c r="AZ57" s="69">
        <v>82262</v>
      </c>
      <c r="BA57" s="67">
        <v>51593</v>
      </c>
      <c r="BB57" s="69">
        <v>28509</v>
      </c>
      <c r="BC57" s="67">
        <v>34311</v>
      </c>
      <c r="BD57" s="69">
        <v>23107</v>
      </c>
      <c r="BE57" s="67">
        <v>22941</v>
      </c>
      <c r="BF57" s="67">
        <v>6451</v>
      </c>
      <c r="BG57" s="67">
        <v>12992</v>
      </c>
      <c r="BH57" s="69">
        <v>30758</v>
      </c>
      <c r="BI57" s="67">
        <v>31512</v>
      </c>
      <c r="BJ57" s="69">
        <v>29615</v>
      </c>
      <c r="BK57" s="67">
        <v>32495</v>
      </c>
      <c r="BL57" s="69">
        <v>28793</v>
      </c>
      <c r="BM57" s="67">
        <v>33320</v>
      </c>
      <c r="BN57" s="69">
        <v>31494</v>
      </c>
      <c r="BO57" s="67">
        <v>29274</v>
      </c>
      <c r="BP57" s="69">
        <v>32322</v>
      </c>
      <c r="BQ57" s="67">
        <v>28812</v>
      </c>
      <c r="BR57" s="69">
        <v>31513</v>
      </c>
      <c r="BS57" s="67">
        <v>28360</v>
      </c>
      <c r="BT57" s="69">
        <v>33443</v>
      </c>
      <c r="BU57" s="67">
        <v>26782</v>
      </c>
      <c r="BV57" s="69">
        <v>32810</v>
      </c>
      <c r="BW57" s="68">
        <v>29383</v>
      </c>
    </row>
    <row r="58" spans="1:75" x14ac:dyDescent="0.2">
      <c r="A58" s="33" t="s">
        <v>104</v>
      </c>
      <c r="D58" s="4">
        <v>100993</v>
      </c>
      <c r="E58" s="5">
        <v>54315</v>
      </c>
      <c r="F58" s="4">
        <v>109387</v>
      </c>
      <c r="G58">
        <v>58764</v>
      </c>
      <c r="H58" s="4">
        <v>85848</v>
      </c>
      <c r="I58">
        <v>69063</v>
      </c>
      <c r="J58" s="4">
        <v>101403</v>
      </c>
      <c r="K58" s="5">
        <v>51043</v>
      </c>
      <c r="L58" s="67">
        <v>91289</v>
      </c>
      <c r="M58" s="68">
        <v>56636</v>
      </c>
      <c r="N58" s="67">
        <v>90256</v>
      </c>
      <c r="O58" s="68">
        <v>49563</v>
      </c>
      <c r="P58" s="67">
        <v>93997</v>
      </c>
      <c r="Q58" s="68">
        <v>46517</v>
      </c>
      <c r="R58" s="67">
        <v>91948</v>
      </c>
      <c r="S58" s="68">
        <v>51130</v>
      </c>
      <c r="T58" s="69">
        <v>49342</v>
      </c>
      <c r="U58" s="67">
        <v>31190</v>
      </c>
      <c r="V58" s="69">
        <v>44478</v>
      </c>
      <c r="W58" s="68">
        <v>32956</v>
      </c>
      <c r="X58" s="67">
        <v>42699</v>
      </c>
      <c r="Y58" s="68">
        <v>35202</v>
      </c>
      <c r="Z58" s="67">
        <v>44479</v>
      </c>
      <c r="AA58" s="68">
        <v>32763</v>
      </c>
      <c r="AB58" s="67">
        <v>43086</v>
      </c>
      <c r="AC58" s="68">
        <v>31658</v>
      </c>
      <c r="AD58" s="67">
        <v>41705</v>
      </c>
      <c r="AE58" s="68">
        <v>32048</v>
      </c>
      <c r="AF58" s="67">
        <v>43969</v>
      </c>
      <c r="AG58" s="68">
        <v>32457</v>
      </c>
      <c r="AH58" s="67">
        <v>49352</v>
      </c>
      <c r="AI58" s="68">
        <v>28837</v>
      </c>
      <c r="AJ58" s="67">
        <v>40452</v>
      </c>
      <c r="AK58" s="68">
        <v>34790</v>
      </c>
      <c r="AL58" s="67">
        <v>42909</v>
      </c>
      <c r="AM58" s="68">
        <v>32169</v>
      </c>
      <c r="AN58" s="69">
        <v>105977</v>
      </c>
      <c r="AO58" s="67">
        <v>54090</v>
      </c>
      <c r="AP58" s="69">
        <v>102149</v>
      </c>
      <c r="AQ58" s="67">
        <v>120183</v>
      </c>
      <c r="AR58" s="69">
        <v>102633</v>
      </c>
      <c r="AS58" s="67">
        <v>52137</v>
      </c>
      <c r="AT58" s="69">
        <v>106594</v>
      </c>
      <c r="AU58" s="67">
        <v>48297</v>
      </c>
      <c r="AV58" s="69">
        <v>107719</v>
      </c>
      <c r="AW58" s="67">
        <v>47877</v>
      </c>
      <c r="AX58" s="69">
        <v>103141</v>
      </c>
      <c r="AY58" s="67">
        <v>51318</v>
      </c>
      <c r="AZ58" s="69">
        <v>104987</v>
      </c>
      <c r="BA58" s="67">
        <v>49426</v>
      </c>
      <c r="BB58" s="69">
        <v>40872</v>
      </c>
      <c r="BC58" s="67">
        <v>41296</v>
      </c>
      <c r="BD58" s="69">
        <v>29626</v>
      </c>
      <c r="BE58" s="67">
        <v>28733</v>
      </c>
      <c r="BF58" s="67">
        <v>8839</v>
      </c>
      <c r="BG58" s="67">
        <v>17075</v>
      </c>
      <c r="BH58" s="69">
        <v>43981</v>
      </c>
      <c r="BI58" s="67">
        <v>36277</v>
      </c>
      <c r="BJ58" s="69">
        <v>43352</v>
      </c>
      <c r="BK58" s="67">
        <v>35367</v>
      </c>
      <c r="BL58" s="69">
        <v>41909</v>
      </c>
      <c r="BM58" s="67">
        <v>37102</v>
      </c>
      <c r="BN58" s="69">
        <v>44690</v>
      </c>
      <c r="BO58" s="67">
        <v>33174</v>
      </c>
      <c r="BP58" s="69">
        <v>47246</v>
      </c>
      <c r="BQ58" s="67">
        <v>30240</v>
      </c>
      <c r="BR58" s="69">
        <v>43824</v>
      </c>
      <c r="BS58" s="67">
        <v>31032</v>
      </c>
      <c r="BT58" s="69">
        <v>55542</v>
      </c>
      <c r="BU58" s="67">
        <v>24025</v>
      </c>
      <c r="BV58" s="69">
        <v>49436</v>
      </c>
      <c r="BW58" s="68">
        <v>31336</v>
      </c>
    </row>
    <row r="59" spans="1:75" x14ac:dyDescent="0.2">
      <c r="A59" s="34" t="s">
        <v>105</v>
      </c>
      <c r="D59" s="4">
        <v>84531</v>
      </c>
      <c r="E59" s="5">
        <v>135309</v>
      </c>
      <c r="F59" s="4">
        <v>95884</v>
      </c>
      <c r="G59">
        <v>135738</v>
      </c>
      <c r="H59" s="4">
        <v>81768</v>
      </c>
      <c r="I59">
        <v>140932</v>
      </c>
      <c r="J59" s="4">
        <v>0</v>
      </c>
      <c r="K59" s="5">
        <v>143284</v>
      </c>
      <c r="L59" s="67">
        <v>82359</v>
      </c>
      <c r="M59" s="68">
        <v>131284</v>
      </c>
      <c r="N59" s="67">
        <v>78122</v>
      </c>
      <c r="O59" s="68">
        <v>127076</v>
      </c>
      <c r="P59" s="67">
        <v>82692</v>
      </c>
      <c r="Q59" s="68">
        <v>120206</v>
      </c>
      <c r="R59" s="67">
        <v>81374</v>
      </c>
      <c r="S59" s="68">
        <v>123644</v>
      </c>
      <c r="T59" s="69">
        <v>62546</v>
      </c>
      <c r="U59" s="67">
        <v>84595</v>
      </c>
      <c r="V59" s="69">
        <v>47579</v>
      </c>
      <c r="W59" s="68">
        <v>97585</v>
      </c>
      <c r="X59" s="67">
        <v>45501</v>
      </c>
      <c r="Y59" s="68">
        <v>101154</v>
      </c>
      <c r="Z59" s="67">
        <v>47384</v>
      </c>
      <c r="AA59" s="68">
        <v>95588</v>
      </c>
      <c r="AB59" s="67">
        <v>49066</v>
      </c>
      <c r="AC59" s="68">
        <v>93070</v>
      </c>
      <c r="AD59" s="67">
        <v>50198</v>
      </c>
      <c r="AE59" s="68">
        <v>89943</v>
      </c>
      <c r="AF59" s="67">
        <v>53565</v>
      </c>
      <c r="AG59" s="68">
        <v>89275</v>
      </c>
      <c r="AH59" s="67">
        <v>52387</v>
      </c>
      <c r="AI59" s="68">
        <v>89326</v>
      </c>
      <c r="AJ59" s="67">
        <v>50665</v>
      </c>
      <c r="AK59" s="68">
        <v>89110</v>
      </c>
      <c r="AL59" s="67">
        <v>50717</v>
      </c>
      <c r="AM59" s="68">
        <v>90083</v>
      </c>
      <c r="AN59" s="69">
        <v>88196</v>
      </c>
      <c r="AO59" s="67">
        <v>135367</v>
      </c>
      <c r="AP59" s="69">
        <v>93030</v>
      </c>
      <c r="AQ59" s="67">
        <v>42564</v>
      </c>
      <c r="AR59" s="69">
        <v>92690</v>
      </c>
      <c r="AS59" s="67">
        <v>122029</v>
      </c>
      <c r="AT59" s="69">
        <v>97511</v>
      </c>
      <c r="AU59" s="67">
        <v>116167</v>
      </c>
      <c r="AV59" s="69">
        <v>92882</v>
      </c>
      <c r="AW59" s="67">
        <v>120383</v>
      </c>
      <c r="AX59" s="69">
        <v>95229</v>
      </c>
      <c r="AY59" s="67">
        <v>117576</v>
      </c>
      <c r="AZ59" s="69">
        <v>90091</v>
      </c>
      <c r="BA59" s="67">
        <v>121380</v>
      </c>
      <c r="BB59" s="69">
        <v>47574</v>
      </c>
      <c r="BC59" s="67">
        <v>86567</v>
      </c>
      <c r="BD59" s="69">
        <v>39822</v>
      </c>
      <c r="BE59" s="67">
        <v>53912</v>
      </c>
      <c r="BF59" s="67">
        <v>14669</v>
      </c>
      <c r="BG59" s="67">
        <v>30426</v>
      </c>
      <c r="BH59" s="69">
        <v>48785</v>
      </c>
      <c r="BI59" s="67">
        <v>83084</v>
      </c>
      <c r="BJ59" s="69">
        <v>49801</v>
      </c>
      <c r="BK59" s="67">
        <v>82522</v>
      </c>
      <c r="BL59" s="69">
        <v>49034</v>
      </c>
      <c r="BM59" s="67">
        <v>82515</v>
      </c>
      <c r="BN59" s="69">
        <v>53294</v>
      </c>
      <c r="BO59" s="67">
        <v>74864</v>
      </c>
      <c r="BP59" s="69">
        <v>55447</v>
      </c>
      <c r="BQ59" s="67">
        <v>73797</v>
      </c>
      <c r="BR59" s="69">
        <v>55879</v>
      </c>
      <c r="BS59" s="67">
        <v>72930</v>
      </c>
      <c r="BT59" s="69">
        <v>60262</v>
      </c>
      <c r="BU59" s="67">
        <v>67101</v>
      </c>
      <c r="BV59" s="69">
        <v>57174</v>
      </c>
      <c r="BW59" s="68">
        <v>74155</v>
      </c>
    </row>
    <row r="60" spans="1:75" x14ac:dyDescent="0.2">
      <c r="A60" s="35" t="s">
        <v>106</v>
      </c>
      <c r="D60" s="4">
        <v>150129</v>
      </c>
      <c r="E60" s="5">
        <v>44991</v>
      </c>
      <c r="F60" s="4">
        <v>150733</v>
      </c>
      <c r="G60">
        <v>45069</v>
      </c>
      <c r="H60" s="4">
        <v>123283</v>
      </c>
      <c r="I60">
        <v>52237</v>
      </c>
      <c r="J60" s="4">
        <v>146223</v>
      </c>
      <c r="K60" s="5">
        <v>44015</v>
      </c>
      <c r="L60" s="67">
        <v>145099</v>
      </c>
      <c r="M60" s="68">
        <v>45871</v>
      </c>
      <c r="N60" s="67">
        <v>142749</v>
      </c>
      <c r="O60" s="68">
        <v>44416</v>
      </c>
      <c r="P60" s="67">
        <v>145329</v>
      </c>
      <c r="Q60" s="68">
        <v>41564</v>
      </c>
      <c r="R60" s="67">
        <v>145917</v>
      </c>
      <c r="S60" s="68">
        <v>42699</v>
      </c>
      <c r="T60" s="69">
        <v>93519</v>
      </c>
      <c r="U60" s="67">
        <v>28499</v>
      </c>
      <c r="V60" s="69">
        <v>86762</v>
      </c>
      <c r="W60" s="68">
        <v>33124</v>
      </c>
      <c r="X60" s="67">
        <v>85154</v>
      </c>
      <c r="Y60" s="68">
        <v>35917</v>
      </c>
      <c r="Z60" s="67">
        <v>86875</v>
      </c>
      <c r="AA60" s="68">
        <v>32608</v>
      </c>
      <c r="AB60" s="67">
        <v>87149</v>
      </c>
      <c r="AC60" s="68">
        <v>31871</v>
      </c>
      <c r="AD60" s="67">
        <v>87403</v>
      </c>
      <c r="AE60" s="68">
        <v>30878</v>
      </c>
      <c r="AF60" s="67">
        <v>87919</v>
      </c>
      <c r="AG60" s="68">
        <v>31703</v>
      </c>
      <c r="AH60" s="67">
        <v>88156</v>
      </c>
      <c r="AI60" s="68">
        <v>31285</v>
      </c>
      <c r="AJ60" s="67">
        <v>85963</v>
      </c>
      <c r="AK60" s="68">
        <v>33301</v>
      </c>
      <c r="AL60" s="67">
        <v>87124</v>
      </c>
      <c r="AM60" s="68">
        <v>31663</v>
      </c>
      <c r="AN60" s="69">
        <v>148065</v>
      </c>
      <c r="AO60" s="67">
        <v>42615</v>
      </c>
      <c r="AP60" s="69">
        <v>144758</v>
      </c>
      <c r="AQ60" s="67">
        <v>147862</v>
      </c>
      <c r="AR60" s="69">
        <v>143683</v>
      </c>
      <c r="AS60" s="67">
        <v>44732</v>
      </c>
      <c r="AT60" s="69">
        <v>146561</v>
      </c>
      <c r="AU60" s="67">
        <v>41287</v>
      </c>
      <c r="AV60" s="69">
        <v>147827</v>
      </c>
      <c r="AW60" s="67">
        <v>40092</v>
      </c>
      <c r="AX60" s="69">
        <v>146860</v>
      </c>
      <c r="AY60" s="67">
        <v>40717</v>
      </c>
      <c r="AZ60" s="69">
        <v>146228</v>
      </c>
      <c r="BA60" s="67">
        <v>41003</v>
      </c>
      <c r="BB60" s="69">
        <v>55773</v>
      </c>
      <c r="BC60" s="67">
        <v>27692</v>
      </c>
      <c r="BD60" s="69">
        <v>50840</v>
      </c>
      <c r="BE60" s="67">
        <v>17254</v>
      </c>
      <c r="BF60" s="67">
        <v>9071</v>
      </c>
      <c r="BG60" s="67">
        <v>10635</v>
      </c>
      <c r="BH60" s="69">
        <v>57822</v>
      </c>
      <c r="BI60" s="67">
        <v>26088</v>
      </c>
      <c r="BJ60" s="69">
        <v>56633</v>
      </c>
      <c r="BK60" s="67">
        <v>28039</v>
      </c>
      <c r="BL60" s="69">
        <v>58274</v>
      </c>
      <c r="BM60" s="67">
        <v>26125</v>
      </c>
      <c r="BN60" s="69">
        <v>59765</v>
      </c>
      <c r="BO60" s="67">
        <v>23137</v>
      </c>
      <c r="BP60" s="69">
        <v>60268</v>
      </c>
      <c r="BQ60">
        <v>23082</v>
      </c>
      <c r="BR60" s="69">
        <v>59864</v>
      </c>
      <c r="BS60" s="67">
        <v>22976</v>
      </c>
      <c r="BT60" s="69">
        <v>62153</v>
      </c>
      <c r="BU60" s="67">
        <v>20901</v>
      </c>
      <c r="BV60" s="69">
        <v>61399</v>
      </c>
      <c r="BW60" s="68">
        <v>23103</v>
      </c>
    </row>
    <row r="61" spans="1:75" x14ac:dyDescent="0.2">
      <c r="A61" s="36" t="s">
        <v>107</v>
      </c>
      <c r="D61" s="4">
        <v>54461</v>
      </c>
      <c r="E61" s="5">
        <v>160141</v>
      </c>
      <c r="F61" s="4">
        <v>66122</v>
      </c>
      <c r="G61">
        <v>168553</v>
      </c>
      <c r="H61" s="4">
        <v>53802</v>
      </c>
      <c r="I61">
        <v>179319</v>
      </c>
      <c r="J61" s="4">
        <v>0</v>
      </c>
      <c r="K61" s="5">
        <v>163239</v>
      </c>
      <c r="L61" s="67">
        <v>52092</v>
      </c>
      <c r="M61" s="68">
        <v>155265</v>
      </c>
      <c r="N61" s="67">
        <v>50755</v>
      </c>
      <c r="O61" s="68">
        <v>150707</v>
      </c>
      <c r="P61" s="67">
        <v>54458</v>
      </c>
      <c r="Q61" s="68">
        <v>143426</v>
      </c>
      <c r="R61" s="67">
        <v>53599</v>
      </c>
      <c r="S61" s="68">
        <v>146651</v>
      </c>
      <c r="T61" s="69">
        <v>38880</v>
      </c>
      <c r="U61" s="67">
        <v>94042</v>
      </c>
      <c r="V61" s="69">
        <v>26806</v>
      </c>
      <c r="W61" s="68">
        <v>105749</v>
      </c>
      <c r="X61" s="67">
        <v>24904</v>
      </c>
      <c r="Y61" s="68">
        <v>108867</v>
      </c>
      <c r="Z61" s="67">
        <v>26427</v>
      </c>
      <c r="AA61" s="68">
        <v>103632</v>
      </c>
      <c r="AB61" s="67">
        <v>28677</v>
      </c>
      <c r="AC61" s="68">
        <v>100998</v>
      </c>
      <c r="AD61" s="67">
        <v>29594</v>
      </c>
      <c r="AE61" s="68">
        <v>98356</v>
      </c>
      <c r="AF61" s="67">
        <v>32887</v>
      </c>
      <c r="AG61" s="68">
        <v>97021</v>
      </c>
      <c r="AH61" s="67">
        <v>30113</v>
      </c>
      <c r="AI61" s="68">
        <v>98800</v>
      </c>
      <c r="AJ61" s="67">
        <v>30399</v>
      </c>
      <c r="AK61" s="68">
        <v>95131</v>
      </c>
      <c r="AL61" s="67">
        <v>29095</v>
      </c>
      <c r="AM61" s="68">
        <v>99075</v>
      </c>
      <c r="AN61" s="69">
        <v>59733</v>
      </c>
      <c r="AO61" s="67">
        <v>166647</v>
      </c>
      <c r="AP61" s="69">
        <v>68576</v>
      </c>
      <c r="AQ61" s="67">
        <v>69811</v>
      </c>
      <c r="AR61" s="69">
        <v>67071</v>
      </c>
      <c r="AS61" s="67">
        <v>149525</v>
      </c>
      <c r="AT61" s="69">
        <v>72078</v>
      </c>
      <c r="AU61" s="67">
        <v>144465</v>
      </c>
      <c r="AV61" s="69">
        <v>63223</v>
      </c>
      <c r="AW61" s="67">
        <v>153298</v>
      </c>
      <c r="AX61" s="69">
        <v>70101</v>
      </c>
      <c r="AY61" s="67">
        <v>146216</v>
      </c>
      <c r="AZ61" s="69">
        <v>64374</v>
      </c>
      <c r="BA61" s="67">
        <v>150161</v>
      </c>
      <c r="BB61" s="69">
        <v>32788</v>
      </c>
      <c r="BC61" s="67">
        <v>103052</v>
      </c>
      <c r="BD61" s="69">
        <v>29890</v>
      </c>
      <c r="BE61" s="67">
        <v>60688</v>
      </c>
      <c r="BF61" s="67">
        <v>17687</v>
      </c>
      <c r="BG61" s="67">
        <v>31628</v>
      </c>
      <c r="BH61" s="69">
        <v>35689</v>
      </c>
      <c r="BI61" s="67">
        <v>97113</v>
      </c>
      <c r="BJ61" s="69">
        <v>35135</v>
      </c>
      <c r="BK61" s="67">
        <v>98398</v>
      </c>
      <c r="BL61" s="69">
        <v>34803</v>
      </c>
      <c r="BM61" s="67">
        <v>99323</v>
      </c>
      <c r="BN61" s="69">
        <v>39466</v>
      </c>
      <c r="BO61" s="67">
        <v>89812</v>
      </c>
      <c r="BP61" s="69">
        <v>43154</v>
      </c>
      <c r="BQ61" s="67">
        <v>86451</v>
      </c>
      <c r="BR61" s="69">
        <v>41898</v>
      </c>
      <c r="BS61" s="67">
        <v>87935</v>
      </c>
      <c r="BT61" s="69">
        <v>46817</v>
      </c>
      <c r="BU61" s="67">
        <v>81423</v>
      </c>
      <c r="BV61" s="69">
        <v>42345</v>
      </c>
      <c r="BW61" s="68">
        <v>89248</v>
      </c>
    </row>
    <row r="62" spans="1:75" x14ac:dyDescent="0.2">
      <c r="A62" s="37" t="s">
        <v>108</v>
      </c>
      <c r="D62" s="4">
        <v>110663</v>
      </c>
      <c r="E62" s="5">
        <v>74540</v>
      </c>
      <c r="F62" s="4">
        <v>115579</v>
      </c>
      <c r="G62">
        <v>80667</v>
      </c>
      <c r="H62" s="4">
        <v>90025</v>
      </c>
      <c r="I62">
        <v>89187</v>
      </c>
      <c r="J62" s="4">
        <v>119032</v>
      </c>
      <c r="K62" s="5">
        <v>62376</v>
      </c>
      <c r="L62" s="67">
        <v>106970</v>
      </c>
      <c r="M62" s="68">
        <v>73209</v>
      </c>
      <c r="N62" s="67">
        <v>102998</v>
      </c>
      <c r="O62" s="68">
        <v>72019</v>
      </c>
      <c r="P62" s="67">
        <v>109712</v>
      </c>
      <c r="Q62" s="68">
        <v>66441</v>
      </c>
      <c r="R62" s="67">
        <v>104744</v>
      </c>
      <c r="S62" s="68">
        <v>72848</v>
      </c>
      <c r="T62" s="69">
        <v>60038</v>
      </c>
      <c r="U62" s="67">
        <v>43454</v>
      </c>
      <c r="V62" s="69">
        <v>52787</v>
      </c>
      <c r="W62" s="68">
        <v>47807</v>
      </c>
      <c r="X62" s="67">
        <v>48278</v>
      </c>
      <c r="Y62" s="68">
        <v>54649</v>
      </c>
      <c r="Z62" s="67">
        <v>54760</v>
      </c>
      <c r="AA62" s="68">
        <v>46372</v>
      </c>
      <c r="AB62" s="67">
        <v>53004</v>
      </c>
      <c r="AC62" s="68">
        <v>46584</v>
      </c>
      <c r="AD62" s="67">
        <v>52860</v>
      </c>
      <c r="AE62" s="68">
        <v>45509</v>
      </c>
      <c r="AF62" s="67">
        <v>53835</v>
      </c>
      <c r="AG62" s="68">
        <v>47181</v>
      </c>
      <c r="AH62" s="67">
        <v>53684</v>
      </c>
      <c r="AI62" s="68">
        <v>46632</v>
      </c>
      <c r="AJ62" s="67">
        <v>49616</v>
      </c>
      <c r="AK62" s="68">
        <v>50274</v>
      </c>
      <c r="AL62" s="67">
        <v>53082</v>
      </c>
      <c r="AM62" s="68">
        <v>46749</v>
      </c>
      <c r="AN62" s="69">
        <v>112875</v>
      </c>
      <c r="AO62" s="67">
        <v>74538</v>
      </c>
      <c r="AP62" s="69">
        <v>110515</v>
      </c>
      <c r="AQ62" s="67">
        <v>167567</v>
      </c>
      <c r="AR62" s="69">
        <v>105286</v>
      </c>
      <c r="AS62" s="67">
        <v>78734</v>
      </c>
      <c r="AT62" s="69">
        <v>110254</v>
      </c>
      <c r="AU62" s="67">
        <v>70932</v>
      </c>
      <c r="AV62" s="69">
        <v>116195</v>
      </c>
      <c r="AW62" s="67">
        <v>67084</v>
      </c>
      <c r="AX62" s="69">
        <v>112923</v>
      </c>
      <c r="AY62" s="67">
        <v>68556</v>
      </c>
      <c r="AZ62" s="69">
        <v>112681</v>
      </c>
      <c r="BA62" s="67">
        <v>69049</v>
      </c>
      <c r="BB62" s="69">
        <v>46823</v>
      </c>
      <c r="BC62" s="67">
        <v>47724</v>
      </c>
      <c r="BD62" s="69">
        <v>35934</v>
      </c>
      <c r="BE62" s="67">
        <v>28385</v>
      </c>
      <c r="BF62" s="67">
        <v>12557</v>
      </c>
      <c r="BG62" s="67">
        <v>21241</v>
      </c>
      <c r="BH62" s="69">
        <v>50627</v>
      </c>
      <c r="BI62" s="67">
        <v>42253</v>
      </c>
      <c r="BJ62" s="69">
        <v>46968</v>
      </c>
      <c r="BK62" s="67">
        <v>45439</v>
      </c>
      <c r="BL62" s="69">
        <v>46032</v>
      </c>
      <c r="BM62" s="67">
        <v>45939</v>
      </c>
      <c r="BN62" s="69">
        <v>52458</v>
      </c>
      <c r="BO62" s="67">
        <v>38249</v>
      </c>
      <c r="BP62" s="69">
        <v>52521</v>
      </c>
      <c r="BQ62" s="67">
        <v>38539</v>
      </c>
      <c r="BR62" s="69">
        <v>49017</v>
      </c>
      <c r="BS62" s="67">
        <v>39577</v>
      </c>
      <c r="BT62" s="69">
        <v>55406</v>
      </c>
      <c r="BU62" s="67">
        <v>35219</v>
      </c>
      <c r="BV62" s="69">
        <v>54147</v>
      </c>
      <c r="BW62" s="68">
        <v>40252</v>
      </c>
    </row>
    <row r="63" spans="1:75" x14ac:dyDescent="0.2">
      <c r="A63" s="38" t="s">
        <v>109</v>
      </c>
      <c r="D63" s="4">
        <v>119220</v>
      </c>
      <c r="E63" s="5">
        <v>188241</v>
      </c>
      <c r="F63" s="4">
        <v>133581</v>
      </c>
      <c r="G63">
        <v>178531</v>
      </c>
      <c r="H63" s="4">
        <v>104277</v>
      </c>
      <c r="I63">
        <v>177136</v>
      </c>
      <c r="J63" s="4">
        <v>109326</v>
      </c>
      <c r="K63" s="5">
        <v>187015</v>
      </c>
      <c r="L63" s="67">
        <v>115768</v>
      </c>
      <c r="M63" s="68">
        <v>181094</v>
      </c>
      <c r="N63" s="67">
        <v>103442</v>
      </c>
      <c r="O63" s="68">
        <v>181346</v>
      </c>
      <c r="P63" s="67">
        <v>112633</v>
      </c>
      <c r="Q63" s="68">
        <v>172657</v>
      </c>
      <c r="R63" s="67">
        <v>110841</v>
      </c>
      <c r="S63" s="68">
        <v>177330</v>
      </c>
      <c r="T63" s="69">
        <v>82051</v>
      </c>
      <c r="U63" s="67">
        <v>121868</v>
      </c>
      <c r="V63" s="69">
        <v>64223</v>
      </c>
      <c r="W63" s="68">
        <v>135510</v>
      </c>
      <c r="X63" s="67">
        <v>61489</v>
      </c>
      <c r="Y63" s="68">
        <v>141936</v>
      </c>
      <c r="Z63" s="67">
        <v>64650</v>
      </c>
      <c r="AA63" s="68">
        <v>133627</v>
      </c>
      <c r="AB63" s="67">
        <v>65244</v>
      </c>
      <c r="AC63" s="68">
        <v>131554</v>
      </c>
      <c r="AD63" s="67">
        <v>66923</v>
      </c>
      <c r="AE63" s="68">
        <v>126514</v>
      </c>
      <c r="AF63" s="67">
        <v>66914</v>
      </c>
      <c r="AG63" s="68">
        <v>130994</v>
      </c>
      <c r="AH63" s="67">
        <v>66904</v>
      </c>
      <c r="AI63" s="68">
        <v>130007</v>
      </c>
      <c r="AJ63" s="67">
        <v>64372</v>
      </c>
      <c r="AK63" s="68">
        <v>129534</v>
      </c>
      <c r="AL63" s="67">
        <v>66121</v>
      </c>
      <c r="AM63" s="68">
        <v>129186</v>
      </c>
      <c r="AN63" s="69">
        <v>120936</v>
      </c>
      <c r="AO63" s="67">
        <v>178476</v>
      </c>
      <c r="AP63" s="69">
        <v>116733</v>
      </c>
      <c r="AQ63" s="67">
        <v>132255</v>
      </c>
      <c r="AR63" s="69">
        <v>113319</v>
      </c>
      <c r="AS63" s="67">
        <v>175031</v>
      </c>
      <c r="AT63" s="69">
        <v>120865</v>
      </c>
      <c r="AU63" s="67">
        <v>165285</v>
      </c>
      <c r="AV63" s="69">
        <v>120669</v>
      </c>
      <c r="AW63" s="67">
        <v>165147</v>
      </c>
      <c r="AX63" s="69">
        <v>122828</v>
      </c>
      <c r="AY63" s="67">
        <v>162140</v>
      </c>
      <c r="AZ63" s="69">
        <v>113845</v>
      </c>
      <c r="BA63" s="67">
        <v>168763</v>
      </c>
      <c r="BB63" s="69">
        <v>65461</v>
      </c>
      <c r="BC63" s="67">
        <v>116751</v>
      </c>
      <c r="BD63" s="69">
        <v>52311</v>
      </c>
      <c r="BE63" s="67">
        <v>74106</v>
      </c>
      <c r="BF63" s="67">
        <v>30986</v>
      </c>
      <c r="BG63" s="67">
        <v>32041</v>
      </c>
      <c r="BH63" s="69">
        <v>63938</v>
      </c>
      <c r="BI63" s="67">
        <v>113244</v>
      </c>
      <c r="BJ63" s="69">
        <v>63855</v>
      </c>
      <c r="BK63" s="67">
        <v>114303</v>
      </c>
      <c r="BL63" s="69">
        <v>59941</v>
      </c>
      <c r="BM63" s="67">
        <v>117793</v>
      </c>
      <c r="BN63" s="69">
        <v>68932</v>
      </c>
      <c r="BO63" s="67">
        <v>104921</v>
      </c>
      <c r="BP63" s="69">
        <v>69610</v>
      </c>
      <c r="BQ63" s="67">
        <v>104973</v>
      </c>
      <c r="BR63" s="69">
        <v>67057</v>
      </c>
      <c r="BS63" s="67">
        <v>106666</v>
      </c>
      <c r="BT63" s="69">
        <v>75448</v>
      </c>
      <c r="BU63" s="67">
        <v>97072</v>
      </c>
      <c r="BV63" s="69">
        <v>71494</v>
      </c>
      <c r="BW63" s="68">
        <v>108517</v>
      </c>
    </row>
    <row r="64" spans="1:75" x14ac:dyDescent="0.2">
      <c r="A64" s="39" t="s">
        <v>110</v>
      </c>
      <c r="D64" s="4">
        <v>93582</v>
      </c>
      <c r="E64" s="5">
        <v>158452</v>
      </c>
      <c r="F64" s="4">
        <v>91137</v>
      </c>
      <c r="G64">
        <v>142073</v>
      </c>
      <c r="H64" s="4">
        <v>62799</v>
      </c>
      <c r="I64">
        <v>127888</v>
      </c>
      <c r="J64" s="4">
        <v>80203</v>
      </c>
      <c r="K64" s="5">
        <v>160668</v>
      </c>
      <c r="L64" s="67">
        <v>90475</v>
      </c>
      <c r="M64" s="68">
        <v>157006</v>
      </c>
      <c r="N64" s="67">
        <v>85869</v>
      </c>
      <c r="O64" s="68">
        <v>155271</v>
      </c>
      <c r="P64" s="67">
        <v>91252</v>
      </c>
      <c r="Q64" s="68">
        <v>149320</v>
      </c>
      <c r="R64" s="67">
        <v>89624</v>
      </c>
      <c r="S64" s="68">
        <v>152471</v>
      </c>
      <c r="T64" s="69">
        <v>62286</v>
      </c>
      <c r="U64" s="67">
        <v>97603</v>
      </c>
      <c r="V64" s="69">
        <v>49458</v>
      </c>
      <c r="W64" s="68">
        <v>108085</v>
      </c>
      <c r="X64" s="67">
        <v>46869</v>
      </c>
      <c r="Y64" s="68">
        <v>111871</v>
      </c>
      <c r="Z64" s="67">
        <v>48275</v>
      </c>
      <c r="AA64" s="68">
        <v>107835</v>
      </c>
      <c r="AB64" s="67">
        <v>49173</v>
      </c>
      <c r="AC64" s="68">
        <v>106136</v>
      </c>
      <c r="AD64" s="67">
        <v>49349</v>
      </c>
      <c r="AE64" s="68">
        <v>104711</v>
      </c>
      <c r="AF64" s="67">
        <v>50887</v>
      </c>
      <c r="AG64" s="68">
        <v>105457</v>
      </c>
      <c r="AH64" s="67">
        <v>50094</v>
      </c>
      <c r="AI64" s="68">
        <v>105588</v>
      </c>
      <c r="AJ64" s="67">
        <v>48251</v>
      </c>
      <c r="AK64" s="68">
        <v>106586</v>
      </c>
      <c r="AL64" s="67">
        <v>49163</v>
      </c>
      <c r="AM64" s="68">
        <v>105900</v>
      </c>
      <c r="AN64" s="69">
        <v>88798</v>
      </c>
      <c r="AO64" s="67">
        <v>137759</v>
      </c>
      <c r="AP64" s="69">
        <v>86519</v>
      </c>
      <c r="AQ64" s="67">
        <v>82185</v>
      </c>
      <c r="AR64" s="69">
        <v>84787</v>
      </c>
      <c r="AS64" s="67">
        <v>136027</v>
      </c>
      <c r="AT64" s="69">
        <v>89241</v>
      </c>
      <c r="AU64" s="67">
        <v>131069</v>
      </c>
      <c r="AV64" s="69">
        <v>88950</v>
      </c>
      <c r="AW64" s="67">
        <v>131310</v>
      </c>
      <c r="AX64" s="69">
        <v>88510</v>
      </c>
      <c r="AY64" s="67">
        <v>131198</v>
      </c>
      <c r="AZ64" s="69">
        <v>85921</v>
      </c>
      <c r="BA64" s="67">
        <v>133281</v>
      </c>
      <c r="BB64" s="69">
        <v>36584</v>
      </c>
      <c r="BC64" s="67">
        <v>76524</v>
      </c>
      <c r="BD64" s="69">
        <v>30854</v>
      </c>
      <c r="BE64" s="67">
        <v>51991</v>
      </c>
      <c r="BF64" s="67">
        <v>15536</v>
      </c>
      <c r="BG64" s="67">
        <v>18572</v>
      </c>
      <c r="BH64" s="69">
        <v>37720</v>
      </c>
      <c r="BI64" s="67">
        <v>73494</v>
      </c>
      <c r="BJ64" s="69">
        <v>36720</v>
      </c>
      <c r="BK64" s="67">
        <v>75584</v>
      </c>
      <c r="BL64" s="69">
        <v>37514</v>
      </c>
      <c r="BM64" s="67">
        <v>74056</v>
      </c>
      <c r="BN64" s="69">
        <v>39313</v>
      </c>
      <c r="BO64" s="67">
        <v>70749</v>
      </c>
      <c r="BP64" s="69">
        <v>40426</v>
      </c>
      <c r="BQ64" s="67">
        <v>69898</v>
      </c>
      <c r="BR64" s="69">
        <v>40471</v>
      </c>
      <c r="BS64" s="67">
        <v>69084</v>
      </c>
      <c r="BT64" s="69">
        <v>42908</v>
      </c>
      <c r="BU64" s="67">
        <v>66668</v>
      </c>
      <c r="BV64" s="69">
        <v>42275</v>
      </c>
      <c r="BW64" s="68">
        <v>70002</v>
      </c>
    </row>
    <row r="65" spans="1:75" x14ac:dyDescent="0.2">
      <c r="A65" s="40" t="s">
        <v>111</v>
      </c>
      <c r="D65" s="4">
        <v>94420</v>
      </c>
      <c r="E65" s="5">
        <v>99666</v>
      </c>
      <c r="F65" s="4">
        <v>96871</v>
      </c>
      <c r="G65">
        <v>95679</v>
      </c>
      <c r="H65" s="4">
        <v>71404</v>
      </c>
      <c r="I65">
        <v>100565</v>
      </c>
      <c r="J65" s="4">
        <v>96676</v>
      </c>
      <c r="K65" s="5">
        <v>87547</v>
      </c>
      <c r="L65" s="67">
        <v>86246</v>
      </c>
      <c r="M65" s="68">
        <v>98410</v>
      </c>
      <c r="N65" s="67">
        <v>85223</v>
      </c>
      <c r="O65" s="68">
        <v>93000</v>
      </c>
      <c r="P65" s="67">
        <v>90554</v>
      </c>
      <c r="Q65" s="68">
        <v>87003</v>
      </c>
      <c r="R65" s="67">
        <v>86991</v>
      </c>
      <c r="S65" s="68">
        <v>92805</v>
      </c>
      <c r="T65" s="69">
        <v>55762</v>
      </c>
      <c r="U65" s="67">
        <v>63291</v>
      </c>
      <c r="V65" s="69">
        <v>47950</v>
      </c>
      <c r="W65" s="68">
        <v>66649</v>
      </c>
      <c r="X65" s="67">
        <v>44192</v>
      </c>
      <c r="Y65" s="68">
        <v>72300</v>
      </c>
      <c r="Z65" s="67">
        <v>49733</v>
      </c>
      <c r="AA65" s="68">
        <v>65021</v>
      </c>
      <c r="AB65" s="67">
        <v>47599</v>
      </c>
      <c r="AC65" s="68">
        <v>64808</v>
      </c>
      <c r="AD65" s="67">
        <v>47244</v>
      </c>
      <c r="AE65" s="68">
        <v>63687</v>
      </c>
      <c r="AF65" s="67">
        <v>49956</v>
      </c>
      <c r="AG65" s="68">
        <v>63801</v>
      </c>
      <c r="AH65" s="67">
        <v>49657</v>
      </c>
      <c r="AI65" s="68">
        <v>63725</v>
      </c>
      <c r="AJ65" s="67">
        <v>45988</v>
      </c>
      <c r="AK65" s="68">
        <v>66114</v>
      </c>
      <c r="AL65" s="67">
        <v>48127</v>
      </c>
      <c r="AM65" s="68">
        <v>64149</v>
      </c>
      <c r="AN65" s="69">
        <v>93819</v>
      </c>
      <c r="AO65" s="67">
        <v>89515</v>
      </c>
      <c r="AP65" s="69">
        <v>92403</v>
      </c>
      <c r="AQ65" s="67">
        <v>144077</v>
      </c>
      <c r="AR65" s="69">
        <v>89792</v>
      </c>
      <c r="AS65" s="67">
        <v>86857</v>
      </c>
      <c r="AT65" s="69">
        <v>93589</v>
      </c>
      <c r="AU65" s="67">
        <v>81477</v>
      </c>
      <c r="AV65" s="69">
        <v>96712</v>
      </c>
      <c r="AW65" s="67">
        <v>80405</v>
      </c>
      <c r="AX65" s="69">
        <v>94503</v>
      </c>
      <c r="AY65" s="67">
        <v>80949</v>
      </c>
      <c r="AZ65" s="69">
        <v>93900</v>
      </c>
      <c r="BA65" s="67">
        <v>81547</v>
      </c>
      <c r="BB65" s="69">
        <v>40330</v>
      </c>
      <c r="BC65" s="67">
        <v>60071</v>
      </c>
      <c r="BD65" s="69">
        <v>32355</v>
      </c>
      <c r="BE65" s="67">
        <v>38618</v>
      </c>
      <c r="BF65" s="67">
        <v>12785</v>
      </c>
      <c r="BG65" s="67">
        <v>21165</v>
      </c>
      <c r="BH65" s="69">
        <v>44697</v>
      </c>
      <c r="BI65" s="67">
        <v>53870</v>
      </c>
      <c r="BJ65" s="69">
        <v>41089</v>
      </c>
      <c r="BK65" s="67">
        <v>56645</v>
      </c>
      <c r="BL65" s="69">
        <v>40072</v>
      </c>
      <c r="BM65" s="67">
        <v>58000</v>
      </c>
      <c r="BN65" s="69">
        <v>45427</v>
      </c>
      <c r="BO65" s="67">
        <v>50440</v>
      </c>
      <c r="BP65" s="69">
        <v>45836</v>
      </c>
      <c r="BQ65" s="67">
        <v>49751</v>
      </c>
      <c r="BR65" s="69">
        <v>44579</v>
      </c>
      <c r="BS65" s="67">
        <v>49612</v>
      </c>
      <c r="BT65" s="69">
        <v>50040</v>
      </c>
      <c r="BU65" s="67">
        <v>44775</v>
      </c>
      <c r="BV65" s="69">
        <v>47780</v>
      </c>
      <c r="BW65" s="68">
        <v>50793</v>
      </c>
    </row>
    <row r="66" spans="1:75" x14ac:dyDescent="0.2">
      <c r="A66" s="41" t="s">
        <v>112</v>
      </c>
      <c r="D66" s="4">
        <v>94634</v>
      </c>
      <c r="E66" s="5">
        <v>150547</v>
      </c>
      <c r="F66" s="4">
        <v>105822</v>
      </c>
      <c r="G66">
        <v>152453</v>
      </c>
      <c r="H66" s="4">
        <v>77920</v>
      </c>
      <c r="I66">
        <v>159438</v>
      </c>
      <c r="J66" s="4">
        <v>87645</v>
      </c>
      <c r="K66" s="5">
        <v>148586</v>
      </c>
      <c r="L66" s="67">
        <v>90672</v>
      </c>
      <c r="M66" s="68">
        <v>147419</v>
      </c>
      <c r="N66" s="67">
        <v>83119</v>
      </c>
      <c r="O66" s="68">
        <v>146534</v>
      </c>
      <c r="P66" s="67">
        <v>89019</v>
      </c>
      <c r="Q66" s="68">
        <v>139910</v>
      </c>
      <c r="R66" s="67">
        <v>87300</v>
      </c>
      <c r="S66" s="68">
        <v>143217</v>
      </c>
      <c r="T66" s="69">
        <v>52928</v>
      </c>
      <c r="U66" s="67">
        <v>88730</v>
      </c>
      <c r="V66" s="69">
        <v>42154</v>
      </c>
      <c r="W66" s="68">
        <v>98103</v>
      </c>
      <c r="X66" s="67">
        <v>42832</v>
      </c>
      <c r="Y66" s="68">
        <v>98779</v>
      </c>
      <c r="Z66" s="67">
        <v>41724</v>
      </c>
      <c r="AA66" s="68">
        <v>96050</v>
      </c>
      <c r="AB66" s="67">
        <v>42328</v>
      </c>
      <c r="AC66" s="68">
        <v>95234</v>
      </c>
      <c r="AD66" s="67">
        <v>43500</v>
      </c>
      <c r="AE66" s="68">
        <v>92760</v>
      </c>
      <c r="AF66" s="67">
        <v>42201</v>
      </c>
      <c r="AG66" s="68">
        <v>96288</v>
      </c>
      <c r="AH66" s="67">
        <v>42749</v>
      </c>
      <c r="AI66" s="68">
        <v>94749</v>
      </c>
      <c r="AJ66" s="67">
        <v>41357</v>
      </c>
      <c r="AK66" s="68">
        <v>95106</v>
      </c>
      <c r="AL66" s="67">
        <v>43201</v>
      </c>
      <c r="AM66" s="68">
        <v>93712</v>
      </c>
      <c r="AN66" s="69">
        <v>95934</v>
      </c>
      <c r="AO66" s="67">
        <v>153283</v>
      </c>
      <c r="AP66" s="69">
        <v>93400</v>
      </c>
      <c r="AQ66" s="67">
        <v>139895</v>
      </c>
      <c r="AR66" s="69">
        <v>95646</v>
      </c>
      <c r="AS66" s="67">
        <v>144424</v>
      </c>
      <c r="AT66" s="69">
        <v>99036</v>
      </c>
      <c r="AU66" s="67">
        <v>141237</v>
      </c>
      <c r="AV66" s="69">
        <v>95250</v>
      </c>
      <c r="AW66" s="67">
        <v>144284</v>
      </c>
      <c r="AX66" s="69">
        <v>97429</v>
      </c>
      <c r="AY66" s="67">
        <v>142235</v>
      </c>
      <c r="AZ66" s="69">
        <v>91601</v>
      </c>
      <c r="BA66" s="67">
        <v>145025</v>
      </c>
      <c r="BB66" s="69">
        <v>41222</v>
      </c>
      <c r="BC66" s="67">
        <v>93901</v>
      </c>
      <c r="BD66" s="69">
        <v>36515</v>
      </c>
      <c r="BE66" s="67">
        <v>63769</v>
      </c>
      <c r="BF66" s="67">
        <v>16202</v>
      </c>
      <c r="BG66" s="67">
        <v>22324</v>
      </c>
      <c r="BH66" s="69">
        <v>43086</v>
      </c>
      <c r="BI66" s="67">
        <v>88773</v>
      </c>
      <c r="BJ66" s="69">
        <v>42981</v>
      </c>
      <c r="BK66" s="67">
        <v>89643</v>
      </c>
      <c r="BL66" s="69">
        <v>41501</v>
      </c>
      <c r="BM66" s="67">
        <v>89740</v>
      </c>
      <c r="BN66" s="69">
        <v>45989</v>
      </c>
      <c r="BO66" s="67">
        <v>82038</v>
      </c>
      <c r="BP66" s="69">
        <v>46110</v>
      </c>
      <c r="BQ66" s="67">
        <v>82753</v>
      </c>
      <c r="BR66" s="69">
        <v>45492</v>
      </c>
      <c r="BS66" s="67">
        <v>82828</v>
      </c>
      <c r="BT66" s="69">
        <v>49005</v>
      </c>
      <c r="BU66" s="67">
        <v>78485</v>
      </c>
      <c r="BV66" s="69">
        <v>45946</v>
      </c>
      <c r="BW66" s="68">
        <v>85429</v>
      </c>
    </row>
    <row r="67" spans="1:75" x14ac:dyDescent="0.2">
      <c r="A67" s="42" t="s">
        <v>113</v>
      </c>
      <c r="D67" s="4">
        <v>102433</v>
      </c>
      <c r="E67" s="5">
        <v>162279</v>
      </c>
      <c r="F67" s="4">
        <v>117402</v>
      </c>
      <c r="G67">
        <v>153998</v>
      </c>
      <c r="H67" s="4">
        <v>93238</v>
      </c>
      <c r="I67">
        <v>150590</v>
      </c>
      <c r="J67" s="4">
        <v>98827</v>
      </c>
      <c r="K67" s="5">
        <v>154245</v>
      </c>
      <c r="L67" s="67">
        <v>101059</v>
      </c>
      <c r="M67" s="68">
        <v>155305</v>
      </c>
      <c r="N67" s="67">
        <v>92074</v>
      </c>
      <c r="O67" s="68">
        <v>153052</v>
      </c>
      <c r="P67" s="67">
        <v>98663</v>
      </c>
      <c r="Q67" s="68">
        <v>145549</v>
      </c>
      <c r="R67" s="67">
        <v>97672</v>
      </c>
      <c r="S67" s="68">
        <v>149691</v>
      </c>
      <c r="T67" s="69">
        <v>73744</v>
      </c>
      <c r="U67" s="67">
        <v>97652</v>
      </c>
      <c r="V67" s="69">
        <v>57362</v>
      </c>
      <c r="W67" s="68">
        <v>111384</v>
      </c>
      <c r="X67" s="67">
        <v>55356</v>
      </c>
      <c r="Y67" s="68">
        <v>115972</v>
      </c>
      <c r="Z67" s="67">
        <v>57818</v>
      </c>
      <c r="AA67" s="68">
        <v>109063</v>
      </c>
      <c r="AB67" s="67">
        <v>59233</v>
      </c>
      <c r="AC67" s="68">
        <v>106843</v>
      </c>
      <c r="AD67" s="67">
        <v>59965</v>
      </c>
      <c r="AE67" s="68">
        <v>103174</v>
      </c>
      <c r="AF67" s="67">
        <v>61653</v>
      </c>
      <c r="AG67" s="68">
        <v>105195</v>
      </c>
      <c r="AH67" s="67">
        <v>61545</v>
      </c>
      <c r="AI67" s="68">
        <v>104197</v>
      </c>
      <c r="AJ67" s="67">
        <v>59861</v>
      </c>
      <c r="AK67" s="68">
        <v>103342</v>
      </c>
      <c r="AL67" s="67">
        <v>60788</v>
      </c>
      <c r="AM67" s="68">
        <v>103689</v>
      </c>
      <c r="AN67" s="69">
        <v>108406</v>
      </c>
      <c r="AO67" s="67">
        <v>153649</v>
      </c>
      <c r="AP67" s="69">
        <v>108713</v>
      </c>
      <c r="AQ67" s="67">
        <v>155922</v>
      </c>
      <c r="AR67" s="69">
        <v>107442</v>
      </c>
      <c r="AS67" s="67">
        <v>142999</v>
      </c>
      <c r="AT67" s="69">
        <v>113929</v>
      </c>
      <c r="AU67" s="67">
        <v>136447</v>
      </c>
      <c r="AV67" s="69">
        <v>108904</v>
      </c>
      <c r="AW67" s="67">
        <v>140330</v>
      </c>
      <c r="AX67" s="69">
        <v>113277</v>
      </c>
      <c r="AY67" s="67">
        <v>135792</v>
      </c>
      <c r="AZ67" s="69">
        <v>104674</v>
      </c>
      <c r="BA67" s="67">
        <v>141699</v>
      </c>
      <c r="BB67" s="69">
        <v>59754</v>
      </c>
      <c r="BC67" s="67">
        <v>97829</v>
      </c>
      <c r="BD67" s="69">
        <v>51074</v>
      </c>
      <c r="BE67" s="67">
        <v>60801</v>
      </c>
      <c r="BF67" s="67">
        <v>21760</v>
      </c>
      <c r="BG67" s="67">
        <v>29541</v>
      </c>
      <c r="BH67" s="69">
        <v>59961</v>
      </c>
      <c r="BI67" s="67">
        <v>93779</v>
      </c>
      <c r="BJ67" s="69">
        <v>60766</v>
      </c>
      <c r="BK67" s="67">
        <v>94638</v>
      </c>
      <c r="BL67" s="69">
        <v>57936</v>
      </c>
      <c r="BM67" s="67">
        <v>95777</v>
      </c>
      <c r="BN67" s="69">
        <v>65409</v>
      </c>
      <c r="BO67" s="67">
        <v>84656</v>
      </c>
      <c r="BP67" s="69">
        <v>66406</v>
      </c>
      <c r="BQ67" s="67">
        <v>84892</v>
      </c>
      <c r="BR67" s="69">
        <v>67716</v>
      </c>
      <c r="BS67" s="67">
        <v>82768</v>
      </c>
      <c r="BT67" s="69">
        <v>71185</v>
      </c>
      <c r="BU67" s="67">
        <v>77553</v>
      </c>
      <c r="BV67" s="69">
        <v>68853</v>
      </c>
      <c r="BW67" s="68">
        <v>86255</v>
      </c>
    </row>
    <row r="68" spans="1:75" x14ac:dyDescent="0.2">
      <c r="A68" s="43" t="s">
        <v>114</v>
      </c>
      <c r="D68" s="4">
        <v>80828</v>
      </c>
      <c r="E68" s="5">
        <v>177941</v>
      </c>
      <c r="F68" s="4">
        <v>90791</v>
      </c>
      <c r="G68">
        <v>166877</v>
      </c>
      <c r="H68" s="4">
        <v>57842</v>
      </c>
      <c r="I68">
        <v>150518</v>
      </c>
      <c r="J68" s="4">
        <v>74237</v>
      </c>
      <c r="K68" s="5">
        <v>176642</v>
      </c>
      <c r="L68" s="67">
        <v>77304</v>
      </c>
      <c r="M68" s="68">
        <v>173933</v>
      </c>
      <c r="N68" s="67">
        <v>71177</v>
      </c>
      <c r="O68" s="68">
        <v>172026</v>
      </c>
      <c r="P68" s="67">
        <v>76953</v>
      </c>
      <c r="Q68" s="68">
        <v>165377</v>
      </c>
      <c r="R68" s="67">
        <v>74574</v>
      </c>
      <c r="S68" s="68">
        <v>170153</v>
      </c>
      <c r="T68" s="69">
        <v>43792</v>
      </c>
      <c r="U68" s="67">
        <v>93182</v>
      </c>
      <c r="V68" s="69">
        <v>34336</v>
      </c>
      <c r="W68" s="68">
        <v>102055</v>
      </c>
      <c r="X68" s="67">
        <v>33889</v>
      </c>
      <c r="Y68" s="68">
        <v>103712</v>
      </c>
      <c r="Z68" s="67">
        <v>33870</v>
      </c>
      <c r="AA68" s="68">
        <v>100595</v>
      </c>
      <c r="AB68" s="67">
        <v>34739</v>
      </c>
      <c r="AC68" s="68">
        <v>99160</v>
      </c>
      <c r="AD68" s="67">
        <v>34816</v>
      </c>
      <c r="AE68" s="68">
        <v>97560</v>
      </c>
      <c r="AF68" s="67">
        <v>34872</v>
      </c>
      <c r="AG68" s="68">
        <v>100114</v>
      </c>
      <c r="AH68" s="67">
        <v>35087</v>
      </c>
      <c r="AI68" s="68">
        <v>99127</v>
      </c>
      <c r="AJ68" s="67">
        <v>34148</v>
      </c>
      <c r="AK68" s="68">
        <v>98870</v>
      </c>
      <c r="AL68" s="67">
        <v>34960</v>
      </c>
      <c r="AM68" s="68">
        <v>98827</v>
      </c>
      <c r="AN68" s="69">
        <v>82262</v>
      </c>
      <c r="AO68" s="67">
        <v>166393</v>
      </c>
      <c r="AP68" s="69">
        <v>81561</v>
      </c>
      <c r="AQ68" s="67">
        <v>111527</v>
      </c>
      <c r="AR68" s="69">
        <v>82260</v>
      </c>
      <c r="AS68" s="67">
        <v>157571</v>
      </c>
      <c r="AT68" s="69">
        <v>86739</v>
      </c>
      <c r="AU68" s="67">
        <v>153987</v>
      </c>
      <c r="AV68" s="69">
        <v>82020</v>
      </c>
      <c r="AW68" s="67">
        <v>157929</v>
      </c>
      <c r="AX68" s="69">
        <v>83782</v>
      </c>
      <c r="AY68" s="67">
        <v>155587</v>
      </c>
      <c r="AZ68" s="69">
        <v>77928</v>
      </c>
      <c r="BA68" s="67">
        <v>159138</v>
      </c>
      <c r="BB68" s="69">
        <v>30956</v>
      </c>
      <c r="BC68" s="67">
        <v>82295</v>
      </c>
      <c r="BD68" s="69">
        <v>26036</v>
      </c>
      <c r="BE68" s="67">
        <v>55464</v>
      </c>
      <c r="BF68" s="67">
        <v>14474</v>
      </c>
      <c r="BG68" s="67">
        <v>20299</v>
      </c>
      <c r="BH68" s="69">
        <v>32895</v>
      </c>
      <c r="BI68" s="67">
        <v>77334</v>
      </c>
      <c r="BJ68" s="69">
        <v>32889</v>
      </c>
      <c r="BK68" s="67">
        <v>78061</v>
      </c>
      <c r="BL68" s="69">
        <v>31187</v>
      </c>
      <c r="BM68" s="67">
        <v>78113</v>
      </c>
      <c r="BN68" s="69">
        <v>34964</v>
      </c>
      <c r="BO68" s="67">
        <v>72327</v>
      </c>
      <c r="BP68" s="69">
        <v>35140</v>
      </c>
      <c r="BQ68" s="67">
        <v>73002</v>
      </c>
      <c r="BR68" s="69">
        <v>35052</v>
      </c>
      <c r="BS68" s="67">
        <v>72653</v>
      </c>
      <c r="BT68" s="69">
        <v>37057</v>
      </c>
      <c r="BU68" s="67">
        <v>69958</v>
      </c>
      <c r="BV68" s="69">
        <v>35427</v>
      </c>
      <c r="BW68" s="68">
        <v>75287</v>
      </c>
    </row>
    <row r="69" spans="1:75" x14ac:dyDescent="0.2">
      <c r="A69" s="44" t="s">
        <v>115</v>
      </c>
      <c r="D69" s="4">
        <v>83158</v>
      </c>
      <c r="E69" s="5">
        <v>131821</v>
      </c>
      <c r="F69" s="4">
        <v>91083</v>
      </c>
      <c r="G69">
        <v>133839</v>
      </c>
      <c r="H69" s="4">
        <v>83349</v>
      </c>
      <c r="I69">
        <v>142592</v>
      </c>
      <c r="J69" s="4">
        <v>83395</v>
      </c>
      <c r="K69" s="5">
        <v>120684</v>
      </c>
      <c r="L69" s="67">
        <v>81174</v>
      </c>
      <c r="M69" s="68">
        <v>125935</v>
      </c>
      <c r="N69" s="67">
        <v>79318</v>
      </c>
      <c r="O69" s="68">
        <v>120256</v>
      </c>
      <c r="P69" s="67">
        <v>83222</v>
      </c>
      <c r="Q69" s="68">
        <v>114299</v>
      </c>
      <c r="R69" s="67">
        <v>80067</v>
      </c>
      <c r="S69" s="68">
        <v>119514</v>
      </c>
      <c r="T69" s="69">
        <v>59160</v>
      </c>
      <c r="U69" s="67">
        <v>84627</v>
      </c>
      <c r="V69" s="69">
        <v>46972</v>
      </c>
      <c r="W69" s="68">
        <v>93799</v>
      </c>
      <c r="X69" s="67">
        <v>42829</v>
      </c>
      <c r="Y69" s="68">
        <v>99666</v>
      </c>
      <c r="Z69" s="67">
        <v>47257</v>
      </c>
      <c r="AA69" s="68">
        <v>91997</v>
      </c>
      <c r="AB69" s="67">
        <v>48403</v>
      </c>
      <c r="AC69" s="68">
        <v>89024</v>
      </c>
      <c r="AD69" s="67">
        <v>47977</v>
      </c>
      <c r="AE69" s="68">
        <v>87379</v>
      </c>
      <c r="AF69" s="67">
        <v>54471</v>
      </c>
      <c r="AG69" s="68">
        <v>84083</v>
      </c>
      <c r="AH69" s="67">
        <v>50487</v>
      </c>
      <c r="AI69" s="68">
        <v>87004</v>
      </c>
      <c r="AJ69" s="67">
        <v>48937</v>
      </c>
      <c r="AK69" s="68">
        <v>85460</v>
      </c>
      <c r="AL69" s="67">
        <v>49301</v>
      </c>
      <c r="AM69" s="68">
        <v>87152</v>
      </c>
      <c r="AN69" s="69">
        <v>90978</v>
      </c>
      <c r="AO69" s="67">
        <v>125224</v>
      </c>
      <c r="AP69" s="69">
        <v>95123</v>
      </c>
      <c r="AQ69" s="67">
        <v>53558</v>
      </c>
      <c r="AR69" s="69">
        <v>93344</v>
      </c>
      <c r="AS69" s="67">
        <v>114340</v>
      </c>
      <c r="AT69" s="69">
        <v>98257</v>
      </c>
      <c r="AU69" s="67">
        <v>109206</v>
      </c>
      <c r="AV69" s="69">
        <v>95963</v>
      </c>
      <c r="AW69" s="67">
        <v>112347</v>
      </c>
      <c r="AX69" s="69">
        <v>97167</v>
      </c>
      <c r="AY69" s="67">
        <v>109782</v>
      </c>
      <c r="AZ69" s="69">
        <v>91012</v>
      </c>
      <c r="BA69" s="67">
        <v>115427</v>
      </c>
      <c r="BB69" s="69">
        <v>49995</v>
      </c>
      <c r="BC69" s="67">
        <v>90526</v>
      </c>
      <c r="BD69" s="69">
        <v>41757</v>
      </c>
      <c r="BE69" s="67">
        <v>54275</v>
      </c>
      <c r="BF69" s="67">
        <v>20571</v>
      </c>
      <c r="BG69" s="67">
        <v>29733</v>
      </c>
      <c r="BH69" s="69">
        <v>54187</v>
      </c>
      <c r="BI69" s="67">
        <v>83955</v>
      </c>
      <c r="BJ69" s="69">
        <v>51747</v>
      </c>
      <c r="BK69" s="67">
        <v>86543</v>
      </c>
      <c r="BL69" s="69">
        <v>51927</v>
      </c>
      <c r="BM69" s="67">
        <v>86160</v>
      </c>
      <c r="BN69" s="69">
        <v>58251</v>
      </c>
      <c r="BO69" s="67">
        <v>76039</v>
      </c>
      <c r="BP69" s="69">
        <v>61316</v>
      </c>
      <c r="BQ69" s="67">
        <v>72917</v>
      </c>
      <c r="BR69" s="69">
        <v>60769</v>
      </c>
      <c r="BS69" s="67">
        <v>71462</v>
      </c>
      <c r="BT69" s="69">
        <v>66018</v>
      </c>
      <c r="BU69" s="67">
        <v>66367</v>
      </c>
      <c r="BV69" s="69">
        <v>61119</v>
      </c>
      <c r="BW69" s="68">
        <v>76419</v>
      </c>
    </row>
    <row r="70" spans="1:75" x14ac:dyDescent="0.2">
      <c r="A70" s="45" t="s">
        <v>116</v>
      </c>
      <c r="D70" s="4">
        <v>101843</v>
      </c>
      <c r="E70" s="5">
        <v>65372</v>
      </c>
      <c r="F70" s="4">
        <v>92557</v>
      </c>
      <c r="G70">
        <v>65066</v>
      </c>
      <c r="H70" s="4">
        <v>68960</v>
      </c>
      <c r="I70">
        <v>76255</v>
      </c>
      <c r="J70" s="4">
        <v>112456</v>
      </c>
      <c r="K70" s="5">
        <v>49309</v>
      </c>
      <c r="L70" s="67">
        <v>90481</v>
      </c>
      <c r="M70" s="68">
        <v>68096</v>
      </c>
      <c r="N70" s="67">
        <v>94545</v>
      </c>
      <c r="O70" s="68">
        <v>59311</v>
      </c>
      <c r="P70" s="67">
        <v>97850</v>
      </c>
      <c r="Q70" s="68">
        <v>55633</v>
      </c>
      <c r="R70" s="67">
        <v>93996</v>
      </c>
      <c r="S70" s="68">
        <v>61954</v>
      </c>
      <c r="T70" s="69">
        <v>54854</v>
      </c>
      <c r="U70" s="67">
        <v>38760</v>
      </c>
      <c r="V70" s="69">
        <v>48191</v>
      </c>
      <c r="W70" s="68">
        <v>42085</v>
      </c>
      <c r="X70" s="67">
        <v>45054</v>
      </c>
      <c r="Y70" s="68">
        <v>46353</v>
      </c>
      <c r="Z70" s="67">
        <v>51109</v>
      </c>
      <c r="AA70" s="68">
        <v>39732</v>
      </c>
      <c r="AB70" s="67">
        <v>48721</v>
      </c>
      <c r="AC70" s="68">
        <v>39846</v>
      </c>
      <c r="AD70" s="67">
        <v>47442</v>
      </c>
      <c r="AE70" s="68">
        <v>40084</v>
      </c>
      <c r="AF70" s="67">
        <v>49818</v>
      </c>
      <c r="AG70" s="68">
        <v>40016</v>
      </c>
      <c r="AH70" s="67">
        <v>49197</v>
      </c>
      <c r="AI70" s="68">
        <v>40103</v>
      </c>
      <c r="AJ70" s="67">
        <v>45049</v>
      </c>
      <c r="AK70" s="68">
        <v>43941</v>
      </c>
      <c r="AL70" s="67">
        <v>48880</v>
      </c>
      <c r="AM70" s="68">
        <v>39840</v>
      </c>
      <c r="AN70" s="69">
        <v>93669</v>
      </c>
      <c r="AO70" s="67">
        <v>57904</v>
      </c>
      <c r="AP70" s="69">
        <v>90876</v>
      </c>
      <c r="AQ70" s="67">
        <v>33615</v>
      </c>
      <c r="AR70" s="69">
        <v>88738</v>
      </c>
      <c r="AS70" s="67">
        <v>57503</v>
      </c>
      <c r="AT70" s="69">
        <v>92177</v>
      </c>
      <c r="AU70" s="67">
        <v>53046</v>
      </c>
      <c r="AV70" s="69">
        <v>95684</v>
      </c>
      <c r="AW70" s="67">
        <v>51484</v>
      </c>
      <c r="AX70" s="69">
        <v>92610</v>
      </c>
      <c r="AY70" s="67">
        <v>52942</v>
      </c>
      <c r="AZ70" s="69">
        <v>93699</v>
      </c>
      <c r="BA70" s="67">
        <v>52458</v>
      </c>
      <c r="BB70" s="69">
        <v>35158</v>
      </c>
      <c r="BC70" s="67">
        <v>40444</v>
      </c>
      <c r="BD70" s="69">
        <v>29189</v>
      </c>
      <c r="BE70" s="67">
        <v>24376</v>
      </c>
      <c r="BF70" s="67">
        <v>8343</v>
      </c>
      <c r="BG70" s="67">
        <v>16725</v>
      </c>
      <c r="BH70" s="69">
        <v>39248</v>
      </c>
      <c r="BI70" s="67">
        <v>34808</v>
      </c>
      <c r="BJ70" s="69">
        <v>37206</v>
      </c>
      <c r="BK70" s="67">
        <v>36510</v>
      </c>
      <c r="BL70" s="69">
        <v>36515</v>
      </c>
      <c r="BM70" s="67">
        <v>37123</v>
      </c>
      <c r="BN70" s="69">
        <v>40546</v>
      </c>
      <c r="BO70" s="67">
        <v>31902</v>
      </c>
      <c r="BP70" s="69">
        <v>41431</v>
      </c>
      <c r="BQ70" s="67">
        <v>31200</v>
      </c>
      <c r="BR70" s="69">
        <v>39337</v>
      </c>
      <c r="BS70" s="67">
        <v>31608</v>
      </c>
      <c r="BT70" s="69">
        <v>42983</v>
      </c>
      <c r="BU70" s="67">
        <v>28726</v>
      </c>
      <c r="BV70" s="69">
        <v>42346</v>
      </c>
      <c r="BW70" s="68">
        <v>32538</v>
      </c>
    </row>
    <row r="71" spans="1:75" x14ac:dyDescent="0.2">
      <c r="A71" s="46" t="s">
        <v>117</v>
      </c>
      <c r="D71" s="4">
        <v>75720</v>
      </c>
      <c r="E71" s="5">
        <v>37909</v>
      </c>
      <c r="F71" s="4">
        <v>70286</v>
      </c>
      <c r="G71">
        <v>41843</v>
      </c>
      <c r="H71" s="4">
        <v>62257</v>
      </c>
      <c r="I71">
        <v>48454</v>
      </c>
      <c r="J71" s="4">
        <v>86053</v>
      </c>
      <c r="K71" s="5">
        <v>0</v>
      </c>
      <c r="L71" s="67">
        <v>71504</v>
      </c>
      <c r="M71" s="68">
        <v>38959</v>
      </c>
      <c r="N71" s="67">
        <v>72681</v>
      </c>
      <c r="O71" s="68">
        <v>35059</v>
      </c>
      <c r="P71" s="67">
        <v>74382</v>
      </c>
      <c r="Q71" s="68">
        <v>33124</v>
      </c>
      <c r="R71" s="67">
        <v>74021</v>
      </c>
      <c r="S71" s="68">
        <v>34889</v>
      </c>
      <c r="T71" s="69">
        <v>47339</v>
      </c>
      <c r="U71" s="67">
        <v>22352</v>
      </c>
      <c r="V71" s="69">
        <v>42947</v>
      </c>
      <c r="W71" s="68">
        <v>24934</v>
      </c>
      <c r="X71" s="67">
        <v>40990</v>
      </c>
      <c r="Y71" s="68">
        <v>27727</v>
      </c>
      <c r="Z71" s="67">
        <v>43789</v>
      </c>
      <c r="AA71" s="68">
        <v>24315</v>
      </c>
      <c r="AB71" s="67">
        <v>43008</v>
      </c>
      <c r="AC71" s="68">
        <v>24327</v>
      </c>
      <c r="AD71" s="67">
        <v>42730</v>
      </c>
      <c r="AE71" s="68">
        <v>24102</v>
      </c>
      <c r="AF71" s="67">
        <v>43657</v>
      </c>
      <c r="AG71" s="68">
        <v>24148</v>
      </c>
      <c r="AH71" s="67">
        <v>43256</v>
      </c>
      <c r="AI71" s="68">
        <v>24340</v>
      </c>
      <c r="AJ71" s="67">
        <v>40907</v>
      </c>
      <c r="AK71" s="68">
        <v>26762</v>
      </c>
      <c r="AL71" s="67">
        <v>42916</v>
      </c>
      <c r="AM71" s="68">
        <v>24305</v>
      </c>
      <c r="AN71" s="69">
        <v>75881</v>
      </c>
      <c r="AO71" s="67">
        <v>33418</v>
      </c>
      <c r="AP71" s="69">
        <v>72257</v>
      </c>
      <c r="AQ71" s="67">
        <v>44745</v>
      </c>
      <c r="AR71" s="69">
        <v>71204</v>
      </c>
      <c r="AS71" s="67">
        <v>35368</v>
      </c>
      <c r="AT71" s="69">
        <v>73493</v>
      </c>
      <c r="AU71" s="67">
        <v>32962</v>
      </c>
      <c r="AV71" s="69">
        <v>75486</v>
      </c>
      <c r="AW71" s="67">
        <v>31792</v>
      </c>
      <c r="AX71" s="69">
        <v>72600</v>
      </c>
      <c r="AY71" s="67">
        <v>33652</v>
      </c>
      <c r="AZ71" s="69">
        <v>74524</v>
      </c>
      <c r="BA71" s="67">
        <v>32317</v>
      </c>
      <c r="BB71" s="69">
        <v>27981</v>
      </c>
      <c r="BC71" s="67">
        <v>21452</v>
      </c>
      <c r="BD71" s="69">
        <v>25069</v>
      </c>
      <c r="BE71" s="67">
        <v>14347</v>
      </c>
      <c r="BF71" s="67">
        <v>6444</v>
      </c>
      <c r="BG71" s="67">
        <v>6818</v>
      </c>
      <c r="BH71" s="69">
        <v>30718</v>
      </c>
      <c r="BI71" s="67">
        <v>19580</v>
      </c>
      <c r="BJ71" s="69">
        <v>28935</v>
      </c>
      <c r="BK71" s="67">
        <v>21406</v>
      </c>
      <c r="BL71" s="69">
        <v>30102</v>
      </c>
      <c r="BM71" s="67">
        <v>20020</v>
      </c>
      <c r="BN71" s="69">
        <v>30896</v>
      </c>
      <c r="BO71" s="67">
        <v>18441</v>
      </c>
      <c r="BP71" s="69">
        <v>31694</v>
      </c>
      <c r="BQ71" s="67">
        <v>17895</v>
      </c>
      <c r="BR71" s="69">
        <v>30918</v>
      </c>
      <c r="BS71" s="67">
        <v>17384</v>
      </c>
      <c r="BT71" s="69">
        <v>32847</v>
      </c>
      <c r="BU71" s="67">
        <v>16312</v>
      </c>
      <c r="BV71" s="69">
        <v>33264</v>
      </c>
      <c r="BW71" s="68">
        <v>17232</v>
      </c>
    </row>
    <row r="72" spans="1:75" x14ac:dyDescent="0.2">
      <c r="A72" s="47" t="s">
        <v>118</v>
      </c>
      <c r="D72" s="4">
        <v>175637</v>
      </c>
      <c r="E72" s="5">
        <v>43333</v>
      </c>
      <c r="F72" s="4">
        <v>175237</v>
      </c>
      <c r="G72">
        <v>47144</v>
      </c>
      <c r="H72" s="4">
        <v>136126</v>
      </c>
      <c r="I72">
        <v>57694</v>
      </c>
      <c r="J72" s="4">
        <v>171059</v>
      </c>
      <c r="K72" s="5">
        <v>41222</v>
      </c>
      <c r="L72" s="67">
        <v>168805</v>
      </c>
      <c r="M72" s="68">
        <v>44782</v>
      </c>
      <c r="N72" s="67">
        <v>166852</v>
      </c>
      <c r="O72" s="68">
        <v>43206</v>
      </c>
      <c r="P72" s="67">
        <v>169799</v>
      </c>
      <c r="Q72" s="68">
        <v>39877</v>
      </c>
      <c r="R72" s="67">
        <v>169353</v>
      </c>
      <c r="S72" s="68">
        <v>41616</v>
      </c>
      <c r="T72" s="69">
        <v>97819</v>
      </c>
      <c r="U72" s="67">
        <v>26593</v>
      </c>
      <c r="V72" s="69">
        <v>93410</v>
      </c>
      <c r="W72" s="68">
        <v>29677</v>
      </c>
      <c r="X72" s="67">
        <v>91988</v>
      </c>
      <c r="Y72" s="68">
        <v>32064</v>
      </c>
      <c r="Z72" s="67">
        <v>93508</v>
      </c>
      <c r="AA72" s="68">
        <v>28531</v>
      </c>
      <c r="AB72" s="67">
        <v>93801</v>
      </c>
      <c r="AC72" s="68">
        <v>28113</v>
      </c>
      <c r="AD72" s="67">
        <v>93956</v>
      </c>
      <c r="AE72" s="68">
        <v>27569</v>
      </c>
      <c r="AF72" s="67">
        <v>93978</v>
      </c>
      <c r="AG72" s="68">
        <v>28421</v>
      </c>
      <c r="AH72" s="67">
        <v>94234</v>
      </c>
      <c r="AI72" s="68">
        <v>27866</v>
      </c>
      <c r="AJ72" s="67">
        <v>92907</v>
      </c>
      <c r="AK72" s="68">
        <v>28870</v>
      </c>
      <c r="AL72" s="67">
        <v>94325</v>
      </c>
      <c r="AM72" s="68">
        <v>27500</v>
      </c>
      <c r="AN72" s="69">
        <v>168492</v>
      </c>
      <c r="AO72" s="67">
        <v>47258</v>
      </c>
      <c r="AP72" s="69">
        <v>166528</v>
      </c>
      <c r="AQ72" s="67">
        <v>125787</v>
      </c>
      <c r="AR72" s="69">
        <v>168147</v>
      </c>
      <c r="AS72" s="67">
        <v>44224</v>
      </c>
      <c r="AT72" s="69">
        <v>169822</v>
      </c>
      <c r="AU72" s="67">
        <v>42662</v>
      </c>
      <c r="AV72" s="69">
        <v>168289</v>
      </c>
      <c r="AW72" s="67">
        <v>43485</v>
      </c>
      <c r="AX72" s="69">
        <v>169172</v>
      </c>
      <c r="AY72" s="67">
        <v>43142</v>
      </c>
      <c r="AZ72" s="69">
        <v>168039</v>
      </c>
      <c r="BA72" s="67">
        <v>43045</v>
      </c>
      <c r="BB72" s="69">
        <v>71468</v>
      </c>
      <c r="BC72" s="67">
        <v>36811</v>
      </c>
      <c r="BD72" s="69">
        <v>65811</v>
      </c>
      <c r="BE72" s="67">
        <v>23486</v>
      </c>
      <c r="BF72" s="67">
        <v>6554</v>
      </c>
      <c r="BG72" s="67">
        <v>15430</v>
      </c>
      <c r="BH72" s="69">
        <v>74002</v>
      </c>
      <c r="BI72" s="67">
        <v>32500</v>
      </c>
      <c r="BJ72" s="69">
        <v>73049</v>
      </c>
      <c r="BK72" s="67">
        <v>34455</v>
      </c>
      <c r="BL72" s="69">
        <v>74723</v>
      </c>
      <c r="BM72" s="67">
        <v>32072</v>
      </c>
      <c r="BN72" s="69">
        <v>78056</v>
      </c>
      <c r="BO72" s="67">
        <v>27362</v>
      </c>
      <c r="BP72" s="69">
        <v>78057</v>
      </c>
      <c r="BQ72" s="67">
        <v>27664</v>
      </c>
      <c r="BR72" s="69">
        <v>77083</v>
      </c>
      <c r="BS72" s="67">
        <v>27749</v>
      </c>
      <c r="BT72" s="69">
        <v>79230</v>
      </c>
      <c r="BU72" s="67">
        <v>25381</v>
      </c>
      <c r="BV72" s="69">
        <v>77825</v>
      </c>
      <c r="BW72" s="68">
        <v>29097</v>
      </c>
    </row>
    <row r="73" spans="1:75" x14ac:dyDescent="0.2">
      <c r="A73" s="48" t="s">
        <v>119</v>
      </c>
      <c r="D73" s="4">
        <v>92842</v>
      </c>
      <c r="E73" s="5">
        <v>144634</v>
      </c>
      <c r="F73" s="4">
        <v>103359</v>
      </c>
      <c r="G73">
        <v>135601</v>
      </c>
      <c r="H73" s="4">
        <v>68239</v>
      </c>
      <c r="I73">
        <v>133391</v>
      </c>
      <c r="J73" s="4">
        <v>82977</v>
      </c>
      <c r="K73" s="5">
        <v>145348</v>
      </c>
      <c r="L73" s="67">
        <v>89486</v>
      </c>
      <c r="M73" s="68">
        <v>138886</v>
      </c>
      <c r="N73" s="67">
        <v>82045</v>
      </c>
      <c r="O73" s="68">
        <v>136810</v>
      </c>
      <c r="P73" s="67">
        <v>89084</v>
      </c>
      <c r="Q73" s="68">
        <v>128420</v>
      </c>
      <c r="R73" s="67">
        <v>85689</v>
      </c>
      <c r="S73" s="68">
        <v>134433</v>
      </c>
      <c r="T73" s="69">
        <v>53200</v>
      </c>
      <c r="U73" s="67">
        <v>84821</v>
      </c>
      <c r="V73" s="69">
        <v>42787</v>
      </c>
      <c r="W73" s="68">
        <v>94668</v>
      </c>
      <c r="X73" s="67">
        <v>40211</v>
      </c>
      <c r="Y73" s="68">
        <v>99306</v>
      </c>
      <c r="Z73" s="67">
        <v>42893</v>
      </c>
      <c r="AA73" s="68">
        <v>93106</v>
      </c>
      <c r="AB73" s="67">
        <v>43895</v>
      </c>
      <c r="AC73" s="68">
        <v>90966</v>
      </c>
      <c r="AD73" s="67">
        <v>44037</v>
      </c>
      <c r="AE73" s="68">
        <v>88660</v>
      </c>
      <c r="AF73" s="67">
        <v>46139</v>
      </c>
      <c r="AG73" s="68">
        <v>89691</v>
      </c>
      <c r="AH73" s="67">
        <v>45467</v>
      </c>
      <c r="AI73" s="68">
        <v>89477</v>
      </c>
      <c r="AJ73" s="67">
        <v>43488</v>
      </c>
      <c r="AK73" s="68">
        <v>89522</v>
      </c>
      <c r="AL73" s="67">
        <v>44677</v>
      </c>
      <c r="AM73" s="68">
        <v>89771</v>
      </c>
      <c r="AN73" s="69">
        <v>89941</v>
      </c>
      <c r="AO73" s="67">
        <v>139073</v>
      </c>
      <c r="AP73" s="69">
        <v>92582</v>
      </c>
      <c r="AQ73" s="67">
        <v>140858</v>
      </c>
      <c r="AR73" s="69">
        <v>91893</v>
      </c>
      <c r="AS73" s="67">
        <v>128705</v>
      </c>
      <c r="AT73" s="69">
        <v>97593</v>
      </c>
      <c r="AU73" s="67">
        <v>122580</v>
      </c>
      <c r="AV73" s="69">
        <v>94086</v>
      </c>
      <c r="AW73" s="67">
        <v>124902</v>
      </c>
      <c r="AX73" s="69">
        <v>96193</v>
      </c>
      <c r="AY73" s="67">
        <v>122702</v>
      </c>
      <c r="AZ73" s="69">
        <v>90142</v>
      </c>
      <c r="BA73" s="67">
        <v>127214</v>
      </c>
      <c r="BB73" s="69">
        <v>40223</v>
      </c>
      <c r="BC73" s="67">
        <v>80945</v>
      </c>
      <c r="BD73" s="69">
        <v>32818</v>
      </c>
      <c r="BE73" s="67">
        <v>53076</v>
      </c>
      <c r="BF73" s="67">
        <v>13705</v>
      </c>
      <c r="BG73" s="67">
        <v>24751</v>
      </c>
      <c r="BH73" s="69">
        <v>40499</v>
      </c>
      <c r="BI73" s="67">
        <v>77332</v>
      </c>
      <c r="BJ73" s="69">
        <v>39697</v>
      </c>
      <c r="BK73" s="67">
        <v>78856</v>
      </c>
      <c r="BL73" s="69">
        <v>38445</v>
      </c>
      <c r="BM73" s="67">
        <v>78485</v>
      </c>
      <c r="BN73" s="69">
        <v>43799</v>
      </c>
      <c r="BO73" s="67">
        <v>70536</v>
      </c>
      <c r="BP73" s="69">
        <v>45039</v>
      </c>
      <c r="BQ73" s="67">
        <v>70323</v>
      </c>
      <c r="BR73" s="69">
        <v>44315</v>
      </c>
      <c r="BS73" s="67">
        <v>69934</v>
      </c>
      <c r="BT73" s="69">
        <v>47221</v>
      </c>
      <c r="BU73" s="67">
        <v>65604</v>
      </c>
      <c r="BV73" s="69">
        <v>45560</v>
      </c>
      <c r="BW73" s="68">
        <v>72948</v>
      </c>
    </row>
    <row r="74" spans="1:75" x14ac:dyDescent="0.2">
      <c r="A74" s="49" t="s">
        <v>120</v>
      </c>
      <c r="D74" s="4">
        <v>106563</v>
      </c>
      <c r="E74" s="5">
        <v>146420</v>
      </c>
      <c r="F74" s="4">
        <v>117231</v>
      </c>
      <c r="G74">
        <v>147226</v>
      </c>
      <c r="H74" s="4">
        <v>94337</v>
      </c>
      <c r="I74">
        <v>156013</v>
      </c>
      <c r="J74" s="4">
        <v>99288</v>
      </c>
      <c r="K74" s="5">
        <v>146653</v>
      </c>
      <c r="L74" s="67">
        <v>103610</v>
      </c>
      <c r="M74" s="5">
        <v>141469</v>
      </c>
      <c r="N74" s="67">
        <v>92896</v>
      </c>
      <c r="O74" s="5">
        <v>143313</v>
      </c>
      <c r="P74" s="67">
        <v>97997</v>
      </c>
      <c r="Q74" s="5">
        <v>137060</v>
      </c>
      <c r="R74" s="67">
        <v>99453</v>
      </c>
      <c r="S74" s="5">
        <v>136961</v>
      </c>
      <c r="T74" s="69">
        <v>67425</v>
      </c>
      <c r="U74">
        <v>88918</v>
      </c>
      <c r="V74" s="69">
        <v>52467</v>
      </c>
      <c r="W74" s="5">
        <v>102063</v>
      </c>
      <c r="X74" s="67">
        <v>56177</v>
      </c>
      <c r="Y74" s="5">
        <v>99758</v>
      </c>
      <c r="Z74" s="67">
        <v>51623</v>
      </c>
      <c r="AA74" s="5">
        <v>99229</v>
      </c>
      <c r="AB74" s="67">
        <v>52450</v>
      </c>
      <c r="AC74" s="5">
        <v>98145</v>
      </c>
      <c r="AD74" s="67">
        <v>56116</v>
      </c>
      <c r="AE74" s="5">
        <v>93533</v>
      </c>
      <c r="AF74" s="67">
        <v>52846</v>
      </c>
      <c r="AG74" s="5">
        <v>98801</v>
      </c>
      <c r="AH74" s="67">
        <v>53179</v>
      </c>
      <c r="AI74" s="5">
        <v>97416</v>
      </c>
      <c r="AJ74" s="67">
        <v>51500</v>
      </c>
      <c r="AK74" s="5">
        <v>98198</v>
      </c>
      <c r="AL74" s="67">
        <v>54836</v>
      </c>
      <c r="AM74" s="5">
        <v>94504</v>
      </c>
      <c r="AN74" s="69">
        <v>104982</v>
      </c>
      <c r="AO74">
        <v>150530</v>
      </c>
      <c r="AP74" s="69">
        <v>101668</v>
      </c>
      <c r="AQ74">
        <v>35084</v>
      </c>
      <c r="AR74" s="69">
        <v>104629</v>
      </c>
      <c r="AS74">
        <v>141161</v>
      </c>
      <c r="AT74" s="69">
        <v>110749</v>
      </c>
      <c r="AU74">
        <v>134862</v>
      </c>
      <c r="AV74" s="69">
        <v>102626</v>
      </c>
      <c r="AW74">
        <v>141888</v>
      </c>
      <c r="AX74" s="69">
        <v>108453</v>
      </c>
      <c r="AY74">
        <v>135978</v>
      </c>
      <c r="AZ74" s="69">
        <v>101013</v>
      </c>
      <c r="BA74">
        <v>139302</v>
      </c>
      <c r="BB74" s="69">
        <v>52503</v>
      </c>
      <c r="BC74">
        <v>96989</v>
      </c>
      <c r="BD74" s="69">
        <v>47190</v>
      </c>
      <c r="BE74" s="67">
        <v>66221</v>
      </c>
      <c r="BF74" s="67">
        <v>18615</v>
      </c>
      <c r="BG74">
        <v>21218</v>
      </c>
      <c r="BH74" s="69">
        <v>53575</v>
      </c>
      <c r="BI74">
        <v>92398</v>
      </c>
      <c r="BJ74" s="69">
        <v>53359</v>
      </c>
      <c r="BK74">
        <v>93009</v>
      </c>
      <c r="BL74" s="69">
        <v>52188</v>
      </c>
      <c r="BM74">
        <v>92882</v>
      </c>
      <c r="BN74" s="69">
        <v>56140</v>
      </c>
      <c r="BO74">
        <v>84840</v>
      </c>
      <c r="BP74" s="69">
        <v>56577</v>
      </c>
      <c r="BQ74">
        <v>85441</v>
      </c>
      <c r="BR74" s="69">
        <v>55907</v>
      </c>
      <c r="BS74">
        <v>85417</v>
      </c>
      <c r="BT74" s="69">
        <v>60955</v>
      </c>
      <c r="BU74">
        <v>79526</v>
      </c>
      <c r="BV74" s="69">
        <v>56528</v>
      </c>
      <c r="BW74" s="5">
        <v>87574</v>
      </c>
    </row>
    <row r="75" spans="1:75" x14ac:dyDescent="0.2">
      <c r="A75" s="50" t="s">
        <v>121</v>
      </c>
      <c r="D75" s="4">
        <v>86686</v>
      </c>
      <c r="E75" s="5">
        <v>32641</v>
      </c>
      <c r="F75" s="4">
        <v>90180</v>
      </c>
      <c r="G75">
        <v>40290</v>
      </c>
      <c r="H75" s="4">
        <v>77361</v>
      </c>
      <c r="I75">
        <v>48389</v>
      </c>
      <c r="J75" s="4">
        <v>85114</v>
      </c>
      <c r="K75" s="5">
        <v>30252</v>
      </c>
      <c r="L75" s="67">
        <v>81568</v>
      </c>
      <c r="M75" s="68">
        <v>33956</v>
      </c>
      <c r="N75" s="67">
        <v>81885</v>
      </c>
      <c r="O75" s="68">
        <v>30941</v>
      </c>
      <c r="P75" s="67">
        <v>84095</v>
      </c>
      <c r="Q75" s="68">
        <v>28859</v>
      </c>
      <c r="R75" s="67">
        <v>83151</v>
      </c>
      <c r="S75" s="68">
        <v>30742</v>
      </c>
      <c r="T75" s="69">
        <v>44490</v>
      </c>
      <c r="U75" s="67">
        <v>19619</v>
      </c>
      <c r="V75" s="69">
        <v>41597</v>
      </c>
      <c r="W75" s="68">
        <v>21682</v>
      </c>
      <c r="X75" s="67">
        <v>40934</v>
      </c>
      <c r="Y75" s="68">
        <v>23006</v>
      </c>
      <c r="Z75" s="67">
        <v>41863</v>
      </c>
      <c r="AA75" s="68">
        <v>21200</v>
      </c>
      <c r="AB75" s="67">
        <v>41772</v>
      </c>
      <c r="AC75" s="68">
        <v>20960</v>
      </c>
      <c r="AD75" s="67">
        <v>41605</v>
      </c>
      <c r="AE75" s="68">
        <v>20643</v>
      </c>
      <c r="AF75" s="67">
        <v>41753</v>
      </c>
      <c r="AG75" s="68">
        <v>21273</v>
      </c>
      <c r="AH75" s="67">
        <v>41906</v>
      </c>
      <c r="AI75" s="68">
        <v>20874</v>
      </c>
      <c r="AJ75" s="67">
        <v>40754</v>
      </c>
      <c r="AK75" s="68">
        <v>21774</v>
      </c>
      <c r="AL75" s="67">
        <v>41956</v>
      </c>
      <c r="AM75" s="68">
        <v>20750</v>
      </c>
      <c r="AN75" s="69">
        <v>89099</v>
      </c>
      <c r="AO75" s="67">
        <v>37508</v>
      </c>
      <c r="AP75" s="69">
        <v>88045</v>
      </c>
      <c r="AQ75" s="67">
        <v>47470</v>
      </c>
      <c r="AR75" s="69">
        <v>88434</v>
      </c>
      <c r="AS75" s="67">
        <v>35378</v>
      </c>
      <c r="AT75" s="69">
        <v>89385</v>
      </c>
      <c r="AU75" s="67">
        <v>34441</v>
      </c>
      <c r="AV75" s="69">
        <v>89602</v>
      </c>
      <c r="AW75" s="67">
        <v>34488</v>
      </c>
      <c r="AX75" s="69">
        <v>88871</v>
      </c>
      <c r="AY75" s="67">
        <v>35067</v>
      </c>
      <c r="AZ75" s="69">
        <v>88959</v>
      </c>
      <c r="BA75" s="67">
        <v>34515</v>
      </c>
      <c r="BB75" s="69">
        <v>39355</v>
      </c>
      <c r="BC75" s="67">
        <v>26619</v>
      </c>
      <c r="BD75" s="69">
        <v>35308</v>
      </c>
      <c r="BE75" s="67">
        <v>16860</v>
      </c>
      <c r="BF75" s="67">
        <v>6129</v>
      </c>
      <c r="BG75" s="67">
        <v>9628</v>
      </c>
      <c r="BH75" s="69">
        <v>41268</v>
      </c>
      <c r="BI75" s="67">
        <v>23528</v>
      </c>
      <c r="BJ75" s="69">
        <v>40571</v>
      </c>
      <c r="BK75" s="67">
        <v>24591</v>
      </c>
      <c r="BL75" s="69">
        <v>40746</v>
      </c>
      <c r="BM75" s="67">
        <v>23980</v>
      </c>
      <c r="BN75" s="69">
        <v>42796</v>
      </c>
      <c r="BO75" s="67">
        <v>20983</v>
      </c>
      <c r="BP75" s="69">
        <v>43007</v>
      </c>
      <c r="BQ75" s="67">
        <v>21050</v>
      </c>
      <c r="BR75" s="69">
        <v>42031</v>
      </c>
      <c r="BS75" s="67">
        <v>20915</v>
      </c>
      <c r="BT75" s="69">
        <v>43860</v>
      </c>
      <c r="BU75" s="67">
        <v>19549</v>
      </c>
      <c r="BV75" s="69">
        <v>43543</v>
      </c>
      <c r="BW75" s="68">
        <v>21790</v>
      </c>
    </row>
    <row r="76" spans="1:75" x14ac:dyDescent="0.2">
      <c r="A76" s="51" t="s">
        <v>122</v>
      </c>
      <c r="D76" s="4">
        <v>90885</v>
      </c>
      <c r="E76" s="5">
        <v>57303</v>
      </c>
      <c r="F76" s="4">
        <v>90178</v>
      </c>
      <c r="G76">
        <v>58707</v>
      </c>
      <c r="H76" s="4">
        <v>69175</v>
      </c>
      <c r="I76">
        <v>72966</v>
      </c>
      <c r="J76" s="4">
        <v>89606</v>
      </c>
      <c r="K76" s="5">
        <v>52448</v>
      </c>
      <c r="L76" s="67">
        <v>79622</v>
      </c>
      <c r="M76" s="68">
        <v>60126</v>
      </c>
      <c r="N76" s="67">
        <v>82924</v>
      </c>
      <c r="O76" s="68">
        <v>50769</v>
      </c>
      <c r="P76" s="67">
        <v>85950</v>
      </c>
      <c r="Q76" s="68">
        <v>47645</v>
      </c>
      <c r="R76" s="67">
        <v>82987</v>
      </c>
      <c r="S76" s="68">
        <v>52642</v>
      </c>
      <c r="T76" s="69">
        <v>48311</v>
      </c>
      <c r="U76" s="67">
        <v>36738</v>
      </c>
      <c r="V76" s="69">
        <v>44335</v>
      </c>
      <c r="W76" s="68">
        <v>37454</v>
      </c>
      <c r="X76" s="67">
        <v>39427</v>
      </c>
      <c r="Y76" s="68">
        <v>42719</v>
      </c>
      <c r="Z76" s="67">
        <v>45616</v>
      </c>
      <c r="AA76" s="68">
        <v>35646</v>
      </c>
      <c r="AB76" s="67">
        <v>43237</v>
      </c>
      <c r="AC76" s="68">
        <v>35924</v>
      </c>
      <c r="AD76" s="67">
        <v>42306</v>
      </c>
      <c r="AE76" s="68">
        <v>35610</v>
      </c>
      <c r="AF76" s="67">
        <v>45405</v>
      </c>
      <c r="AG76" s="68">
        <v>34696</v>
      </c>
      <c r="AH76" s="67">
        <v>44792</v>
      </c>
      <c r="AI76" s="68">
        <v>34964</v>
      </c>
      <c r="AJ76" s="67">
        <v>41520</v>
      </c>
      <c r="AK76" s="68">
        <v>37593</v>
      </c>
      <c r="AL76" s="67">
        <v>43873</v>
      </c>
      <c r="AM76" s="68">
        <v>35334</v>
      </c>
      <c r="AN76" s="69">
        <v>89657</v>
      </c>
      <c r="AO76" s="67">
        <v>53035</v>
      </c>
      <c r="AP76" s="69">
        <v>87406</v>
      </c>
      <c r="AQ76" s="67">
        <v>55205</v>
      </c>
      <c r="AR76" s="69">
        <v>86828</v>
      </c>
      <c r="AS76" s="67">
        <v>49234</v>
      </c>
      <c r="AT76" s="69">
        <v>89279</v>
      </c>
      <c r="AU76" s="67">
        <v>46090</v>
      </c>
      <c r="AV76" s="69">
        <v>93391</v>
      </c>
      <c r="AW76" s="67">
        <v>45096</v>
      </c>
      <c r="AX76" s="69">
        <v>88548</v>
      </c>
      <c r="AY76" s="67">
        <v>47465</v>
      </c>
      <c r="AZ76" s="69">
        <v>89468</v>
      </c>
      <c r="BA76" s="67">
        <v>47119</v>
      </c>
      <c r="BB76" s="69">
        <v>37477</v>
      </c>
      <c r="BC76" s="67">
        <v>39436</v>
      </c>
      <c r="BD76" s="69">
        <v>29788</v>
      </c>
      <c r="BE76" s="67">
        <v>27378</v>
      </c>
      <c r="BF76" s="67">
        <v>6474</v>
      </c>
      <c r="BG76" s="67">
        <v>17712</v>
      </c>
      <c r="BH76" s="69">
        <v>41979</v>
      </c>
      <c r="BI76" s="67">
        <v>35109</v>
      </c>
      <c r="BJ76" s="69">
        <v>39304</v>
      </c>
      <c r="BK76" s="67">
        <v>36147</v>
      </c>
      <c r="BL76" s="69">
        <v>38114</v>
      </c>
      <c r="BM76" s="67">
        <v>37893</v>
      </c>
      <c r="BN76" s="69">
        <v>42299</v>
      </c>
      <c r="BO76" s="67">
        <v>31819</v>
      </c>
      <c r="BP76" s="69">
        <v>43703</v>
      </c>
      <c r="BQ76" s="67">
        <v>30234</v>
      </c>
      <c r="BR76" s="69">
        <v>42123</v>
      </c>
      <c r="BS76" s="67">
        <v>30043</v>
      </c>
      <c r="BT76" s="69">
        <v>45745</v>
      </c>
      <c r="BU76" s="67">
        <v>27836</v>
      </c>
      <c r="BV76" s="69">
        <v>45276</v>
      </c>
      <c r="BW76" s="68">
        <v>31305</v>
      </c>
    </row>
    <row r="77" spans="1:75" x14ac:dyDescent="0.2">
      <c r="A77" s="52" t="s">
        <v>123</v>
      </c>
      <c r="D77" s="4">
        <v>105545</v>
      </c>
      <c r="E77" s="5">
        <v>57989</v>
      </c>
      <c r="F77" s="4">
        <v>111790</v>
      </c>
      <c r="G77">
        <v>62764</v>
      </c>
      <c r="H77" s="4">
        <v>89280</v>
      </c>
      <c r="I77">
        <v>68310</v>
      </c>
      <c r="J77" s="4">
        <v>105626</v>
      </c>
      <c r="K77" s="5">
        <v>52894</v>
      </c>
      <c r="L77" s="67">
        <v>101466</v>
      </c>
      <c r="M77" s="68">
        <v>56431</v>
      </c>
      <c r="N77" s="67">
        <v>97427</v>
      </c>
      <c r="O77" s="68">
        <v>55380</v>
      </c>
      <c r="P77" s="67">
        <v>102646</v>
      </c>
      <c r="Q77" s="68">
        <v>51225</v>
      </c>
      <c r="R77" s="67">
        <v>100132</v>
      </c>
      <c r="S77" s="68">
        <v>55351</v>
      </c>
      <c r="T77" s="69">
        <v>57191</v>
      </c>
      <c r="U77" s="67">
        <v>34967</v>
      </c>
      <c r="V77" s="69">
        <v>50473</v>
      </c>
      <c r="W77" s="68">
        <v>39020</v>
      </c>
      <c r="X77" s="67">
        <v>47394</v>
      </c>
      <c r="Y77" s="68">
        <v>44151</v>
      </c>
      <c r="Z77" s="67">
        <v>51965</v>
      </c>
      <c r="AA77" s="68">
        <v>37929</v>
      </c>
      <c r="AB77" s="67">
        <v>51331</v>
      </c>
      <c r="AC77" s="68">
        <v>37458</v>
      </c>
      <c r="AD77" s="67">
        <v>50904</v>
      </c>
      <c r="AE77" s="68">
        <v>36304</v>
      </c>
      <c r="AF77" s="67">
        <v>52504</v>
      </c>
      <c r="AG77" s="68">
        <v>37300</v>
      </c>
      <c r="AH77" s="67">
        <v>52513</v>
      </c>
      <c r="AI77" s="68">
        <v>36821</v>
      </c>
      <c r="AJ77" s="67">
        <v>49529</v>
      </c>
      <c r="AK77" s="68">
        <v>38884</v>
      </c>
      <c r="AL77" s="67">
        <v>51929</v>
      </c>
      <c r="AM77" s="68">
        <v>36884</v>
      </c>
      <c r="AN77" s="69">
        <v>107025</v>
      </c>
      <c r="AO77" s="67">
        <v>60117</v>
      </c>
      <c r="AP77" s="69">
        <v>105723</v>
      </c>
      <c r="AQ77" s="67">
        <v>135058</v>
      </c>
      <c r="AR77" s="69">
        <v>103099</v>
      </c>
      <c r="AS77" s="67">
        <v>59841</v>
      </c>
      <c r="AT77" s="69">
        <v>106690</v>
      </c>
      <c r="AU77" s="67">
        <v>55034</v>
      </c>
      <c r="AV77" s="69">
        <v>109315</v>
      </c>
      <c r="AW77" s="67">
        <v>53218</v>
      </c>
      <c r="AX77" s="69">
        <v>108107</v>
      </c>
      <c r="AY77" s="67">
        <v>53551</v>
      </c>
      <c r="AZ77" s="69">
        <v>106404</v>
      </c>
      <c r="BA77" s="67">
        <v>54985</v>
      </c>
      <c r="BB77" s="69">
        <v>44938</v>
      </c>
      <c r="BC77" s="67">
        <v>37859</v>
      </c>
      <c r="BD77" s="69">
        <v>35334</v>
      </c>
      <c r="BE77" s="67">
        <v>21999</v>
      </c>
      <c r="BF77" s="67">
        <v>12309</v>
      </c>
      <c r="BG77" s="67">
        <v>17111</v>
      </c>
      <c r="BH77" s="69">
        <v>46929</v>
      </c>
      <c r="BI77" s="67">
        <v>34246</v>
      </c>
      <c r="BJ77" s="69">
        <v>44618</v>
      </c>
      <c r="BK77" s="67">
        <v>36753</v>
      </c>
      <c r="BL77" s="69">
        <v>44437</v>
      </c>
      <c r="BM77" s="67">
        <v>36540</v>
      </c>
      <c r="BN77" s="69">
        <v>49408</v>
      </c>
      <c r="BO77" s="67">
        <v>30414</v>
      </c>
      <c r="BP77" s="69">
        <v>49569</v>
      </c>
      <c r="BQ77" s="67">
        <v>30671</v>
      </c>
      <c r="BR77" s="69">
        <v>47443</v>
      </c>
      <c r="BS77" s="67">
        <v>30814</v>
      </c>
      <c r="BT77" s="69">
        <v>52046</v>
      </c>
      <c r="BU77" s="67">
        <v>27446</v>
      </c>
      <c r="BV77" s="69">
        <v>51843</v>
      </c>
      <c r="BW77" s="68">
        <v>31638</v>
      </c>
    </row>
    <row r="78" spans="1:75" x14ac:dyDescent="0.2">
      <c r="A78" s="53" t="s">
        <v>124</v>
      </c>
      <c r="D78" s="70">
        <v>61786</v>
      </c>
      <c r="E78" s="71">
        <v>175883</v>
      </c>
      <c r="F78" s="70">
        <v>70543</v>
      </c>
      <c r="G78" s="55">
        <v>165899</v>
      </c>
      <c r="H78" s="70">
        <v>76262</v>
      </c>
      <c r="I78" s="55">
        <v>160680</v>
      </c>
      <c r="J78" s="70">
        <v>62143</v>
      </c>
      <c r="K78" s="71">
        <v>165405</v>
      </c>
      <c r="L78" s="72">
        <v>63089</v>
      </c>
      <c r="M78" s="73">
        <v>168103</v>
      </c>
      <c r="N78" s="72">
        <v>62326</v>
      </c>
      <c r="O78" s="73">
        <v>161779</v>
      </c>
      <c r="P78" s="72">
        <v>66497</v>
      </c>
      <c r="Q78" s="73">
        <v>154956</v>
      </c>
      <c r="R78" s="72">
        <v>65213</v>
      </c>
      <c r="S78" s="73">
        <v>158763</v>
      </c>
      <c r="T78" s="74">
        <v>53317</v>
      </c>
      <c r="U78" s="72">
        <v>106906</v>
      </c>
      <c r="V78" s="74">
        <v>39237</v>
      </c>
      <c r="W78" s="73">
        <v>118196</v>
      </c>
      <c r="X78" s="72">
        <v>37020</v>
      </c>
      <c r="Y78" s="73">
        <v>121929</v>
      </c>
      <c r="Z78" s="72">
        <v>37876</v>
      </c>
      <c r="AA78" s="73">
        <v>117885</v>
      </c>
      <c r="AB78" s="72">
        <v>39642</v>
      </c>
      <c r="AC78" s="73">
        <v>115908</v>
      </c>
      <c r="AD78" s="72">
        <v>41033</v>
      </c>
      <c r="AE78" s="73">
        <v>112563</v>
      </c>
      <c r="AF78" s="72">
        <v>44453</v>
      </c>
      <c r="AG78" s="73">
        <v>111274</v>
      </c>
      <c r="AH78" s="72">
        <v>42075</v>
      </c>
      <c r="AI78" s="73">
        <v>112635</v>
      </c>
      <c r="AJ78" s="72">
        <v>41392</v>
      </c>
      <c r="AK78" s="73">
        <v>111473</v>
      </c>
      <c r="AL78" s="72">
        <v>41182</v>
      </c>
      <c r="AM78" s="73">
        <v>112934</v>
      </c>
      <c r="AN78" s="74">
        <v>75512</v>
      </c>
      <c r="AO78" s="72">
        <v>152565</v>
      </c>
      <c r="AP78" s="74">
        <v>83263</v>
      </c>
      <c r="AQ78" s="72">
        <v>55357</v>
      </c>
      <c r="AR78" s="74">
        <v>80078</v>
      </c>
      <c r="AS78" s="72">
        <v>138994</v>
      </c>
      <c r="AT78" s="74">
        <v>86475</v>
      </c>
      <c r="AU78" s="72">
        <v>132880</v>
      </c>
      <c r="AV78" s="74">
        <v>77646</v>
      </c>
      <c r="AW78" s="72">
        <v>140707</v>
      </c>
      <c r="AX78" s="74">
        <v>81596</v>
      </c>
      <c r="AY78" s="72">
        <v>137086</v>
      </c>
      <c r="AZ78" s="74">
        <v>76410</v>
      </c>
      <c r="BA78" s="72">
        <v>140624</v>
      </c>
      <c r="BB78" s="74">
        <v>43095</v>
      </c>
      <c r="BC78" s="72">
        <v>88479</v>
      </c>
      <c r="BD78" s="74">
        <v>34887</v>
      </c>
      <c r="BE78" s="72">
        <v>57028</v>
      </c>
      <c r="BF78" s="72">
        <v>21628</v>
      </c>
      <c r="BG78" s="72">
        <v>24179</v>
      </c>
      <c r="BH78" s="74">
        <v>43621</v>
      </c>
      <c r="BI78" s="72">
        <v>85505</v>
      </c>
      <c r="BJ78" s="74">
        <v>45319</v>
      </c>
      <c r="BK78" s="72">
        <v>84728</v>
      </c>
      <c r="BL78" s="74">
        <v>45752</v>
      </c>
      <c r="BM78" s="72">
        <v>83063</v>
      </c>
      <c r="BN78" s="74">
        <v>48092</v>
      </c>
      <c r="BO78" s="72">
        <v>78348</v>
      </c>
      <c r="BP78" s="74">
        <v>49286</v>
      </c>
      <c r="BQ78" s="72">
        <v>78956</v>
      </c>
      <c r="BR78" s="74">
        <v>52709</v>
      </c>
      <c r="BS78" s="72">
        <v>74001</v>
      </c>
      <c r="BT78" s="74">
        <v>54468</v>
      </c>
      <c r="BU78" s="72">
        <v>71081</v>
      </c>
      <c r="BV78" s="74">
        <v>51701</v>
      </c>
      <c r="BW78" s="73">
        <v>77339</v>
      </c>
    </row>
    <row r="80" spans="1:75" x14ac:dyDescent="0.2">
      <c r="A80" s="75" t="s">
        <v>126</v>
      </c>
      <c r="B80" s="75"/>
      <c r="C80" s="75"/>
      <c r="D80" s="76"/>
      <c r="E80" s="76"/>
      <c r="F80" s="76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</row>
    <row r="81" spans="1:75" x14ac:dyDescent="0.2">
      <c r="A81" s="1" t="s">
        <v>0</v>
      </c>
      <c r="B81" s="130" t="s">
        <v>1</v>
      </c>
      <c r="C81" s="131"/>
      <c r="D81" s="130">
        <v>2012</v>
      </c>
      <c r="E81" s="131"/>
      <c r="F81" s="130">
        <v>2008</v>
      </c>
      <c r="G81" s="131"/>
      <c r="H81" s="130">
        <v>2004</v>
      </c>
      <c r="I81" s="131"/>
      <c r="J81" s="130">
        <v>2012</v>
      </c>
      <c r="K81" s="132"/>
      <c r="L81" s="132"/>
      <c r="M81" s="132"/>
      <c r="N81" s="132"/>
      <c r="O81" s="132"/>
      <c r="P81" s="132"/>
      <c r="Q81" s="132"/>
      <c r="R81" s="132"/>
      <c r="S81" s="131"/>
      <c r="T81" s="130">
        <v>2010</v>
      </c>
      <c r="U81" s="132"/>
      <c r="V81" s="132"/>
      <c r="W81" s="132"/>
      <c r="X81" s="132"/>
      <c r="Y81" s="132"/>
      <c r="Z81" s="132"/>
      <c r="AA81" s="132"/>
      <c r="AB81" s="132"/>
      <c r="AC81" s="132"/>
      <c r="AD81" s="132"/>
      <c r="AE81" s="132"/>
      <c r="AF81" s="132"/>
      <c r="AG81" s="132"/>
      <c r="AH81" s="132"/>
      <c r="AI81" s="132"/>
      <c r="AJ81" s="132"/>
      <c r="AK81" s="132"/>
      <c r="AL81" s="132"/>
      <c r="AM81" s="131"/>
      <c r="AN81" s="130">
        <v>2008</v>
      </c>
      <c r="AO81" s="132"/>
      <c r="AP81" s="132"/>
      <c r="AQ81" s="132"/>
      <c r="AR81" s="132"/>
      <c r="AS81" s="132"/>
      <c r="AT81" s="132"/>
      <c r="AU81" s="132"/>
      <c r="AV81" s="132"/>
      <c r="AW81" s="132"/>
      <c r="AX81" s="132"/>
      <c r="AY81" s="132"/>
      <c r="AZ81" s="132"/>
      <c r="BA81" s="131"/>
      <c r="BB81" s="130">
        <v>2006</v>
      </c>
      <c r="BC81" s="132"/>
      <c r="BD81" s="132"/>
      <c r="BE81" s="132"/>
      <c r="BF81" s="132"/>
      <c r="BG81" s="132"/>
      <c r="BH81" s="132"/>
      <c r="BI81" s="132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1"/>
    </row>
    <row r="82" spans="1:75" x14ac:dyDescent="0.2">
      <c r="A82" s="2" t="s">
        <v>2</v>
      </c>
      <c r="B82" s="128" t="s">
        <v>3</v>
      </c>
      <c r="C82" s="129"/>
      <c r="D82" s="125" t="s">
        <v>4</v>
      </c>
      <c r="E82" s="126"/>
      <c r="F82" s="125" t="s">
        <v>4</v>
      </c>
      <c r="G82" s="126"/>
      <c r="H82" s="125" t="s">
        <v>4</v>
      </c>
      <c r="I82" s="126"/>
      <c r="J82" s="125" t="s">
        <v>5</v>
      </c>
      <c r="K82" s="126"/>
      <c r="L82" s="125" t="s">
        <v>6</v>
      </c>
      <c r="M82" s="126"/>
      <c r="N82" s="125" t="s">
        <v>7</v>
      </c>
      <c r="O82" s="126"/>
      <c r="P82" s="125" t="s">
        <v>8</v>
      </c>
      <c r="Q82" s="126"/>
      <c r="R82" s="125" t="s">
        <v>9</v>
      </c>
      <c r="S82" s="126"/>
      <c r="T82" s="125" t="s">
        <v>10</v>
      </c>
      <c r="U82" s="126"/>
      <c r="V82" s="125" t="s">
        <v>11</v>
      </c>
      <c r="W82" s="126"/>
      <c r="X82" s="125" t="s">
        <v>12</v>
      </c>
      <c r="Y82" s="126"/>
      <c r="Z82" s="125" t="s">
        <v>13</v>
      </c>
      <c r="AA82" s="126"/>
      <c r="AB82" s="125" t="s">
        <v>14</v>
      </c>
      <c r="AC82" s="126"/>
      <c r="AD82" s="125" t="s">
        <v>7</v>
      </c>
      <c r="AE82" s="126"/>
      <c r="AF82" s="125" t="s">
        <v>15</v>
      </c>
      <c r="AG82" s="126"/>
      <c r="AH82" s="125" t="s">
        <v>16</v>
      </c>
      <c r="AI82" s="126"/>
      <c r="AJ82" s="125" t="s">
        <v>17</v>
      </c>
      <c r="AK82" s="126"/>
      <c r="AL82" s="125" t="s">
        <v>18</v>
      </c>
      <c r="AM82" s="127"/>
      <c r="AN82" s="125" t="s">
        <v>6</v>
      </c>
      <c r="AO82" s="126"/>
      <c r="AP82" s="125" t="s">
        <v>7</v>
      </c>
      <c r="AQ82" s="126"/>
      <c r="AR82" s="125" t="s">
        <v>19</v>
      </c>
      <c r="AS82" s="126"/>
      <c r="AT82" s="125" t="s">
        <v>20</v>
      </c>
      <c r="AU82" s="126"/>
      <c r="AV82" s="125" t="s">
        <v>21</v>
      </c>
      <c r="AW82" s="126"/>
      <c r="AX82" s="125" t="s">
        <v>22</v>
      </c>
      <c r="AY82" s="126"/>
      <c r="AZ82" s="125" t="s">
        <v>23</v>
      </c>
      <c r="BA82" s="126"/>
      <c r="BB82" s="125" t="s">
        <v>6</v>
      </c>
      <c r="BC82" s="126"/>
      <c r="BD82" s="125" t="s">
        <v>10</v>
      </c>
      <c r="BE82" s="127"/>
      <c r="BF82" s="127"/>
      <c r="BG82" s="126"/>
      <c r="BH82" s="125" t="s">
        <v>11</v>
      </c>
      <c r="BI82" s="126"/>
      <c r="BJ82" s="125" t="s">
        <v>12</v>
      </c>
      <c r="BK82" s="126"/>
      <c r="BL82" s="125" t="s">
        <v>24</v>
      </c>
      <c r="BM82" s="126"/>
      <c r="BN82" s="125" t="s">
        <v>13</v>
      </c>
      <c r="BO82" s="126"/>
      <c r="BP82" s="125" t="s">
        <v>14</v>
      </c>
      <c r="BQ82" s="126"/>
      <c r="BR82" s="125" t="s">
        <v>7</v>
      </c>
      <c r="BS82" s="126"/>
      <c r="BT82" s="125" t="s">
        <v>25</v>
      </c>
      <c r="BU82" s="126"/>
      <c r="BV82" s="125" t="s">
        <v>9</v>
      </c>
      <c r="BW82" s="126"/>
    </row>
    <row r="83" spans="1:75" x14ac:dyDescent="0.2">
      <c r="A83" s="2" t="s">
        <v>26</v>
      </c>
      <c r="B83" s="3" t="s">
        <v>27</v>
      </c>
      <c r="C83" s="2" t="s">
        <v>28</v>
      </c>
      <c r="D83" s="4" t="s">
        <v>29</v>
      </c>
      <c r="E83" t="s">
        <v>30</v>
      </c>
      <c r="F83" s="4" t="s">
        <v>29</v>
      </c>
      <c r="G83" t="s">
        <v>31</v>
      </c>
      <c r="H83" s="4" t="s">
        <v>32</v>
      </c>
      <c r="I83" t="s">
        <v>33</v>
      </c>
      <c r="J83" s="4" t="s">
        <v>34</v>
      </c>
      <c r="K83" t="s">
        <v>35</v>
      </c>
      <c r="L83" s="4" t="s">
        <v>36</v>
      </c>
      <c r="M83" s="5" t="s">
        <v>37</v>
      </c>
      <c r="N83" t="s">
        <v>38</v>
      </c>
      <c r="O83" s="5" t="s">
        <v>39</v>
      </c>
      <c r="P83" t="s">
        <v>40</v>
      </c>
      <c r="Q83" s="5" t="s">
        <v>41</v>
      </c>
      <c r="R83" t="s">
        <v>42</v>
      </c>
      <c r="S83" s="5" t="s">
        <v>43</v>
      </c>
      <c r="T83" s="4" t="s">
        <v>44</v>
      </c>
      <c r="U83" t="s">
        <v>45</v>
      </c>
      <c r="V83" s="4" t="s">
        <v>46</v>
      </c>
      <c r="W83" s="5" t="s">
        <v>47</v>
      </c>
      <c r="X83" t="s">
        <v>48</v>
      </c>
      <c r="Y83" s="5" t="s">
        <v>49</v>
      </c>
      <c r="Z83" t="s">
        <v>50</v>
      </c>
      <c r="AA83" s="5" t="s">
        <v>51</v>
      </c>
      <c r="AB83" t="s">
        <v>52</v>
      </c>
      <c r="AC83" s="5" t="s">
        <v>53</v>
      </c>
      <c r="AD83" t="s">
        <v>54</v>
      </c>
      <c r="AE83" s="5" t="s">
        <v>55</v>
      </c>
      <c r="AF83" t="s">
        <v>56</v>
      </c>
      <c r="AG83" s="5" t="s">
        <v>57</v>
      </c>
      <c r="AH83" t="s">
        <v>58</v>
      </c>
      <c r="AI83" s="5" t="s">
        <v>59</v>
      </c>
      <c r="AJ83" t="s">
        <v>60</v>
      </c>
      <c r="AK83" s="5" t="s">
        <v>61</v>
      </c>
      <c r="AL83" t="s">
        <v>42</v>
      </c>
      <c r="AM83" t="s">
        <v>62</v>
      </c>
      <c r="AN83" s="4" t="s">
        <v>63</v>
      </c>
      <c r="AO83" t="s">
        <v>64</v>
      </c>
      <c r="AP83" s="4" t="s">
        <v>65</v>
      </c>
      <c r="AQ83" t="s">
        <v>66</v>
      </c>
      <c r="AR83" s="4" t="s">
        <v>67</v>
      </c>
      <c r="AS83" t="s">
        <v>68</v>
      </c>
      <c r="AT83" s="4" t="s">
        <v>69</v>
      </c>
      <c r="AU83" t="s">
        <v>70</v>
      </c>
      <c r="AV83" s="4" t="s">
        <v>71</v>
      </c>
      <c r="AW83" t="s">
        <v>72</v>
      </c>
      <c r="AX83" s="4" t="s">
        <v>73</v>
      </c>
      <c r="AY83" t="s">
        <v>74</v>
      </c>
      <c r="AZ83" s="4" t="s">
        <v>75</v>
      </c>
      <c r="BA83" t="s">
        <v>76</v>
      </c>
      <c r="BB83" s="4" t="s">
        <v>48</v>
      </c>
      <c r="BC83" t="s">
        <v>77</v>
      </c>
      <c r="BD83" s="4" t="s">
        <v>78</v>
      </c>
      <c r="BE83" t="s">
        <v>45</v>
      </c>
      <c r="BF83" t="s">
        <v>79</v>
      </c>
      <c r="BG83" s="5" t="s">
        <v>80</v>
      </c>
      <c r="BH83" s="4" t="s">
        <v>81</v>
      </c>
      <c r="BI83" t="s">
        <v>47</v>
      </c>
      <c r="BJ83" s="4" t="s">
        <v>82</v>
      </c>
      <c r="BK83" t="s">
        <v>49</v>
      </c>
      <c r="BL83" s="4" t="s">
        <v>83</v>
      </c>
      <c r="BM83" t="s">
        <v>84</v>
      </c>
      <c r="BN83" s="4" t="s">
        <v>85</v>
      </c>
      <c r="BO83" t="s">
        <v>51</v>
      </c>
      <c r="BP83" s="4" t="s">
        <v>52</v>
      </c>
      <c r="BQ83" t="s">
        <v>53</v>
      </c>
      <c r="BR83" s="4" t="s">
        <v>38</v>
      </c>
      <c r="BS83" t="s">
        <v>86</v>
      </c>
      <c r="BT83" s="4" t="s">
        <v>58</v>
      </c>
      <c r="BU83" t="s">
        <v>87</v>
      </c>
      <c r="BV83" s="4" t="s">
        <v>75</v>
      </c>
      <c r="BW83" s="5" t="s">
        <v>43</v>
      </c>
    </row>
    <row r="84" spans="1:75" x14ac:dyDescent="0.2">
      <c r="A84" s="1" t="s">
        <v>88</v>
      </c>
      <c r="B84" s="78">
        <f>ROUND(B4,6)</f>
        <v>0.400337</v>
      </c>
      <c r="C84" s="79">
        <f t="shared" ref="C84:BN84" si="76">ROUND(C4,6)</f>
        <v>0.59966299999999995</v>
      </c>
      <c r="D84" s="78">
        <f t="shared" si="76"/>
        <v>0.41992099999999999</v>
      </c>
      <c r="E84" s="79">
        <f t="shared" si="76"/>
        <v>0.58007900000000001</v>
      </c>
      <c r="F84" s="78">
        <f t="shared" si="76"/>
        <v>0.44064900000000001</v>
      </c>
      <c r="G84" s="79">
        <f t="shared" si="76"/>
        <v>0.55935100000000004</v>
      </c>
      <c r="H84" s="78">
        <f t="shared" si="76"/>
        <v>0.38489099999999998</v>
      </c>
      <c r="I84" s="79">
        <f t="shared" si="76"/>
        <v>0.61510900000000002</v>
      </c>
      <c r="J84" s="90">
        <f t="shared" si="76"/>
        <v>0.39976</v>
      </c>
      <c r="K84" s="91">
        <f t="shared" si="76"/>
        <v>0.60024</v>
      </c>
      <c r="L84" s="79">
        <f t="shared" si="76"/>
        <v>0.41845399999999999</v>
      </c>
      <c r="M84" s="80">
        <f t="shared" si="76"/>
        <v>0.58154600000000001</v>
      </c>
      <c r="N84" s="98">
        <f t="shared" si="76"/>
        <v>0.41352899999999998</v>
      </c>
      <c r="O84" s="91">
        <f t="shared" si="76"/>
        <v>0.58647099999999996</v>
      </c>
      <c r="P84" s="98">
        <f t="shared" si="76"/>
        <v>0.43826399999999999</v>
      </c>
      <c r="Q84" s="91">
        <f t="shared" si="76"/>
        <v>0.56173600000000001</v>
      </c>
      <c r="R84" s="98">
        <f t="shared" si="76"/>
        <v>0.42637199999999997</v>
      </c>
      <c r="S84" s="91">
        <f t="shared" si="76"/>
        <v>0.57362800000000003</v>
      </c>
      <c r="T84" s="78">
        <f t="shared" si="76"/>
        <v>0.43484600000000001</v>
      </c>
      <c r="U84" s="79">
        <f t="shared" si="76"/>
        <v>0.56515400000000005</v>
      </c>
      <c r="V84" s="90">
        <f t="shared" si="76"/>
        <v>0.36051100000000003</v>
      </c>
      <c r="W84" s="91">
        <f t="shared" si="76"/>
        <v>0.63948899999999997</v>
      </c>
      <c r="X84" s="79">
        <f t="shared" si="76"/>
        <v>0.34350999999999998</v>
      </c>
      <c r="Y84" s="80">
        <f t="shared" si="76"/>
        <v>0.65649000000000002</v>
      </c>
      <c r="Z84" s="98">
        <f t="shared" si="76"/>
        <v>0.36391099999999998</v>
      </c>
      <c r="AA84" s="91">
        <f t="shared" si="76"/>
        <v>0.63608900000000002</v>
      </c>
      <c r="AB84" s="98">
        <f t="shared" si="76"/>
        <v>0.37046000000000001</v>
      </c>
      <c r="AC84" s="91">
        <f t="shared" si="76"/>
        <v>0.62953999999999999</v>
      </c>
      <c r="AD84" s="98">
        <f t="shared" si="76"/>
        <v>0.37886700000000001</v>
      </c>
      <c r="AE84" s="91">
        <f t="shared" si="76"/>
        <v>0.62113300000000005</v>
      </c>
      <c r="AF84" s="98">
        <f t="shared" si="76"/>
        <v>0.38356499999999999</v>
      </c>
      <c r="AG84" s="91">
        <f t="shared" si="76"/>
        <v>0.61643499999999996</v>
      </c>
      <c r="AH84" s="98">
        <f t="shared" si="76"/>
        <v>0.38132700000000003</v>
      </c>
      <c r="AI84" s="91">
        <f t="shared" si="76"/>
        <v>0.61867300000000003</v>
      </c>
      <c r="AJ84" s="98">
        <f t="shared" si="76"/>
        <v>0.37111100000000002</v>
      </c>
      <c r="AK84" s="91">
        <f t="shared" si="76"/>
        <v>0.62888900000000003</v>
      </c>
      <c r="AL84" s="98">
        <f t="shared" si="76"/>
        <v>0.37709199999999998</v>
      </c>
      <c r="AM84" s="91">
        <f t="shared" si="76"/>
        <v>0.62290800000000002</v>
      </c>
      <c r="AN84" s="78">
        <f t="shared" si="76"/>
        <v>0.43866899999999998</v>
      </c>
      <c r="AO84" s="79">
        <f t="shared" si="76"/>
        <v>0.56133100000000002</v>
      </c>
      <c r="AP84" s="90">
        <f t="shared" si="76"/>
        <v>0.46379500000000001</v>
      </c>
      <c r="AQ84" s="98">
        <f t="shared" si="76"/>
        <v>0.53620500000000004</v>
      </c>
      <c r="AR84" s="90">
        <f t="shared" si="76"/>
        <v>0.45211800000000002</v>
      </c>
      <c r="AS84" s="98">
        <f t="shared" si="76"/>
        <v>0.54788199999999998</v>
      </c>
      <c r="AT84" s="90">
        <f t="shared" si="76"/>
        <v>0.473109</v>
      </c>
      <c r="AU84" s="98">
        <f t="shared" si="76"/>
        <v>0.526891</v>
      </c>
      <c r="AV84" s="90">
        <f t="shared" si="76"/>
        <v>0.46037600000000001</v>
      </c>
      <c r="AW84" s="98">
        <f t="shared" si="76"/>
        <v>0.53962399999999999</v>
      </c>
      <c r="AX84" s="90">
        <f t="shared" si="76"/>
        <v>0.46857900000000002</v>
      </c>
      <c r="AY84" s="98">
        <f t="shared" si="76"/>
        <v>0.53142100000000003</v>
      </c>
      <c r="AZ84" s="90">
        <f t="shared" si="76"/>
        <v>0.45234099999999999</v>
      </c>
      <c r="BA84" s="98">
        <f t="shared" si="76"/>
        <v>0.54765900000000001</v>
      </c>
      <c r="BB84" s="78">
        <f t="shared" si="76"/>
        <v>0.36891400000000002</v>
      </c>
      <c r="BC84" s="79">
        <f t="shared" si="76"/>
        <v>0.63108600000000004</v>
      </c>
      <c r="BD84" s="78">
        <f>ROUND(BD42/SUM($BD42:$BE42),6)</f>
        <v>0.432952</v>
      </c>
      <c r="BE84" s="79">
        <f>ROUND(BE42/SUM($BD42:$BE42),6)</f>
        <v>0.567048</v>
      </c>
      <c r="BF84" s="79" t="s">
        <v>129</v>
      </c>
      <c r="BG84" s="79" t="s">
        <v>129</v>
      </c>
      <c r="BH84" s="90">
        <f t="shared" si="76"/>
        <v>0.39165100000000003</v>
      </c>
      <c r="BI84" s="98">
        <f t="shared" si="76"/>
        <v>0.60834900000000003</v>
      </c>
      <c r="BJ84" s="78">
        <f t="shared" si="76"/>
        <v>0.38501200000000002</v>
      </c>
      <c r="BK84" s="79">
        <f t="shared" si="76"/>
        <v>0.61498799999999998</v>
      </c>
      <c r="BL84" s="78">
        <f t="shared" si="76"/>
        <v>0.38373099999999999</v>
      </c>
      <c r="BM84" s="79">
        <f t="shared" si="76"/>
        <v>0.61626899999999996</v>
      </c>
      <c r="BN84" s="90">
        <f t="shared" si="76"/>
        <v>0.42642099999999999</v>
      </c>
      <c r="BO84" s="98">
        <f t="shared" ref="BO84:BW84" si="77">ROUND(BO4,6)</f>
        <v>0.57357899999999995</v>
      </c>
      <c r="BP84" s="90">
        <f t="shared" si="77"/>
        <v>0.43281799999999998</v>
      </c>
      <c r="BQ84" s="98">
        <f t="shared" si="77"/>
        <v>0.56718199999999996</v>
      </c>
      <c r="BR84" s="90">
        <f t="shared" si="77"/>
        <v>0.43589499999999998</v>
      </c>
      <c r="BS84" s="98">
        <f t="shared" si="77"/>
        <v>0.56410499999999997</v>
      </c>
      <c r="BT84" s="90">
        <f t="shared" si="77"/>
        <v>0.46802100000000002</v>
      </c>
      <c r="BU84" s="98">
        <f t="shared" si="77"/>
        <v>0.53197899999999998</v>
      </c>
      <c r="BV84" s="90">
        <f t="shared" si="77"/>
        <v>0.43365900000000002</v>
      </c>
      <c r="BW84" s="91">
        <f t="shared" si="77"/>
        <v>0.56634099999999998</v>
      </c>
    </row>
    <row r="85" spans="1:75" x14ac:dyDescent="0.2">
      <c r="A85" s="13" t="s">
        <v>89</v>
      </c>
      <c r="B85" s="81">
        <f t="shared" ref="B85:Q120" si="78">ROUND(B5,6)</f>
        <v>0.28128599999999998</v>
      </c>
      <c r="C85" s="82">
        <f t="shared" si="78"/>
        <v>0.71871399999999996</v>
      </c>
      <c r="D85" s="81">
        <f t="shared" si="78"/>
        <v>0.27755200000000002</v>
      </c>
      <c r="E85" s="82">
        <f t="shared" si="78"/>
        <v>0.72244799999999998</v>
      </c>
      <c r="F85" s="81">
        <f t="shared" si="78"/>
        <v>0.30655100000000002</v>
      </c>
      <c r="G85" s="83">
        <f t="shared" si="78"/>
        <v>0.69344899999999998</v>
      </c>
      <c r="H85" s="81">
        <f t="shared" si="78"/>
        <v>0.302203</v>
      </c>
      <c r="I85" s="83">
        <f t="shared" si="78"/>
        <v>0.697797</v>
      </c>
      <c r="J85" s="92">
        <f t="shared" si="78"/>
        <v>0.27376800000000001</v>
      </c>
      <c r="K85" s="93">
        <f t="shared" si="78"/>
        <v>0.72623199999999999</v>
      </c>
      <c r="L85" s="83">
        <f t="shared" si="78"/>
        <v>0.31082599999999999</v>
      </c>
      <c r="M85" s="82">
        <f t="shared" si="78"/>
        <v>0.68917399999999995</v>
      </c>
      <c r="N85" s="99">
        <f t="shared" si="78"/>
        <v>0.28546100000000002</v>
      </c>
      <c r="O85" s="93">
        <f t="shared" si="78"/>
        <v>0.71453900000000004</v>
      </c>
      <c r="P85" s="99">
        <f t="shared" si="78"/>
        <v>0.30440899999999999</v>
      </c>
      <c r="Q85" s="93">
        <f t="shared" si="78"/>
        <v>0.69559099999999996</v>
      </c>
      <c r="R85" s="99">
        <f t="shared" ref="R85:BW85" si="79">ROUND(R5,6)</f>
        <v>0.29641699999999999</v>
      </c>
      <c r="S85" s="93">
        <f t="shared" si="79"/>
        <v>0.70358299999999996</v>
      </c>
      <c r="T85" s="81">
        <f t="shared" si="79"/>
        <v>0.32237100000000002</v>
      </c>
      <c r="U85" s="83">
        <f t="shared" si="79"/>
        <v>0.67762900000000004</v>
      </c>
      <c r="V85" s="92">
        <f t="shared" si="79"/>
        <v>0.244339</v>
      </c>
      <c r="W85" s="93">
        <f t="shared" si="79"/>
        <v>0.75566100000000003</v>
      </c>
      <c r="X85" s="83">
        <f t="shared" si="79"/>
        <v>0.236591</v>
      </c>
      <c r="Y85" s="82">
        <f t="shared" si="79"/>
        <v>0.763409</v>
      </c>
      <c r="Z85" s="99">
        <f t="shared" si="79"/>
        <v>0.24008299999999999</v>
      </c>
      <c r="AA85" s="93">
        <f t="shared" si="79"/>
        <v>0.75991699999999995</v>
      </c>
      <c r="AB85" s="99">
        <f t="shared" si="79"/>
        <v>0.24639</v>
      </c>
      <c r="AC85" s="93">
        <f t="shared" si="79"/>
        <v>0.75361</v>
      </c>
      <c r="AD85" s="99">
        <f t="shared" si="79"/>
        <v>0.26154500000000003</v>
      </c>
      <c r="AE85" s="93">
        <f t="shared" si="79"/>
        <v>0.73845499999999997</v>
      </c>
      <c r="AF85" s="99">
        <f t="shared" si="79"/>
        <v>0.27887899999999999</v>
      </c>
      <c r="AG85" s="93">
        <f t="shared" si="79"/>
        <v>0.72112100000000001</v>
      </c>
      <c r="AH85" s="99">
        <f t="shared" si="79"/>
        <v>0.26340599999999997</v>
      </c>
      <c r="AI85" s="93">
        <f t="shared" si="79"/>
        <v>0.73659399999999997</v>
      </c>
      <c r="AJ85" s="99">
        <f t="shared" si="79"/>
        <v>0.27677000000000002</v>
      </c>
      <c r="AK85" s="93">
        <f t="shared" si="79"/>
        <v>0.72323000000000004</v>
      </c>
      <c r="AL85" s="99">
        <f t="shared" si="79"/>
        <v>0.26255600000000001</v>
      </c>
      <c r="AM85" s="93">
        <f t="shared" si="79"/>
        <v>0.73744399999999999</v>
      </c>
      <c r="AN85" s="81">
        <f t="shared" si="79"/>
        <v>0.30568299999999998</v>
      </c>
      <c r="AO85" s="83">
        <f t="shared" si="79"/>
        <v>0.69431699999999996</v>
      </c>
      <c r="AP85" s="92">
        <f t="shared" si="79"/>
        <v>0.354549</v>
      </c>
      <c r="AQ85" s="99">
        <f t="shared" si="79"/>
        <v>0.645451</v>
      </c>
      <c r="AR85" s="92">
        <f t="shared" si="79"/>
        <v>0.35040700000000002</v>
      </c>
      <c r="AS85" s="99">
        <f t="shared" si="79"/>
        <v>0.64959299999999998</v>
      </c>
      <c r="AT85" s="92">
        <f t="shared" si="79"/>
        <v>0.37302999999999997</v>
      </c>
      <c r="AU85" s="99">
        <f t="shared" si="79"/>
        <v>0.62697000000000003</v>
      </c>
      <c r="AV85" s="92">
        <f t="shared" si="79"/>
        <v>0.33426899999999998</v>
      </c>
      <c r="AW85" s="99">
        <f t="shared" si="79"/>
        <v>0.66573099999999996</v>
      </c>
      <c r="AX85" s="92">
        <f t="shared" si="79"/>
        <v>0.35508299999999998</v>
      </c>
      <c r="AY85" s="99">
        <f t="shared" si="79"/>
        <v>0.64491699999999996</v>
      </c>
      <c r="AZ85" s="92">
        <f t="shared" si="79"/>
        <v>0.328795</v>
      </c>
      <c r="BA85" s="99">
        <f t="shared" si="79"/>
        <v>0.67120500000000005</v>
      </c>
      <c r="BB85" s="81">
        <f t="shared" si="79"/>
        <v>0.28709400000000002</v>
      </c>
      <c r="BC85" s="83">
        <f t="shared" si="79"/>
        <v>0.71290600000000004</v>
      </c>
      <c r="BD85" s="81">
        <f t="shared" ref="BD85:BE85" si="80">ROUND(BD43/SUM($BD43:$BE43),6)</f>
        <v>0.33106999999999998</v>
      </c>
      <c r="BE85" s="83">
        <f t="shared" si="80"/>
        <v>0.66893000000000002</v>
      </c>
      <c r="BF85" s="83" t="s">
        <v>129</v>
      </c>
      <c r="BG85" s="83" t="s">
        <v>129</v>
      </c>
      <c r="BH85" s="92">
        <f t="shared" si="79"/>
        <v>0.299346</v>
      </c>
      <c r="BI85" s="99">
        <f t="shared" si="79"/>
        <v>0.700654</v>
      </c>
      <c r="BJ85" s="81">
        <f t="shared" si="79"/>
        <v>0.30697600000000003</v>
      </c>
      <c r="BK85" s="83">
        <f t="shared" si="79"/>
        <v>0.69302399999999997</v>
      </c>
      <c r="BL85" s="81">
        <f t="shared" si="79"/>
        <v>0.31433</v>
      </c>
      <c r="BM85" s="83">
        <f t="shared" si="79"/>
        <v>0.68567</v>
      </c>
      <c r="BN85" s="92">
        <f t="shared" si="79"/>
        <v>0.33273399999999997</v>
      </c>
      <c r="BO85" s="99">
        <f t="shared" si="79"/>
        <v>0.66726600000000003</v>
      </c>
      <c r="BP85" s="92">
        <f t="shared" si="79"/>
        <v>0.32296399999999997</v>
      </c>
      <c r="BQ85" s="99">
        <f t="shared" si="79"/>
        <v>0.67703599999999997</v>
      </c>
      <c r="BR85" s="92">
        <f t="shared" si="79"/>
        <v>0.35067300000000001</v>
      </c>
      <c r="BS85" s="99">
        <f t="shared" si="79"/>
        <v>0.64932699999999999</v>
      </c>
      <c r="BT85" s="92">
        <f t="shared" si="79"/>
        <v>0.37085600000000002</v>
      </c>
      <c r="BU85" s="99">
        <f t="shared" si="79"/>
        <v>0.62914400000000004</v>
      </c>
      <c r="BV85" s="92">
        <f t="shared" si="79"/>
        <v>0.343109</v>
      </c>
      <c r="BW85" s="93">
        <f t="shared" si="79"/>
        <v>0.656891</v>
      </c>
    </row>
    <row r="86" spans="1:75" x14ac:dyDescent="0.2">
      <c r="A86" s="17" t="s">
        <v>90</v>
      </c>
      <c r="B86" s="84">
        <f t="shared" si="78"/>
        <v>0.33097399999999999</v>
      </c>
      <c r="C86" s="85">
        <f t="shared" si="78"/>
        <v>0.66902600000000001</v>
      </c>
      <c r="D86" s="84">
        <f t="shared" si="78"/>
        <v>0.36100399999999999</v>
      </c>
      <c r="E86" s="85">
        <f t="shared" si="78"/>
        <v>0.63899600000000001</v>
      </c>
      <c r="F86" s="84">
        <f t="shared" si="78"/>
        <v>0.37677899999999998</v>
      </c>
      <c r="G86" s="86">
        <f t="shared" si="78"/>
        <v>0.62322100000000002</v>
      </c>
      <c r="H86" s="84">
        <f t="shared" si="78"/>
        <v>0.3226</v>
      </c>
      <c r="I86" s="86">
        <f t="shared" si="78"/>
        <v>0.6774</v>
      </c>
      <c r="J86" s="94">
        <f t="shared" si="78"/>
        <v>0.33522099999999999</v>
      </c>
      <c r="K86" s="95">
        <f t="shared" si="78"/>
        <v>0.66477900000000001</v>
      </c>
      <c r="L86" s="86">
        <f t="shared" si="78"/>
        <v>0.35313899999999998</v>
      </c>
      <c r="M86" s="85">
        <f t="shared" si="78"/>
        <v>0.64686100000000002</v>
      </c>
      <c r="N86" s="100">
        <f t="shared" si="78"/>
        <v>0.33556399999999997</v>
      </c>
      <c r="O86" s="95">
        <f t="shared" si="78"/>
        <v>0.66443600000000003</v>
      </c>
      <c r="P86" s="100">
        <f t="shared" si="78"/>
        <v>0.36402800000000002</v>
      </c>
      <c r="Q86" s="95">
        <f t="shared" si="78"/>
        <v>0.63597199999999998</v>
      </c>
      <c r="R86" s="100">
        <f t="shared" ref="R86:BW86" si="81">ROUND(R6,6)</f>
        <v>0.36163800000000001</v>
      </c>
      <c r="S86" s="95">
        <f t="shared" si="81"/>
        <v>0.63836199999999999</v>
      </c>
      <c r="T86" s="84">
        <f t="shared" si="81"/>
        <v>0.38960800000000001</v>
      </c>
      <c r="U86" s="86">
        <f t="shared" si="81"/>
        <v>0.61039200000000005</v>
      </c>
      <c r="V86" s="94">
        <f t="shared" si="81"/>
        <v>0.29615799999999998</v>
      </c>
      <c r="W86" s="95">
        <f t="shared" si="81"/>
        <v>0.70384199999999997</v>
      </c>
      <c r="X86" s="86">
        <f t="shared" si="81"/>
        <v>0.28500199999999998</v>
      </c>
      <c r="Y86" s="85">
        <f t="shared" si="81"/>
        <v>0.71499800000000002</v>
      </c>
      <c r="Z86" s="100">
        <f t="shared" si="81"/>
        <v>0.29285</v>
      </c>
      <c r="AA86" s="95">
        <f t="shared" si="81"/>
        <v>0.70714999999999995</v>
      </c>
      <c r="AB86" s="100">
        <f t="shared" si="81"/>
        <v>0.299541</v>
      </c>
      <c r="AC86" s="95">
        <f t="shared" si="81"/>
        <v>0.70045900000000005</v>
      </c>
      <c r="AD86" s="100">
        <f t="shared" si="81"/>
        <v>0.311419</v>
      </c>
      <c r="AE86" s="95">
        <f t="shared" si="81"/>
        <v>0.688581</v>
      </c>
      <c r="AF86" s="100">
        <f t="shared" si="81"/>
        <v>0.30697600000000003</v>
      </c>
      <c r="AG86" s="95">
        <f t="shared" si="81"/>
        <v>0.69302399999999997</v>
      </c>
      <c r="AH86" s="100">
        <f t="shared" si="81"/>
        <v>0.31292399999999998</v>
      </c>
      <c r="AI86" s="95">
        <f t="shared" si="81"/>
        <v>0.68707600000000002</v>
      </c>
      <c r="AJ86" s="100">
        <f t="shared" si="81"/>
        <v>0.29061199999999998</v>
      </c>
      <c r="AK86" s="95">
        <f t="shared" si="81"/>
        <v>0.70938800000000002</v>
      </c>
      <c r="AL86" s="100">
        <f t="shared" si="81"/>
        <v>0.29846299999999998</v>
      </c>
      <c r="AM86" s="95">
        <f t="shared" si="81"/>
        <v>0.70153699999999997</v>
      </c>
      <c r="AN86" s="84">
        <f t="shared" si="81"/>
        <v>0.37665500000000002</v>
      </c>
      <c r="AO86" s="86">
        <f t="shared" si="81"/>
        <v>0.62334500000000004</v>
      </c>
      <c r="AP86" s="94">
        <f t="shared" si="81"/>
        <v>0.36924200000000001</v>
      </c>
      <c r="AQ86" s="100">
        <f t="shared" si="81"/>
        <v>0.63075800000000004</v>
      </c>
      <c r="AR86" s="94">
        <f t="shared" si="81"/>
        <v>0.36080099999999998</v>
      </c>
      <c r="AS86" s="100">
        <f t="shared" si="81"/>
        <v>0.63919899999999996</v>
      </c>
      <c r="AT86" s="94">
        <f t="shared" si="81"/>
        <v>0.38320500000000002</v>
      </c>
      <c r="AU86" s="100">
        <f t="shared" si="81"/>
        <v>0.61679499999999998</v>
      </c>
      <c r="AV86" s="94">
        <f t="shared" si="81"/>
        <v>0.38262600000000002</v>
      </c>
      <c r="AW86" s="100">
        <f t="shared" si="81"/>
        <v>0.61737399999999998</v>
      </c>
      <c r="AX86" s="94">
        <f t="shared" si="81"/>
        <v>0.38098100000000001</v>
      </c>
      <c r="AY86" s="100">
        <f t="shared" si="81"/>
        <v>0.61901899999999999</v>
      </c>
      <c r="AZ86" s="94">
        <f t="shared" si="81"/>
        <v>0.36765100000000001</v>
      </c>
      <c r="BA86" s="100">
        <f t="shared" si="81"/>
        <v>0.63234900000000005</v>
      </c>
      <c r="BB86" s="84">
        <f t="shared" si="81"/>
        <v>0.322826</v>
      </c>
      <c r="BC86" s="86">
        <f t="shared" si="81"/>
        <v>0.67717400000000005</v>
      </c>
      <c r="BD86" s="84">
        <f t="shared" ref="BD86:BE86" si="82">ROUND(BD44/SUM($BD44:$BE44),6)</f>
        <v>0.35940899999999998</v>
      </c>
      <c r="BE86" s="86">
        <f t="shared" si="82"/>
        <v>0.64059100000000002</v>
      </c>
      <c r="BF86" s="86" t="s">
        <v>129</v>
      </c>
      <c r="BG86" s="86" t="s">
        <v>129</v>
      </c>
      <c r="BH86" s="94">
        <f t="shared" si="81"/>
        <v>0.327679</v>
      </c>
      <c r="BI86" s="100">
        <f t="shared" si="81"/>
        <v>0.67232099999999995</v>
      </c>
      <c r="BJ86" s="84">
        <f t="shared" si="81"/>
        <v>0.314884</v>
      </c>
      <c r="BK86" s="86">
        <f t="shared" si="81"/>
        <v>0.68511599999999995</v>
      </c>
      <c r="BL86" s="84">
        <f t="shared" si="81"/>
        <v>0.32217000000000001</v>
      </c>
      <c r="BM86" s="86">
        <f t="shared" si="81"/>
        <v>0.67783000000000004</v>
      </c>
      <c r="BN86" s="94">
        <f t="shared" si="81"/>
        <v>0.34592600000000001</v>
      </c>
      <c r="BO86" s="100">
        <f t="shared" si="81"/>
        <v>0.65407400000000004</v>
      </c>
      <c r="BP86" s="94">
        <f t="shared" si="81"/>
        <v>0.35200999999999999</v>
      </c>
      <c r="BQ86" s="100">
        <f t="shared" si="81"/>
        <v>0.64798999999999995</v>
      </c>
      <c r="BR86" s="94">
        <f t="shared" si="81"/>
        <v>0.35309400000000002</v>
      </c>
      <c r="BS86" s="100">
        <f t="shared" si="81"/>
        <v>0.64690599999999998</v>
      </c>
      <c r="BT86" s="94">
        <f t="shared" si="81"/>
        <v>0.38480900000000001</v>
      </c>
      <c r="BU86" s="100">
        <f t="shared" si="81"/>
        <v>0.61519100000000004</v>
      </c>
      <c r="BV86" s="94">
        <f t="shared" si="81"/>
        <v>0.35615999999999998</v>
      </c>
      <c r="BW86" s="95">
        <f t="shared" si="81"/>
        <v>0.64383999999999997</v>
      </c>
    </row>
    <row r="87" spans="1:75" x14ac:dyDescent="0.2">
      <c r="A87" s="18" t="s">
        <v>91</v>
      </c>
      <c r="B87" s="84">
        <f t="shared" si="78"/>
        <v>0.31303799999999998</v>
      </c>
      <c r="C87" s="85">
        <f t="shared" si="78"/>
        <v>0.68696199999999996</v>
      </c>
      <c r="D87" s="84">
        <f t="shared" si="78"/>
        <v>0.34722500000000001</v>
      </c>
      <c r="E87" s="85">
        <f t="shared" si="78"/>
        <v>0.65277499999999999</v>
      </c>
      <c r="F87" s="84">
        <f t="shared" si="78"/>
        <v>0.37816499999999997</v>
      </c>
      <c r="G87" s="86">
        <f t="shared" si="78"/>
        <v>0.62183500000000003</v>
      </c>
      <c r="H87" s="84">
        <f t="shared" si="78"/>
        <v>0.28842600000000002</v>
      </c>
      <c r="I87" s="86">
        <f t="shared" si="78"/>
        <v>0.71157400000000004</v>
      </c>
      <c r="J87" s="94">
        <f t="shared" si="78"/>
        <v>0</v>
      </c>
      <c r="K87" s="95">
        <f t="shared" si="78"/>
        <v>1</v>
      </c>
      <c r="L87" s="86">
        <f t="shared" si="78"/>
        <v>0.34543600000000002</v>
      </c>
      <c r="M87" s="85">
        <f t="shared" si="78"/>
        <v>0.65456400000000003</v>
      </c>
      <c r="N87" s="100">
        <f t="shared" si="78"/>
        <v>0.32377600000000001</v>
      </c>
      <c r="O87" s="95">
        <f t="shared" si="78"/>
        <v>0.67622400000000005</v>
      </c>
      <c r="P87" s="100">
        <f t="shared" si="78"/>
        <v>0.34640500000000002</v>
      </c>
      <c r="Q87" s="95">
        <f t="shared" si="78"/>
        <v>0.65359500000000004</v>
      </c>
      <c r="R87" s="100">
        <f t="shared" ref="R87:BW87" si="83">ROUND(R7,6)</f>
        <v>0.34067999999999998</v>
      </c>
      <c r="S87" s="95">
        <f t="shared" si="83"/>
        <v>0.65932000000000002</v>
      </c>
      <c r="T87" s="84">
        <f t="shared" si="83"/>
        <v>0.34547600000000001</v>
      </c>
      <c r="U87" s="86">
        <f t="shared" si="83"/>
        <v>0.65452399999999999</v>
      </c>
      <c r="V87" s="94">
        <f t="shared" si="83"/>
        <v>0.27472400000000002</v>
      </c>
      <c r="W87" s="95">
        <f t="shared" si="83"/>
        <v>0.72527600000000003</v>
      </c>
      <c r="X87" s="86">
        <f t="shared" si="83"/>
        <v>0.281088</v>
      </c>
      <c r="Y87" s="85">
        <f t="shared" si="83"/>
        <v>0.718912</v>
      </c>
      <c r="Z87" s="100">
        <f t="shared" si="83"/>
        <v>0.27349499999999999</v>
      </c>
      <c r="AA87" s="95">
        <f t="shared" si="83"/>
        <v>0.72650499999999996</v>
      </c>
      <c r="AB87" s="100">
        <f t="shared" si="83"/>
        <v>0.27916600000000003</v>
      </c>
      <c r="AC87" s="95">
        <f t="shared" si="83"/>
        <v>0.72083399999999997</v>
      </c>
      <c r="AD87" s="100">
        <f t="shared" si="83"/>
        <v>0.29122599999999998</v>
      </c>
      <c r="AE87" s="95">
        <f t="shared" si="83"/>
        <v>0.70877400000000002</v>
      </c>
      <c r="AF87" s="100">
        <f t="shared" si="83"/>
        <v>0.27850200000000003</v>
      </c>
      <c r="AG87" s="95">
        <f t="shared" si="83"/>
        <v>0.72149799999999997</v>
      </c>
      <c r="AH87" s="100">
        <f t="shared" si="83"/>
        <v>0.28237600000000002</v>
      </c>
      <c r="AI87" s="95">
        <f t="shared" si="83"/>
        <v>0.71762400000000004</v>
      </c>
      <c r="AJ87" s="100">
        <f t="shared" si="83"/>
        <v>0.27702100000000002</v>
      </c>
      <c r="AK87" s="95">
        <f t="shared" si="83"/>
        <v>0.72297900000000004</v>
      </c>
      <c r="AL87" s="100">
        <f t="shared" si="83"/>
        <v>0.28694900000000001</v>
      </c>
      <c r="AM87" s="95">
        <f t="shared" si="83"/>
        <v>0.71305099999999999</v>
      </c>
      <c r="AN87" s="84">
        <f t="shared" si="83"/>
        <v>0.34803099999999998</v>
      </c>
      <c r="AO87" s="86">
        <f t="shared" si="83"/>
        <v>0.65196900000000002</v>
      </c>
      <c r="AP87" s="94">
        <f t="shared" si="83"/>
        <v>0.35462100000000002</v>
      </c>
      <c r="AQ87" s="100">
        <f t="shared" si="83"/>
        <v>0.64537900000000004</v>
      </c>
      <c r="AR87" s="94">
        <f t="shared" si="83"/>
        <v>0.35897299999999999</v>
      </c>
      <c r="AS87" s="100">
        <f t="shared" si="83"/>
        <v>0.64102700000000001</v>
      </c>
      <c r="AT87" s="94">
        <f t="shared" si="83"/>
        <v>0.37961</v>
      </c>
      <c r="AU87" s="100">
        <f t="shared" si="83"/>
        <v>0.62039</v>
      </c>
      <c r="AV87" s="94">
        <f t="shared" si="83"/>
        <v>0.34726200000000002</v>
      </c>
      <c r="AW87" s="100">
        <f t="shared" si="83"/>
        <v>0.65273800000000004</v>
      </c>
      <c r="AX87" s="94">
        <f t="shared" si="83"/>
        <v>0.36796299999999998</v>
      </c>
      <c r="AY87" s="100">
        <f t="shared" si="83"/>
        <v>0.63203699999999996</v>
      </c>
      <c r="AZ87" s="94">
        <f t="shared" si="83"/>
        <v>0.34659200000000001</v>
      </c>
      <c r="BA87" s="100">
        <f t="shared" si="83"/>
        <v>0.65340799999999999</v>
      </c>
      <c r="BB87" s="84">
        <f t="shared" si="83"/>
        <v>0.2777</v>
      </c>
      <c r="BC87" s="86">
        <f t="shared" si="83"/>
        <v>0.72230000000000005</v>
      </c>
      <c r="BD87" s="84">
        <f t="shared" ref="BD87:BE87" si="84">ROUND(BD45/SUM($BD45:$BE45),6)</f>
        <v>0.32772800000000002</v>
      </c>
      <c r="BE87" s="86">
        <f t="shared" si="84"/>
        <v>0.67227199999999998</v>
      </c>
      <c r="BF87" s="86" t="s">
        <v>129</v>
      </c>
      <c r="BG87" s="86" t="s">
        <v>129</v>
      </c>
      <c r="BH87" s="94">
        <f t="shared" si="83"/>
        <v>0.29302400000000001</v>
      </c>
      <c r="BI87" s="100">
        <f t="shared" si="83"/>
        <v>0.70697600000000005</v>
      </c>
      <c r="BJ87" s="84">
        <f t="shared" si="83"/>
        <v>0.29382799999999998</v>
      </c>
      <c r="BK87" s="86">
        <f t="shared" si="83"/>
        <v>0.70617200000000002</v>
      </c>
      <c r="BL87" s="84">
        <f t="shared" si="83"/>
        <v>0.28403099999999998</v>
      </c>
      <c r="BM87" s="86">
        <f t="shared" si="83"/>
        <v>0.71596899999999997</v>
      </c>
      <c r="BN87" s="94">
        <f t="shared" si="83"/>
        <v>0.32459300000000002</v>
      </c>
      <c r="BO87" s="100">
        <f t="shared" si="83"/>
        <v>0.67540699999999998</v>
      </c>
      <c r="BP87" s="94">
        <f t="shared" si="83"/>
        <v>0.32151600000000002</v>
      </c>
      <c r="BQ87" s="100">
        <f t="shared" si="83"/>
        <v>0.67848399999999998</v>
      </c>
      <c r="BR87" s="94">
        <f t="shared" si="83"/>
        <v>0.31898900000000002</v>
      </c>
      <c r="BS87" s="100">
        <f t="shared" si="83"/>
        <v>0.68101100000000003</v>
      </c>
      <c r="BT87" s="94">
        <f t="shared" si="83"/>
        <v>0.34210699999999999</v>
      </c>
      <c r="BU87" s="100">
        <f t="shared" si="83"/>
        <v>0.65789299999999995</v>
      </c>
      <c r="BV87" s="94">
        <f t="shared" si="83"/>
        <v>0.31839800000000001</v>
      </c>
      <c r="BW87" s="95">
        <f t="shared" si="83"/>
        <v>0.68160200000000004</v>
      </c>
    </row>
    <row r="88" spans="1:75" x14ac:dyDescent="0.2">
      <c r="A88" s="21" t="s">
        <v>92</v>
      </c>
      <c r="B88" s="84">
        <f t="shared" si="78"/>
        <v>0.27852700000000002</v>
      </c>
      <c r="C88" s="85">
        <f t="shared" si="78"/>
        <v>0.72147300000000003</v>
      </c>
      <c r="D88" s="84">
        <f t="shared" si="78"/>
        <v>0.25110900000000003</v>
      </c>
      <c r="E88" s="85">
        <f t="shared" si="78"/>
        <v>0.74889099999999997</v>
      </c>
      <c r="F88" s="84">
        <f t="shared" si="78"/>
        <v>0.295736</v>
      </c>
      <c r="G88" s="86">
        <f t="shared" si="78"/>
        <v>0.704264</v>
      </c>
      <c r="H88" s="84">
        <f t="shared" si="78"/>
        <v>0.30995699999999998</v>
      </c>
      <c r="I88" s="86">
        <f t="shared" si="78"/>
        <v>0.69004299999999996</v>
      </c>
      <c r="J88" s="94">
        <f t="shared" si="78"/>
        <v>0.24790300000000001</v>
      </c>
      <c r="K88" s="95">
        <f t="shared" si="78"/>
        <v>0.75209700000000002</v>
      </c>
      <c r="L88" s="86">
        <f t="shared" si="78"/>
        <v>0.28341899999999998</v>
      </c>
      <c r="M88" s="85">
        <f t="shared" si="78"/>
        <v>0.71658100000000002</v>
      </c>
      <c r="N88" s="100">
        <f t="shared" si="78"/>
        <v>0.27517799999999998</v>
      </c>
      <c r="O88" s="95">
        <f t="shared" si="78"/>
        <v>0.72482199999999997</v>
      </c>
      <c r="P88" s="100">
        <f t="shared" si="78"/>
        <v>0.29565200000000003</v>
      </c>
      <c r="Q88" s="95">
        <f t="shared" si="78"/>
        <v>0.70434799999999997</v>
      </c>
      <c r="R88" s="100">
        <f t="shared" ref="R88:BW88" si="85">ROUND(R8,6)</f>
        <v>0.28233900000000001</v>
      </c>
      <c r="S88" s="95">
        <f t="shared" si="85"/>
        <v>0.71766099999999999</v>
      </c>
      <c r="T88" s="84">
        <f t="shared" si="85"/>
        <v>0.33901100000000001</v>
      </c>
      <c r="U88" s="86">
        <f t="shared" si="85"/>
        <v>0.66098900000000005</v>
      </c>
      <c r="V88" s="94">
        <f t="shared" si="85"/>
        <v>0.24890399999999999</v>
      </c>
      <c r="W88" s="95">
        <f t="shared" si="85"/>
        <v>0.75109599999999999</v>
      </c>
      <c r="X88" s="86">
        <f t="shared" si="85"/>
        <v>0.23846899999999999</v>
      </c>
      <c r="Y88" s="85">
        <f t="shared" si="85"/>
        <v>0.76153099999999996</v>
      </c>
      <c r="Z88" s="100">
        <f t="shared" si="85"/>
        <v>0.24424999999999999</v>
      </c>
      <c r="AA88" s="95">
        <f t="shared" si="85"/>
        <v>0.75575000000000003</v>
      </c>
      <c r="AB88" s="100">
        <f t="shared" si="85"/>
        <v>0.26661899999999999</v>
      </c>
      <c r="AC88" s="95">
        <f t="shared" si="85"/>
        <v>0.73338099999999995</v>
      </c>
      <c r="AD88" s="100">
        <f t="shared" si="85"/>
        <v>0.27236500000000002</v>
      </c>
      <c r="AE88" s="95">
        <f t="shared" si="85"/>
        <v>0.72763500000000003</v>
      </c>
      <c r="AF88" s="100">
        <f t="shared" si="85"/>
        <v>0.28882000000000002</v>
      </c>
      <c r="AG88" s="95">
        <f t="shared" si="85"/>
        <v>0.71118000000000003</v>
      </c>
      <c r="AH88" s="100">
        <f t="shared" si="85"/>
        <v>0.27324599999999999</v>
      </c>
      <c r="AI88" s="95">
        <f t="shared" si="85"/>
        <v>0.72675400000000001</v>
      </c>
      <c r="AJ88" s="100">
        <f t="shared" si="85"/>
        <v>0.28445100000000001</v>
      </c>
      <c r="AK88" s="95">
        <f t="shared" si="85"/>
        <v>0.71554899999999999</v>
      </c>
      <c r="AL88" s="100">
        <f t="shared" si="85"/>
        <v>0.27294000000000002</v>
      </c>
      <c r="AM88" s="95">
        <f t="shared" si="85"/>
        <v>0.72706000000000004</v>
      </c>
      <c r="AN88" s="84">
        <f t="shared" si="85"/>
        <v>0.313527</v>
      </c>
      <c r="AO88" s="86">
        <f t="shared" si="85"/>
        <v>0.686473</v>
      </c>
      <c r="AP88" s="94">
        <f t="shared" si="85"/>
        <v>0.37337900000000002</v>
      </c>
      <c r="AQ88" s="100">
        <f t="shared" si="85"/>
        <v>0.62662099999999998</v>
      </c>
      <c r="AR88" s="94">
        <f t="shared" si="85"/>
        <v>0.36397600000000002</v>
      </c>
      <c r="AS88" s="100">
        <f t="shared" si="85"/>
        <v>0.63602400000000003</v>
      </c>
      <c r="AT88" s="94">
        <f t="shared" si="85"/>
        <v>0.38568400000000003</v>
      </c>
      <c r="AU88" s="100">
        <f t="shared" si="85"/>
        <v>0.61431599999999997</v>
      </c>
      <c r="AV88" s="94">
        <f t="shared" si="85"/>
        <v>0.33354699999999998</v>
      </c>
      <c r="AW88" s="100">
        <f t="shared" si="85"/>
        <v>0.66645299999999996</v>
      </c>
      <c r="AX88" s="94">
        <f t="shared" si="85"/>
        <v>0.36991200000000002</v>
      </c>
      <c r="AY88" s="100">
        <f t="shared" si="85"/>
        <v>0.63008799999999998</v>
      </c>
      <c r="AZ88" s="94">
        <f t="shared" si="85"/>
        <v>0.33490799999999998</v>
      </c>
      <c r="BA88" s="100">
        <f t="shared" si="85"/>
        <v>0.66509200000000002</v>
      </c>
      <c r="BB88" s="84">
        <f t="shared" si="85"/>
        <v>0.31990099999999999</v>
      </c>
      <c r="BC88" s="86">
        <f t="shared" si="85"/>
        <v>0.68009900000000001</v>
      </c>
      <c r="BD88" s="84">
        <f t="shared" ref="BD88:BE88" si="86">ROUND(BD46/SUM($BD46:$BE46),6)</f>
        <v>0.38356000000000001</v>
      </c>
      <c r="BE88" s="86">
        <f t="shared" si="86"/>
        <v>0.61643999999999999</v>
      </c>
      <c r="BF88" s="86" t="s">
        <v>129</v>
      </c>
      <c r="BG88" s="86" t="s">
        <v>129</v>
      </c>
      <c r="BH88" s="94">
        <f t="shared" si="85"/>
        <v>0.34662700000000002</v>
      </c>
      <c r="BI88" s="100">
        <f t="shared" si="85"/>
        <v>0.65337299999999998</v>
      </c>
      <c r="BJ88" s="84">
        <f t="shared" si="85"/>
        <v>0.35481299999999999</v>
      </c>
      <c r="BK88" s="86">
        <f t="shared" si="85"/>
        <v>0.64518699999999995</v>
      </c>
      <c r="BL88" s="84">
        <f t="shared" si="85"/>
        <v>0.35977799999999999</v>
      </c>
      <c r="BM88" s="86">
        <f t="shared" si="85"/>
        <v>0.64022199999999996</v>
      </c>
      <c r="BN88" s="94">
        <f t="shared" si="85"/>
        <v>0.396733</v>
      </c>
      <c r="BO88" s="100">
        <f t="shared" si="85"/>
        <v>0.603267</v>
      </c>
      <c r="BP88" s="94">
        <f t="shared" si="85"/>
        <v>0.40639900000000001</v>
      </c>
      <c r="BQ88" s="100">
        <f t="shared" si="85"/>
        <v>0.59360100000000005</v>
      </c>
      <c r="BR88" s="94">
        <f t="shared" si="85"/>
        <v>0.42607200000000001</v>
      </c>
      <c r="BS88" s="100">
        <f t="shared" si="85"/>
        <v>0.57392799999999999</v>
      </c>
      <c r="BT88" s="94">
        <f t="shared" si="85"/>
        <v>0.43207000000000001</v>
      </c>
      <c r="BU88" s="100">
        <f t="shared" si="85"/>
        <v>0.56793000000000005</v>
      </c>
      <c r="BV88" s="94">
        <f t="shared" si="85"/>
        <v>0.39550600000000002</v>
      </c>
      <c r="BW88" s="95">
        <f t="shared" si="85"/>
        <v>0.60449399999999998</v>
      </c>
    </row>
    <row r="89" spans="1:75" x14ac:dyDescent="0.2">
      <c r="A89" s="22" t="s">
        <v>93</v>
      </c>
      <c r="B89" s="84">
        <f t="shared" si="78"/>
        <v>0.34161599999999998</v>
      </c>
      <c r="C89" s="85">
        <f t="shared" si="78"/>
        <v>0.65838399999999997</v>
      </c>
      <c r="D89" s="84">
        <f t="shared" si="78"/>
        <v>0.34748800000000002</v>
      </c>
      <c r="E89" s="85">
        <f t="shared" si="78"/>
        <v>0.65251199999999998</v>
      </c>
      <c r="F89" s="84">
        <f t="shared" si="78"/>
        <v>0.37669000000000002</v>
      </c>
      <c r="G89" s="86">
        <f t="shared" si="78"/>
        <v>0.62331000000000003</v>
      </c>
      <c r="H89" s="84">
        <f t="shared" si="78"/>
        <v>0.343775</v>
      </c>
      <c r="I89" s="86">
        <f t="shared" si="78"/>
        <v>0.65622499999999995</v>
      </c>
      <c r="J89" s="94">
        <f t="shared" si="78"/>
        <v>0.34032699999999999</v>
      </c>
      <c r="K89" s="95">
        <f t="shared" si="78"/>
        <v>0.65967299999999995</v>
      </c>
      <c r="L89" s="86">
        <f t="shared" si="78"/>
        <v>0.36022399999999999</v>
      </c>
      <c r="M89" s="85">
        <f t="shared" si="78"/>
        <v>0.63977600000000001</v>
      </c>
      <c r="N89" s="100">
        <f t="shared" si="78"/>
        <v>0.34937000000000001</v>
      </c>
      <c r="O89" s="95">
        <f t="shared" si="78"/>
        <v>0.65063000000000004</v>
      </c>
      <c r="P89" s="100">
        <f t="shared" si="78"/>
        <v>0.37101099999999998</v>
      </c>
      <c r="Q89" s="95">
        <f t="shared" si="78"/>
        <v>0.62898900000000002</v>
      </c>
      <c r="R89" s="100">
        <f t="shared" ref="R89:BW89" si="87">ROUND(R9,6)</f>
        <v>0.36311399999999999</v>
      </c>
      <c r="S89" s="95">
        <f t="shared" si="87"/>
        <v>0.63688599999999995</v>
      </c>
      <c r="T89" s="84">
        <f t="shared" si="87"/>
        <v>0.39478999999999997</v>
      </c>
      <c r="U89" s="86">
        <f t="shared" si="87"/>
        <v>0.60521000000000003</v>
      </c>
      <c r="V89" s="94">
        <f t="shared" si="87"/>
        <v>0.29775099999999999</v>
      </c>
      <c r="W89" s="95">
        <f t="shared" si="87"/>
        <v>0.70224900000000001</v>
      </c>
      <c r="X89" s="86">
        <f t="shared" si="87"/>
        <v>0.29416900000000001</v>
      </c>
      <c r="Y89" s="85">
        <f t="shared" si="87"/>
        <v>0.70583099999999999</v>
      </c>
      <c r="Z89" s="100">
        <f t="shared" si="87"/>
        <v>0.30035699999999999</v>
      </c>
      <c r="AA89" s="95">
        <f t="shared" si="87"/>
        <v>0.69964300000000001</v>
      </c>
      <c r="AB89" s="100">
        <f t="shared" si="87"/>
        <v>0.30722100000000002</v>
      </c>
      <c r="AC89" s="95">
        <f t="shared" si="87"/>
        <v>0.69277900000000003</v>
      </c>
      <c r="AD89" s="100">
        <f t="shared" si="87"/>
        <v>0.326434</v>
      </c>
      <c r="AE89" s="95">
        <f t="shared" si="87"/>
        <v>0.673566</v>
      </c>
      <c r="AF89" s="100">
        <f t="shared" si="87"/>
        <v>0.32874199999999998</v>
      </c>
      <c r="AG89" s="95">
        <f t="shared" si="87"/>
        <v>0.67125800000000002</v>
      </c>
      <c r="AH89" s="100">
        <f t="shared" si="87"/>
        <v>0.32334000000000002</v>
      </c>
      <c r="AI89" s="95">
        <f t="shared" si="87"/>
        <v>0.67666000000000004</v>
      </c>
      <c r="AJ89" s="100">
        <f t="shared" si="87"/>
        <v>0.32528000000000001</v>
      </c>
      <c r="AK89" s="95">
        <f t="shared" si="87"/>
        <v>0.67471999999999999</v>
      </c>
      <c r="AL89" s="100">
        <f t="shared" si="87"/>
        <v>0.324934</v>
      </c>
      <c r="AM89" s="95">
        <f t="shared" si="87"/>
        <v>0.67506600000000005</v>
      </c>
      <c r="AN89" s="84">
        <f t="shared" si="87"/>
        <v>0.382413</v>
      </c>
      <c r="AO89" s="86">
        <f t="shared" si="87"/>
        <v>0.617587</v>
      </c>
      <c r="AP89" s="94">
        <f t="shared" si="87"/>
        <v>0.41854200000000003</v>
      </c>
      <c r="AQ89" s="100">
        <f t="shared" si="87"/>
        <v>0.58145800000000003</v>
      </c>
      <c r="AR89" s="94">
        <f t="shared" si="87"/>
        <v>0.41755300000000001</v>
      </c>
      <c r="AS89" s="100">
        <f t="shared" si="87"/>
        <v>0.58244700000000005</v>
      </c>
      <c r="AT89" s="94">
        <f t="shared" si="87"/>
        <v>0.43217699999999998</v>
      </c>
      <c r="AU89" s="100">
        <f t="shared" si="87"/>
        <v>0.56782299999999997</v>
      </c>
      <c r="AV89" s="94">
        <f t="shared" si="87"/>
        <v>0.40159800000000001</v>
      </c>
      <c r="AW89" s="100">
        <f t="shared" si="87"/>
        <v>0.59840199999999999</v>
      </c>
      <c r="AX89" s="94">
        <f t="shared" si="87"/>
        <v>0.42431099999999999</v>
      </c>
      <c r="AY89" s="100">
        <f t="shared" si="87"/>
        <v>0.57568900000000001</v>
      </c>
      <c r="AZ89" s="94">
        <f t="shared" si="87"/>
        <v>0.39960600000000002</v>
      </c>
      <c r="BA89" s="100">
        <f t="shared" si="87"/>
        <v>0.60039399999999998</v>
      </c>
      <c r="BB89" s="84">
        <f t="shared" si="87"/>
        <v>0.33134999999999998</v>
      </c>
      <c r="BC89" s="86">
        <f t="shared" si="87"/>
        <v>0.66864999999999997</v>
      </c>
      <c r="BD89" s="84">
        <f t="shared" ref="BD89:BE89" si="88">ROUND(BD47/SUM($BD47:$BE47),6)</f>
        <v>0.39132099999999997</v>
      </c>
      <c r="BE89" s="86">
        <f t="shared" si="88"/>
        <v>0.60867899999999997</v>
      </c>
      <c r="BF89" s="86" t="s">
        <v>129</v>
      </c>
      <c r="BG89" s="86" t="s">
        <v>129</v>
      </c>
      <c r="BH89" s="94">
        <f t="shared" si="87"/>
        <v>0.34705200000000003</v>
      </c>
      <c r="BI89" s="100">
        <f t="shared" si="87"/>
        <v>0.65294799999999997</v>
      </c>
      <c r="BJ89" s="84">
        <f t="shared" si="87"/>
        <v>0.35072500000000001</v>
      </c>
      <c r="BK89" s="86">
        <f t="shared" si="87"/>
        <v>0.64927500000000005</v>
      </c>
      <c r="BL89" s="84">
        <f t="shared" si="87"/>
        <v>0.36167700000000003</v>
      </c>
      <c r="BM89" s="86">
        <f t="shared" si="87"/>
        <v>0.63832299999999997</v>
      </c>
      <c r="BN89" s="94">
        <f t="shared" si="87"/>
        <v>0.39788099999999998</v>
      </c>
      <c r="BO89" s="100">
        <f t="shared" si="87"/>
        <v>0.60211899999999996</v>
      </c>
      <c r="BP89" s="94">
        <f t="shared" si="87"/>
        <v>0.382382</v>
      </c>
      <c r="BQ89" s="100">
        <f t="shared" si="87"/>
        <v>0.617618</v>
      </c>
      <c r="BR89" s="94">
        <f t="shared" si="87"/>
        <v>0.41123900000000002</v>
      </c>
      <c r="BS89" s="100">
        <f t="shared" si="87"/>
        <v>0.58876099999999998</v>
      </c>
      <c r="BT89" s="94">
        <f t="shared" si="87"/>
        <v>0.43487100000000001</v>
      </c>
      <c r="BU89" s="100">
        <f t="shared" si="87"/>
        <v>0.56512899999999999</v>
      </c>
      <c r="BV89" s="94">
        <f t="shared" si="87"/>
        <v>0.39423900000000001</v>
      </c>
      <c r="BW89" s="95">
        <f t="shared" si="87"/>
        <v>0.60576099999999999</v>
      </c>
    </row>
    <row r="90" spans="1:75" x14ac:dyDescent="0.2">
      <c r="A90" s="23" t="s">
        <v>94</v>
      </c>
      <c r="B90" s="84">
        <f t="shared" si="78"/>
        <v>0.39207199999999998</v>
      </c>
      <c r="C90" s="85">
        <f t="shared" si="78"/>
        <v>0.60792800000000002</v>
      </c>
      <c r="D90" s="84">
        <f t="shared" si="78"/>
        <v>0.41306700000000002</v>
      </c>
      <c r="E90" s="85">
        <f t="shared" si="78"/>
        <v>0.58693300000000004</v>
      </c>
      <c r="F90" s="84">
        <f t="shared" si="78"/>
        <v>0.42520200000000002</v>
      </c>
      <c r="G90" s="86">
        <f t="shared" si="78"/>
        <v>0.57479800000000003</v>
      </c>
      <c r="H90" s="84">
        <f t="shared" si="78"/>
        <v>0.344947</v>
      </c>
      <c r="I90" s="86">
        <f t="shared" si="78"/>
        <v>0.655053</v>
      </c>
      <c r="J90" s="94">
        <f t="shared" si="78"/>
        <v>0.403391</v>
      </c>
      <c r="K90" s="95">
        <f t="shared" si="78"/>
        <v>0.59660899999999994</v>
      </c>
      <c r="L90" s="86">
        <f t="shared" si="78"/>
        <v>0.41240399999999999</v>
      </c>
      <c r="M90" s="85">
        <f t="shared" si="78"/>
        <v>0.58759600000000001</v>
      </c>
      <c r="N90" s="100">
        <f t="shared" si="78"/>
        <v>0.40565499999999999</v>
      </c>
      <c r="O90" s="95">
        <f t="shared" si="78"/>
        <v>0.59434500000000001</v>
      </c>
      <c r="P90" s="100">
        <f t="shared" si="78"/>
        <v>0.43102000000000001</v>
      </c>
      <c r="Q90" s="95">
        <f t="shared" si="78"/>
        <v>0.56898000000000004</v>
      </c>
      <c r="R90" s="100">
        <f t="shared" ref="R90:BW90" si="89">ROUND(R10,6)</f>
        <v>0.41389100000000001</v>
      </c>
      <c r="S90" s="95">
        <f t="shared" si="89"/>
        <v>0.58610899999999999</v>
      </c>
      <c r="T90" s="84">
        <f t="shared" si="89"/>
        <v>0.42173899999999998</v>
      </c>
      <c r="U90" s="86">
        <f t="shared" si="89"/>
        <v>0.57826100000000002</v>
      </c>
      <c r="V90" s="94">
        <f t="shared" si="89"/>
        <v>0.35588999999999998</v>
      </c>
      <c r="W90" s="95">
        <f t="shared" si="89"/>
        <v>0.64410999999999996</v>
      </c>
      <c r="X90" s="86">
        <f t="shared" si="89"/>
        <v>0.34128399999999998</v>
      </c>
      <c r="Y90" s="85">
        <f t="shared" si="89"/>
        <v>0.65871599999999997</v>
      </c>
      <c r="Z90" s="100">
        <f t="shared" si="89"/>
        <v>0.35834199999999999</v>
      </c>
      <c r="AA90" s="95">
        <f t="shared" si="89"/>
        <v>0.64165799999999995</v>
      </c>
      <c r="AB90" s="100">
        <f t="shared" si="89"/>
        <v>0.36773899999999998</v>
      </c>
      <c r="AC90" s="95">
        <f t="shared" si="89"/>
        <v>0.63226099999999996</v>
      </c>
      <c r="AD90" s="100">
        <f t="shared" si="89"/>
        <v>0.36974800000000002</v>
      </c>
      <c r="AE90" s="95">
        <f t="shared" si="89"/>
        <v>0.63025200000000003</v>
      </c>
      <c r="AF90" s="100">
        <f t="shared" si="89"/>
        <v>0.36610900000000002</v>
      </c>
      <c r="AG90" s="95">
        <f t="shared" si="89"/>
        <v>0.63389099999999998</v>
      </c>
      <c r="AH90" s="100">
        <f t="shared" si="89"/>
        <v>0.36953999999999998</v>
      </c>
      <c r="AI90" s="95">
        <f t="shared" si="89"/>
        <v>0.63046000000000002</v>
      </c>
      <c r="AJ90" s="100">
        <f t="shared" si="89"/>
        <v>0.36506699999999997</v>
      </c>
      <c r="AK90" s="95">
        <f t="shared" si="89"/>
        <v>0.63493299999999997</v>
      </c>
      <c r="AL90" s="100">
        <f t="shared" si="89"/>
        <v>0.36857000000000001</v>
      </c>
      <c r="AM90" s="95">
        <f t="shared" si="89"/>
        <v>0.63143000000000005</v>
      </c>
      <c r="AN90" s="84">
        <f t="shared" si="89"/>
        <v>0.42563899999999999</v>
      </c>
      <c r="AO90" s="86">
        <f t="shared" si="89"/>
        <v>0.57436100000000001</v>
      </c>
      <c r="AP90" s="94">
        <f t="shared" si="89"/>
        <v>0.44333499999999998</v>
      </c>
      <c r="AQ90" s="100">
        <f t="shared" si="89"/>
        <v>0.55666499999999997</v>
      </c>
      <c r="AR90" s="94">
        <f t="shared" si="89"/>
        <v>0.44392599999999999</v>
      </c>
      <c r="AS90" s="100">
        <f t="shared" si="89"/>
        <v>0.55607399999999996</v>
      </c>
      <c r="AT90" s="94">
        <f t="shared" si="89"/>
        <v>0.44948300000000002</v>
      </c>
      <c r="AU90" s="100">
        <f t="shared" si="89"/>
        <v>0.55051700000000003</v>
      </c>
      <c r="AV90" s="94">
        <f t="shared" si="89"/>
        <v>0.43849700000000003</v>
      </c>
      <c r="AW90" s="100">
        <f t="shared" si="89"/>
        <v>0.56150299999999997</v>
      </c>
      <c r="AX90" s="94">
        <f t="shared" si="89"/>
        <v>0.44752599999999998</v>
      </c>
      <c r="AY90" s="100">
        <f t="shared" si="89"/>
        <v>0.55247400000000002</v>
      </c>
      <c r="AZ90" s="94">
        <f t="shared" si="89"/>
        <v>0.43026799999999998</v>
      </c>
      <c r="BA90" s="100">
        <f t="shared" si="89"/>
        <v>0.56973200000000002</v>
      </c>
      <c r="BB90" s="84">
        <f t="shared" si="89"/>
        <v>0.33063700000000001</v>
      </c>
      <c r="BC90" s="86">
        <f t="shared" si="89"/>
        <v>0.66936300000000004</v>
      </c>
      <c r="BD90" s="84">
        <f t="shared" ref="BD90:BE90" si="90">ROUND(BD48/SUM($BD48:$BE48),6)</f>
        <v>0.40948299999999999</v>
      </c>
      <c r="BE90" s="86">
        <f t="shared" si="90"/>
        <v>0.59051699999999996</v>
      </c>
      <c r="BF90" s="86" t="s">
        <v>129</v>
      </c>
      <c r="BG90" s="86" t="s">
        <v>129</v>
      </c>
      <c r="BH90" s="94">
        <f t="shared" si="89"/>
        <v>0.35838999999999999</v>
      </c>
      <c r="BI90" s="100">
        <f t="shared" si="89"/>
        <v>0.64161000000000001</v>
      </c>
      <c r="BJ90" s="84">
        <f t="shared" si="89"/>
        <v>0.35351300000000002</v>
      </c>
      <c r="BK90" s="86">
        <f t="shared" si="89"/>
        <v>0.64648700000000003</v>
      </c>
      <c r="BL90" s="84">
        <f t="shared" si="89"/>
        <v>0.35222799999999999</v>
      </c>
      <c r="BM90" s="86">
        <f t="shared" si="89"/>
        <v>0.64777200000000001</v>
      </c>
      <c r="BN90" s="94">
        <f t="shared" si="89"/>
        <v>0.40010699999999999</v>
      </c>
      <c r="BO90" s="100">
        <f t="shared" si="89"/>
        <v>0.59989300000000001</v>
      </c>
      <c r="BP90" s="94">
        <f t="shared" si="89"/>
        <v>0.39995399999999998</v>
      </c>
      <c r="BQ90" s="100">
        <f t="shared" si="89"/>
        <v>0.60004599999999997</v>
      </c>
      <c r="BR90" s="94">
        <f t="shared" si="89"/>
        <v>0.41522199999999998</v>
      </c>
      <c r="BS90" s="100">
        <f t="shared" si="89"/>
        <v>0.58477800000000002</v>
      </c>
      <c r="BT90" s="94">
        <f t="shared" si="89"/>
        <v>0.42841499999999999</v>
      </c>
      <c r="BU90" s="100">
        <f t="shared" si="89"/>
        <v>0.57158500000000001</v>
      </c>
      <c r="BV90" s="94">
        <f t="shared" si="89"/>
        <v>0.39378200000000002</v>
      </c>
      <c r="BW90" s="95">
        <f t="shared" si="89"/>
        <v>0.60621800000000003</v>
      </c>
    </row>
    <row r="91" spans="1:75" x14ac:dyDescent="0.2">
      <c r="A91" s="24" t="s">
        <v>95</v>
      </c>
      <c r="B91" s="84">
        <f t="shared" si="78"/>
        <v>0.354352</v>
      </c>
      <c r="C91" s="85">
        <f t="shared" si="78"/>
        <v>0.645648</v>
      </c>
      <c r="D91" s="84">
        <f t="shared" si="78"/>
        <v>0.39172899999999999</v>
      </c>
      <c r="E91" s="85">
        <f t="shared" si="78"/>
        <v>0.60827100000000001</v>
      </c>
      <c r="F91" s="84">
        <f t="shared" si="78"/>
        <v>0.40775699999999998</v>
      </c>
      <c r="G91" s="86">
        <f t="shared" si="78"/>
        <v>0.59224299999999996</v>
      </c>
      <c r="H91" s="84">
        <f t="shared" si="78"/>
        <v>0.34170099999999998</v>
      </c>
      <c r="I91" s="86">
        <f t="shared" si="78"/>
        <v>0.65829899999999997</v>
      </c>
      <c r="J91" s="94">
        <f t="shared" si="78"/>
        <v>0.374664</v>
      </c>
      <c r="K91" s="95">
        <f t="shared" si="78"/>
        <v>0.625336</v>
      </c>
      <c r="L91" s="86">
        <f t="shared" si="78"/>
        <v>0.38754899999999998</v>
      </c>
      <c r="M91" s="85">
        <f t="shared" si="78"/>
        <v>0.61245099999999997</v>
      </c>
      <c r="N91" s="100">
        <f t="shared" si="78"/>
        <v>0.35885099999999998</v>
      </c>
      <c r="O91" s="95">
        <f t="shared" si="78"/>
        <v>0.64114899999999997</v>
      </c>
      <c r="P91" s="100">
        <f t="shared" si="78"/>
        <v>0.389795</v>
      </c>
      <c r="Q91" s="95">
        <f t="shared" si="78"/>
        <v>0.610205</v>
      </c>
      <c r="R91" s="100">
        <f t="shared" ref="R91:BW91" si="91">ROUND(R11,6)</f>
        <v>0.39783499999999999</v>
      </c>
      <c r="S91" s="95">
        <f t="shared" si="91"/>
        <v>0.60216499999999995</v>
      </c>
      <c r="T91" s="84">
        <f t="shared" si="91"/>
        <v>0.42392000000000002</v>
      </c>
      <c r="U91" s="86">
        <f t="shared" si="91"/>
        <v>0.57608000000000004</v>
      </c>
      <c r="V91" s="94">
        <f t="shared" si="91"/>
        <v>0.308369</v>
      </c>
      <c r="W91" s="95">
        <f t="shared" si="91"/>
        <v>0.691631</v>
      </c>
      <c r="X91" s="86">
        <f t="shared" si="91"/>
        <v>0.300178</v>
      </c>
      <c r="Y91" s="85">
        <f t="shared" si="91"/>
        <v>0.69982200000000006</v>
      </c>
      <c r="Z91" s="100">
        <f t="shared" si="91"/>
        <v>0.30309399999999997</v>
      </c>
      <c r="AA91" s="95">
        <f t="shared" si="91"/>
        <v>0.69690600000000003</v>
      </c>
      <c r="AB91" s="100">
        <f t="shared" si="91"/>
        <v>0.31246200000000002</v>
      </c>
      <c r="AC91" s="95">
        <f t="shared" si="91"/>
        <v>0.68753799999999998</v>
      </c>
      <c r="AD91" s="100">
        <f t="shared" si="91"/>
        <v>0.33738699999999999</v>
      </c>
      <c r="AE91" s="95">
        <f t="shared" si="91"/>
        <v>0.66261300000000001</v>
      </c>
      <c r="AF91" s="100">
        <f t="shared" si="91"/>
        <v>0.32150800000000002</v>
      </c>
      <c r="AG91" s="95">
        <f t="shared" si="91"/>
        <v>0.67849199999999998</v>
      </c>
      <c r="AH91" s="100">
        <f t="shared" si="91"/>
        <v>0.33421200000000001</v>
      </c>
      <c r="AI91" s="95">
        <f t="shared" si="91"/>
        <v>0.66578800000000005</v>
      </c>
      <c r="AJ91" s="100">
        <f t="shared" si="91"/>
        <v>0.30014800000000003</v>
      </c>
      <c r="AK91" s="95">
        <f t="shared" si="91"/>
        <v>0.69985200000000003</v>
      </c>
      <c r="AL91" s="100">
        <f t="shared" si="91"/>
        <v>0.31069200000000002</v>
      </c>
      <c r="AM91" s="95">
        <f t="shared" si="91"/>
        <v>0.68930800000000003</v>
      </c>
      <c r="AN91" s="84">
        <f t="shared" si="91"/>
        <v>0.39602399999999999</v>
      </c>
      <c r="AO91" s="86">
        <f t="shared" si="91"/>
        <v>0.60397599999999996</v>
      </c>
      <c r="AP91" s="94">
        <f t="shared" si="91"/>
        <v>0.38358100000000001</v>
      </c>
      <c r="AQ91" s="100">
        <f t="shared" si="91"/>
        <v>0.61641900000000005</v>
      </c>
      <c r="AR91" s="94">
        <f t="shared" si="91"/>
        <v>0.375143</v>
      </c>
      <c r="AS91" s="100">
        <f t="shared" si="91"/>
        <v>0.624857</v>
      </c>
      <c r="AT91" s="94">
        <f t="shared" si="91"/>
        <v>0.39940599999999998</v>
      </c>
      <c r="AU91" s="100">
        <f t="shared" si="91"/>
        <v>0.60059399999999996</v>
      </c>
      <c r="AV91" s="94">
        <f t="shared" si="91"/>
        <v>0.40044400000000002</v>
      </c>
      <c r="AW91" s="100">
        <f t="shared" si="91"/>
        <v>0.59955599999999998</v>
      </c>
      <c r="AX91" s="94">
        <f t="shared" si="91"/>
        <v>0.40639199999999998</v>
      </c>
      <c r="AY91" s="100">
        <f t="shared" si="91"/>
        <v>0.59360800000000002</v>
      </c>
      <c r="AZ91" s="94">
        <f t="shared" si="91"/>
        <v>0.38675599999999999</v>
      </c>
      <c r="BA91" s="100">
        <f t="shared" si="91"/>
        <v>0.61324400000000001</v>
      </c>
      <c r="BB91" s="84">
        <f t="shared" si="91"/>
        <v>0.32672499999999999</v>
      </c>
      <c r="BC91" s="86">
        <f t="shared" si="91"/>
        <v>0.67327499999999996</v>
      </c>
      <c r="BD91" s="84">
        <f t="shared" ref="BD91:BE91" si="92">ROUND(BD49/SUM($BD49:$BE49),6)</f>
        <v>0.37082799999999999</v>
      </c>
      <c r="BE91" s="86">
        <f t="shared" si="92"/>
        <v>0.62917199999999995</v>
      </c>
      <c r="BF91" s="86" t="s">
        <v>129</v>
      </c>
      <c r="BG91" s="86" t="s">
        <v>129</v>
      </c>
      <c r="BH91" s="94">
        <f t="shared" si="91"/>
        <v>0.32020500000000002</v>
      </c>
      <c r="BI91" s="100">
        <f t="shared" si="91"/>
        <v>0.67979500000000004</v>
      </c>
      <c r="BJ91" s="84">
        <f t="shared" si="91"/>
        <v>0.31016300000000002</v>
      </c>
      <c r="BK91" s="86">
        <f t="shared" si="91"/>
        <v>0.68983700000000003</v>
      </c>
      <c r="BL91" s="84">
        <f t="shared" si="91"/>
        <v>0.31684899999999999</v>
      </c>
      <c r="BM91" s="86">
        <f t="shared" si="91"/>
        <v>0.68315099999999995</v>
      </c>
      <c r="BN91" s="94">
        <f t="shared" si="91"/>
        <v>0.340225</v>
      </c>
      <c r="BO91" s="100">
        <f t="shared" si="91"/>
        <v>0.659775</v>
      </c>
      <c r="BP91" s="94">
        <f t="shared" si="91"/>
        <v>0.35049400000000003</v>
      </c>
      <c r="BQ91" s="100">
        <f t="shared" si="91"/>
        <v>0.64950600000000003</v>
      </c>
      <c r="BR91" s="94">
        <f t="shared" si="91"/>
        <v>0.349694</v>
      </c>
      <c r="BS91" s="100">
        <f t="shared" si="91"/>
        <v>0.65030600000000005</v>
      </c>
      <c r="BT91" s="94">
        <f t="shared" si="91"/>
        <v>0.386654</v>
      </c>
      <c r="BU91" s="100">
        <f t="shared" si="91"/>
        <v>0.61334599999999995</v>
      </c>
      <c r="BV91" s="94">
        <f t="shared" si="91"/>
        <v>0.352713</v>
      </c>
      <c r="BW91" s="95">
        <f t="shared" si="91"/>
        <v>0.64728699999999995</v>
      </c>
    </row>
    <row r="92" spans="1:75" x14ac:dyDescent="0.2">
      <c r="A92" s="25" t="s">
        <v>96</v>
      </c>
      <c r="B92" s="84">
        <f t="shared" si="78"/>
        <v>0.21685299999999999</v>
      </c>
      <c r="C92" s="85">
        <f t="shared" si="78"/>
        <v>0.78314700000000004</v>
      </c>
      <c r="D92" s="84">
        <f t="shared" si="78"/>
        <v>0.220198</v>
      </c>
      <c r="E92" s="85">
        <f t="shared" si="78"/>
        <v>0.779802</v>
      </c>
      <c r="F92" s="84">
        <f t="shared" si="78"/>
        <v>0.26360099999999997</v>
      </c>
      <c r="G92" s="86">
        <f t="shared" si="78"/>
        <v>0.73639900000000003</v>
      </c>
      <c r="H92" s="84">
        <f t="shared" si="78"/>
        <v>0.246503</v>
      </c>
      <c r="I92" s="86">
        <f t="shared" si="78"/>
        <v>0.75349699999999997</v>
      </c>
      <c r="J92" s="94">
        <f t="shared" si="78"/>
        <v>0.208292</v>
      </c>
      <c r="K92" s="95">
        <f t="shared" si="78"/>
        <v>0.79170799999999997</v>
      </c>
      <c r="L92" s="86">
        <f t="shared" si="78"/>
        <v>0.22437799999999999</v>
      </c>
      <c r="M92" s="85">
        <f t="shared" si="78"/>
        <v>0.77562200000000003</v>
      </c>
      <c r="N92" s="100">
        <f t="shared" si="78"/>
        <v>0.215728</v>
      </c>
      <c r="O92" s="95">
        <f t="shared" si="78"/>
        <v>0.78427199999999997</v>
      </c>
      <c r="P92" s="100">
        <f t="shared" si="78"/>
        <v>0.23408000000000001</v>
      </c>
      <c r="Q92" s="95">
        <f t="shared" si="78"/>
        <v>0.76592000000000005</v>
      </c>
      <c r="R92" s="100">
        <f t="shared" ref="R92:BW92" si="93">ROUND(R12,6)</f>
        <v>0.226268</v>
      </c>
      <c r="S92" s="95">
        <f t="shared" si="93"/>
        <v>0.77373199999999998</v>
      </c>
      <c r="T92" s="84">
        <f t="shared" si="93"/>
        <v>0.27790399999999998</v>
      </c>
      <c r="U92" s="86">
        <f t="shared" si="93"/>
        <v>0.72209599999999996</v>
      </c>
      <c r="V92" s="94">
        <f t="shared" si="93"/>
        <v>0.195496</v>
      </c>
      <c r="W92" s="95">
        <f t="shared" si="93"/>
        <v>0.804504</v>
      </c>
      <c r="X92" s="86">
        <f t="shared" si="93"/>
        <v>0.18351200000000001</v>
      </c>
      <c r="Y92" s="85">
        <f t="shared" si="93"/>
        <v>0.81648799999999999</v>
      </c>
      <c r="Z92" s="100">
        <f t="shared" si="93"/>
        <v>0.19042200000000001</v>
      </c>
      <c r="AA92" s="95">
        <f t="shared" si="93"/>
        <v>0.80957800000000002</v>
      </c>
      <c r="AB92" s="100">
        <f t="shared" si="93"/>
        <v>0.19606100000000001</v>
      </c>
      <c r="AC92" s="95">
        <f t="shared" si="93"/>
        <v>0.80393899999999996</v>
      </c>
      <c r="AD92" s="100">
        <f t="shared" si="93"/>
        <v>0.20646900000000001</v>
      </c>
      <c r="AE92" s="95">
        <f t="shared" si="93"/>
        <v>0.79353099999999999</v>
      </c>
      <c r="AF92" s="100">
        <f t="shared" si="93"/>
        <v>0.21510899999999999</v>
      </c>
      <c r="AG92" s="95">
        <f t="shared" si="93"/>
        <v>0.78489100000000001</v>
      </c>
      <c r="AH92" s="100">
        <f t="shared" si="93"/>
        <v>0.20930199999999999</v>
      </c>
      <c r="AI92" s="95">
        <f t="shared" si="93"/>
        <v>0.79069800000000001</v>
      </c>
      <c r="AJ92" s="100">
        <f t="shared" si="93"/>
        <v>0.20703199999999999</v>
      </c>
      <c r="AK92" s="95">
        <f t="shared" si="93"/>
        <v>0.79296800000000001</v>
      </c>
      <c r="AL92" s="100">
        <f t="shared" si="93"/>
        <v>0.204621</v>
      </c>
      <c r="AM92" s="95">
        <f t="shared" si="93"/>
        <v>0.79537899999999995</v>
      </c>
      <c r="AN92" s="84">
        <f t="shared" si="93"/>
        <v>0.273586</v>
      </c>
      <c r="AO92" s="86">
        <f t="shared" si="93"/>
        <v>0.726414</v>
      </c>
      <c r="AP92" s="94">
        <f t="shared" si="93"/>
        <v>0.28511500000000001</v>
      </c>
      <c r="AQ92" s="100">
        <f t="shared" si="93"/>
        <v>0.71488499999999999</v>
      </c>
      <c r="AR92" s="94">
        <f t="shared" si="93"/>
        <v>0.27706900000000001</v>
      </c>
      <c r="AS92" s="100">
        <f t="shared" si="93"/>
        <v>0.72293099999999999</v>
      </c>
      <c r="AT92" s="94">
        <f t="shared" si="93"/>
        <v>0.30163699999999999</v>
      </c>
      <c r="AU92" s="100">
        <f t="shared" si="93"/>
        <v>0.69836299999999996</v>
      </c>
      <c r="AV92" s="94">
        <f t="shared" si="93"/>
        <v>0.282225</v>
      </c>
      <c r="AW92" s="100">
        <f t="shared" si="93"/>
        <v>0.71777500000000005</v>
      </c>
      <c r="AX92" s="94">
        <f t="shared" si="93"/>
        <v>0.28937800000000002</v>
      </c>
      <c r="AY92" s="100">
        <f t="shared" si="93"/>
        <v>0.71062199999999998</v>
      </c>
      <c r="AZ92" s="94">
        <f t="shared" si="93"/>
        <v>0.27104899999999998</v>
      </c>
      <c r="BA92" s="100">
        <f t="shared" si="93"/>
        <v>0.72895100000000002</v>
      </c>
      <c r="BB92" s="84">
        <f t="shared" si="93"/>
        <v>0.25108900000000001</v>
      </c>
      <c r="BC92" s="86">
        <f t="shared" si="93"/>
        <v>0.74891099999999999</v>
      </c>
      <c r="BD92" s="84">
        <f t="shared" ref="BD92:BE92" si="94">ROUND(BD50/SUM($BD50:$BE50),6)</f>
        <v>0.27561400000000003</v>
      </c>
      <c r="BE92" s="86">
        <f t="shared" si="94"/>
        <v>0.72438599999999997</v>
      </c>
      <c r="BF92" s="86" t="s">
        <v>129</v>
      </c>
      <c r="BG92" s="86" t="s">
        <v>129</v>
      </c>
      <c r="BH92" s="94">
        <f t="shared" si="93"/>
        <v>0.25691000000000003</v>
      </c>
      <c r="BI92" s="100">
        <f t="shared" si="93"/>
        <v>0.74309000000000003</v>
      </c>
      <c r="BJ92" s="84">
        <f t="shared" si="93"/>
        <v>0.25739099999999998</v>
      </c>
      <c r="BK92" s="86">
        <f t="shared" si="93"/>
        <v>0.74260899999999996</v>
      </c>
      <c r="BL92" s="84">
        <f t="shared" si="93"/>
        <v>0.26270399999999999</v>
      </c>
      <c r="BM92" s="86">
        <f t="shared" si="93"/>
        <v>0.73729599999999995</v>
      </c>
      <c r="BN92" s="94">
        <f t="shared" si="93"/>
        <v>0.285547</v>
      </c>
      <c r="BO92" s="100">
        <f t="shared" si="93"/>
        <v>0.714453</v>
      </c>
      <c r="BP92" s="94">
        <f t="shared" si="93"/>
        <v>0.28204000000000001</v>
      </c>
      <c r="BQ92" s="100">
        <f t="shared" si="93"/>
        <v>0.71796000000000004</v>
      </c>
      <c r="BR92" s="94">
        <f t="shared" si="93"/>
        <v>0.309091</v>
      </c>
      <c r="BS92" s="100">
        <f t="shared" si="93"/>
        <v>0.690909</v>
      </c>
      <c r="BT92" s="94">
        <f t="shared" si="93"/>
        <v>0.32727499999999998</v>
      </c>
      <c r="BU92" s="100">
        <f t="shared" si="93"/>
        <v>0.67272500000000002</v>
      </c>
      <c r="BV92" s="94">
        <f t="shared" si="93"/>
        <v>0.29764299999999999</v>
      </c>
      <c r="BW92" s="95">
        <f t="shared" si="93"/>
        <v>0.70235700000000001</v>
      </c>
    </row>
    <row r="93" spans="1:75" x14ac:dyDescent="0.2">
      <c r="A93" s="26" t="s">
        <v>97</v>
      </c>
      <c r="B93" s="84">
        <f t="shared" si="78"/>
        <v>0.76413799999999998</v>
      </c>
      <c r="C93" s="85">
        <f t="shared" si="78"/>
        <v>0.23586199999999999</v>
      </c>
      <c r="D93" s="84">
        <f t="shared" si="78"/>
        <v>0.78675200000000001</v>
      </c>
      <c r="E93" s="85">
        <f t="shared" si="78"/>
        <v>0.21324799999999999</v>
      </c>
      <c r="F93" s="84">
        <f t="shared" si="78"/>
        <v>0.76472700000000005</v>
      </c>
      <c r="G93" s="86">
        <f t="shared" si="78"/>
        <v>0.23527300000000001</v>
      </c>
      <c r="H93" s="84">
        <f t="shared" si="78"/>
        <v>0.68575699999999995</v>
      </c>
      <c r="I93" s="86">
        <f t="shared" si="78"/>
        <v>0.31424299999999999</v>
      </c>
      <c r="J93" s="94">
        <f t="shared" si="78"/>
        <v>0.79946600000000001</v>
      </c>
      <c r="K93" s="95">
        <f t="shared" si="78"/>
        <v>0.20053399999999999</v>
      </c>
      <c r="L93" s="86">
        <f t="shared" si="78"/>
        <v>0.77704899999999999</v>
      </c>
      <c r="M93" s="85">
        <f t="shared" si="78"/>
        <v>0.22295100000000001</v>
      </c>
      <c r="N93" s="100">
        <f t="shared" si="78"/>
        <v>0.78024099999999996</v>
      </c>
      <c r="O93" s="95">
        <f t="shared" si="78"/>
        <v>0.21975900000000001</v>
      </c>
      <c r="P93" s="100">
        <f t="shared" si="78"/>
        <v>0.794709</v>
      </c>
      <c r="Q93" s="95">
        <f t="shared" si="78"/>
        <v>0.205291</v>
      </c>
      <c r="R93" s="100">
        <f t="shared" ref="R93:BW93" si="95">ROUND(R13,6)</f>
        <v>0.78833900000000001</v>
      </c>
      <c r="S93" s="95">
        <f t="shared" si="95"/>
        <v>0.21166099999999999</v>
      </c>
      <c r="T93" s="84">
        <f t="shared" si="95"/>
        <v>0.77344299999999999</v>
      </c>
      <c r="U93" s="86">
        <f t="shared" si="95"/>
        <v>0.22655700000000001</v>
      </c>
      <c r="V93" s="94">
        <f t="shared" si="95"/>
        <v>0.73648199999999997</v>
      </c>
      <c r="W93" s="95">
        <f t="shared" si="95"/>
        <v>0.26351799999999997</v>
      </c>
      <c r="X93" s="86">
        <f t="shared" si="95"/>
        <v>0.714175</v>
      </c>
      <c r="Y93" s="85">
        <f t="shared" si="95"/>
        <v>0.285825</v>
      </c>
      <c r="Z93" s="100">
        <f t="shared" si="95"/>
        <v>0.74046299999999998</v>
      </c>
      <c r="AA93" s="95">
        <f t="shared" si="95"/>
        <v>0.25953700000000002</v>
      </c>
      <c r="AB93" s="100">
        <f t="shared" si="95"/>
        <v>0.744197</v>
      </c>
      <c r="AC93" s="95">
        <f t="shared" si="95"/>
        <v>0.255803</v>
      </c>
      <c r="AD93" s="100">
        <f t="shared" si="95"/>
        <v>0.74833300000000003</v>
      </c>
      <c r="AE93" s="95">
        <f t="shared" si="95"/>
        <v>0.25166699999999997</v>
      </c>
      <c r="AF93" s="100">
        <f t="shared" si="95"/>
        <v>0.74646999999999997</v>
      </c>
      <c r="AG93" s="95">
        <f t="shared" si="95"/>
        <v>0.25352999999999998</v>
      </c>
      <c r="AH93" s="100">
        <f t="shared" si="95"/>
        <v>0.74865000000000004</v>
      </c>
      <c r="AI93" s="95">
        <f t="shared" si="95"/>
        <v>0.25135000000000002</v>
      </c>
      <c r="AJ93" s="100">
        <f t="shared" si="95"/>
        <v>0.73436800000000002</v>
      </c>
      <c r="AK93" s="95">
        <f t="shared" si="95"/>
        <v>0.26563199999999998</v>
      </c>
      <c r="AL93" s="100">
        <f t="shared" si="95"/>
        <v>0.74533300000000002</v>
      </c>
      <c r="AM93" s="95">
        <f t="shared" si="95"/>
        <v>0.25466699999999998</v>
      </c>
      <c r="AN93" s="84">
        <f t="shared" si="95"/>
        <v>0.76890199999999997</v>
      </c>
      <c r="AO93" s="86">
        <f t="shared" si="95"/>
        <v>0.231098</v>
      </c>
      <c r="AP93" s="94">
        <f t="shared" si="95"/>
        <v>0.76762699999999995</v>
      </c>
      <c r="AQ93" s="100">
        <f t="shared" si="95"/>
        <v>0.232373</v>
      </c>
      <c r="AR93" s="94">
        <f t="shared" si="95"/>
        <v>0.75626300000000002</v>
      </c>
      <c r="AS93" s="100">
        <f t="shared" si="95"/>
        <v>0.24373700000000001</v>
      </c>
      <c r="AT93" s="94">
        <f t="shared" si="95"/>
        <v>0.77577600000000002</v>
      </c>
      <c r="AU93" s="100">
        <f t="shared" si="95"/>
        <v>0.22422400000000001</v>
      </c>
      <c r="AV93" s="94">
        <f t="shared" si="95"/>
        <v>0.77951499999999996</v>
      </c>
      <c r="AW93" s="100">
        <f t="shared" si="95"/>
        <v>0.22048499999999999</v>
      </c>
      <c r="AX93" s="94">
        <f t="shared" si="95"/>
        <v>0.77737800000000001</v>
      </c>
      <c r="AY93" s="100">
        <f t="shared" si="95"/>
        <v>0.22262199999999999</v>
      </c>
      <c r="AZ93" s="94">
        <f t="shared" si="95"/>
        <v>0.775671</v>
      </c>
      <c r="BA93" s="100">
        <f t="shared" si="95"/>
        <v>0.224329</v>
      </c>
      <c r="BB93" s="84">
        <f t="shared" si="95"/>
        <v>0.65015999999999996</v>
      </c>
      <c r="BC93" s="86">
        <f t="shared" si="95"/>
        <v>0.34983999999999998</v>
      </c>
      <c r="BD93" s="84">
        <f t="shared" ref="BD93:BE93" si="96">ROUND(BD51/SUM($BD51:$BE51),6)</f>
        <v>0.71118499999999996</v>
      </c>
      <c r="BE93" s="86">
        <f t="shared" si="96"/>
        <v>0.28881499999999999</v>
      </c>
      <c r="BF93" s="86" t="s">
        <v>129</v>
      </c>
      <c r="BG93" s="86" t="s">
        <v>129</v>
      </c>
      <c r="BH93" s="94">
        <f t="shared" si="95"/>
        <v>0.66557599999999995</v>
      </c>
      <c r="BI93" s="100">
        <f t="shared" si="95"/>
        <v>0.334424</v>
      </c>
      <c r="BJ93" s="84">
        <f t="shared" si="95"/>
        <v>0.64811200000000002</v>
      </c>
      <c r="BK93" s="86">
        <f t="shared" si="95"/>
        <v>0.35188799999999998</v>
      </c>
      <c r="BL93" s="84">
        <f t="shared" si="95"/>
        <v>0.67154899999999995</v>
      </c>
      <c r="BM93" s="86">
        <f t="shared" si="95"/>
        <v>0.32845099999999999</v>
      </c>
      <c r="BN93" s="94">
        <f t="shared" si="95"/>
        <v>0.69921</v>
      </c>
      <c r="BO93" s="100">
        <f t="shared" si="95"/>
        <v>0.30079</v>
      </c>
      <c r="BP93" s="94">
        <f t="shared" si="95"/>
        <v>0.705349</v>
      </c>
      <c r="BQ93" s="100">
        <f t="shared" si="95"/>
        <v>0.294651</v>
      </c>
      <c r="BR93" s="94">
        <f t="shared" si="95"/>
        <v>0.70190600000000003</v>
      </c>
      <c r="BS93" s="100">
        <f t="shared" si="95"/>
        <v>0.29809400000000003</v>
      </c>
      <c r="BT93" s="94">
        <f t="shared" si="95"/>
        <v>0.723854</v>
      </c>
      <c r="BU93" s="100">
        <f t="shared" si="95"/>
        <v>0.276146</v>
      </c>
      <c r="BV93" s="94">
        <f t="shared" si="95"/>
        <v>0.70964899999999997</v>
      </c>
      <c r="BW93" s="95">
        <f t="shared" si="95"/>
        <v>0.29035100000000003</v>
      </c>
    </row>
    <row r="94" spans="1:75" x14ac:dyDescent="0.2">
      <c r="A94" s="27" t="s">
        <v>98</v>
      </c>
      <c r="B94" s="84">
        <f t="shared" si="78"/>
        <v>0.37523400000000001</v>
      </c>
      <c r="C94" s="85">
        <f t="shared" si="78"/>
        <v>0.62476600000000004</v>
      </c>
      <c r="D94" s="84">
        <f t="shared" si="78"/>
        <v>0.396287</v>
      </c>
      <c r="E94" s="85">
        <f t="shared" si="78"/>
        <v>0.60371300000000006</v>
      </c>
      <c r="F94" s="84">
        <f t="shared" si="78"/>
        <v>0.431226</v>
      </c>
      <c r="G94" s="86">
        <f t="shared" si="78"/>
        <v>0.568774</v>
      </c>
      <c r="H94" s="84">
        <f t="shared" si="78"/>
        <v>0.38042100000000001</v>
      </c>
      <c r="I94" s="86">
        <f t="shared" si="78"/>
        <v>0.61957899999999999</v>
      </c>
      <c r="J94" s="94">
        <f t="shared" si="78"/>
        <v>0.37460900000000003</v>
      </c>
      <c r="K94" s="95">
        <f t="shared" si="78"/>
        <v>0.62539100000000003</v>
      </c>
      <c r="L94" s="86">
        <f t="shared" si="78"/>
        <v>0.40154499999999999</v>
      </c>
      <c r="M94" s="85">
        <f t="shared" si="78"/>
        <v>0.59845499999999996</v>
      </c>
      <c r="N94" s="100">
        <f t="shared" si="78"/>
        <v>0.38077899999999998</v>
      </c>
      <c r="O94" s="95">
        <f t="shared" si="78"/>
        <v>0.61922100000000002</v>
      </c>
      <c r="P94" s="100">
        <f t="shared" si="78"/>
        <v>0.40828999999999999</v>
      </c>
      <c r="Q94" s="95">
        <f t="shared" si="78"/>
        <v>0.59170999999999996</v>
      </c>
      <c r="R94" s="100">
        <f t="shared" ref="R94:BW94" si="97">ROUND(R14,6)</f>
        <v>0.40261599999999997</v>
      </c>
      <c r="S94" s="95">
        <f t="shared" si="97"/>
        <v>0.59738400000000003</v>
      </c>
      <c r="T94" s="84">
        <f t="shared" si="97"/>
        <v>0.42374800000000001</v>
      </c>
      <c r="U94" s="86">
        <f t="shared" si="97"/>
        <v>0.57625199999999999</v>
      </c>
      <c r="V94" s="94">
        <f t="shared" si="97"/>
        <v>0.32945200000000002</v>
      </c>
      <c r="W94" s="95">
        <f t="shared" si="97"/>
        <v>0.67054800000000003</v>
      </c>
      <c r="X94" s="86">
        <f t="shared" si="97"/>
        <v>0.31461499999999998</v>
      </c>
      <c r="Y94" s="85">
        <f t="shared" si="97"/>
        <v>0.68538500000000002</v>
      </c>
      <c r="Z94" s="100">
        <f t="shared" si="97"/>
        <v>0.33647899999999997</v>
      </c>
      <c r="AA94" s="95">
        <f t="shared" si="97"/>
        <v>0.66352100000000003</v>
      </c>
      <c r="AB94" s="100">
        <f t="shared" si="97"/>
        <v>0.34374900000000003</v>
      </c>
      <c r="AC94" s="95">
        <f t="shared" si="97"/>
        <v>0.65625100000000003</v>
      </c>
      <c r="AD94" s="100">
        <f t="shared" si="97"/>
        <v>0.35775499999999999</v>
      </c>
      <c r="AE94" s="95">
        <f t="shared" si="97"/>
        <v>0.64224499999999995</v>
      </c>
      <c r="AF94" s="100">
        <f t="shared" si="97"/>
        <v>0.35591400000000001</v>
      </c>
      <c r="AG94" s="95">
        <f t="shared" si="97"/>
        <v>0.64408600000000005</v>
      </c>
      <c r="AH94" s="100">
        <f t="shared" si="97"/>
        <v>0.35707</v>
      </c>
      <c r="AI94" s="95">
        <f t="shared" si="97"/>
        <v>0.64293</v>
      </c>
      <c r="AJ94" s="100">
        <f t="shared" si="97"/>
        <v>0.34956100000000001</v>
      </c>
      <c r="AK94" s="95">
        <f t="shared" si="97"/>
        <v>0.65043899999999999</v>
      </c>
      <c r="AL94" s="100">
        <f t="shared" si="97"/>
        <v>0.35325200000000001</v>
      </c>
      <c r="AM94" s="95">
        <f t="shared" si="97"/>
        <v>0.64674799999999999</v>
      </c>
      <c r="AN94" s="84">
        <f t="shared" si="97"/>
        <v>0.41711199999999998</v>
      </c>
      <c r="AO94" s="86">
        <f t="shared" si="97"/>
        <v>0.58288799999999996</v>
      </c>
      <c r="AP94" s="94">
        <f t="shared" si="97"/>
        <v>0.43021100000000001</v>
      </c>
      <c r="AQ94" s="100">
        <f t="shared" si="97"/>
        <v>0.56978899999999999</v>
      </c>
      <c r="AR94" s="94">
        <f t="shared" si="97"/>
        <v>0.42273100000000002</v>
      </c>
      <c r="AS94" s="100">
        <f t="shared" si="97"/>
        <v>0.57726900000000003</v>
      </c>
      <c r="AT94" s="94">
        <f t="shared" si="97"/>
        <v>0.44880100000000001</v>
      </c>
      <c r="AU94" s="100">
        <f t="shared" si="97"/>
        <v>0.55119899999999999</v>
      </c>
      <c r="AV94" s="94">
        <f t="shared" si="97"/>
        <v>0.437448</v>
      </c>
      <c r="AW94" s="100">
        <f t="shared" si="97"/>
        <v>0.56255200000000005</v>
      </c>
      <c r="AX94" s="94">
        <f t="shared" si="97"/>
        <v>0.44845200000000002</v>
      </c>
      <c r="AY94" s="100">
        <f t="shared" si="97"/>
        <v>0.55154800000000004</v>
      </c>
      <c r="AZ94" s="94">
        <f t="shared" si="97"/>
        <v>0.42417199999999999</v>
      </c>
      <c r="BA94" s="100">
        <f t="shared" si="97"/>
        <v>0.57582800000000001</v>
      </c>
      <c r="BB94" s="84">
        <f t="shared" si="97"/>
        <v>0.37226799999999999</v>
      </c>
      <c r="BC94" s="86">
        <f t="shared" si="97"/>
        <v>0.62773199999999996</v>
      </c>
      <c r="BD94" s="84">
        <f t="shared" ref="BD94:BE94" si="98">ROUND(BD52/SUM($BD52:$BE52),6)</f>
        <v>0.45600600000000002</v>
      </c>
      <c r="BE94" s="86">
        <f t="shared" si="98"/>
        <v>0.54399399999999998</v>
      </c>
      <c r="BF94" s="86" t="s">
        <v>129</v>
      </c>
      <c r="BG94" s="86" t="s">
        <v>129</v>
      </c>
      <c r="BH94" s="94">
        <f t="shared" si="97"/>
        <v>0.378048</v>
      </c>
      <c r="BI94" s="100">
        <f t="shared" si="97"/>
        <v>0.62195199999999995</v>
      </c>
      <c r="BJ94" s="84">
        <f t="shared" si="97"/>
        <v>0.369697</v>
      </c>
      <c r="BK94" s="86">
        <f t="shared" si="97"/>
        <v>0.63030299999999995</v>
      </c>
      <c r="BL94" s="84">
        <f t="shared" si="97"/>
        <v>0.36552899999999999</v>
      </c>
      <c r="BM94" s="86">
        <f t="shared" si="97"/>
        <v>0.63447100000000001</v>
      </c>
      <c r="BN94" s="94">
        <f t="shared" si="97"/>
        <v>0.41311100000000001</v>
      </c>
      <c r="BO94" s="100">
        <f t="shared" si="97"/>
        <v>0.58688899999999999</v>
      </c>
      <c r="BP94" s="94">
        <f t="shared" si="97"/>
        <v>0.42130499999999999</v>
      </c>
      <c r="BQ94" s="100">
        <f t="shared" si="97"/>
        <v>0.57869499999999996</v>
      </c>
      <c r="BR94" s="94">
        <f t="shared" si="97"/>
        <v>0.430676</v>
      </c>
      <c r="BS94" s="100">
        <f t="shared" si="97"/>
        <v>0.56932400000000005</v>
      </c>
      <c r="BT94" s="94">
        <f t="shared" si="97"/>
        <v>0.46279900000000002</v>
      </c>
      <c r="BU94" s="100">
        <f t="shared" si="97"/>
        <v>0.53720100000000004</v>
      </c>
      <c r="BV94" s="94">
        <f t="shared" si="97"/>
        <v>0.43015999999999999</v>
      </c>
      <c r="BW94" s="95">
        <f t="shared" si="97"/>
        <v>0.56984000000000001</v>
      </c>
    </row>
    <row r="95" spans="1:75" x14ac:dyDescent="0.2">
      <c r="A95" s="28" t="s">
        <v>99</v>
      </c>
      <c r="B95" s="84">
        <f t="shared" si="78"/>
        <v>0.20396700000000001</v>
      </c>
      <c r="C95" s="85">
        <f t="shared" si="78"/>
        <v>0.79603299999999999</v>
      </c>
      <c r="D95" s="84">
        <f t="shared" si="78"/>
        <v>0.19817499999999999</v>
      </c>
      <c r="E95" s="85">
        <f t="shared" si="78"/>
        <v>0.80182500000000001</v>
      </c>
      <c r="F95" s="84">
        <f t="shared" si="78"/>
        <v>0.23356499999999999</v>
      </c>
      <c r="G95" s="86">
        <f t="shared" si="78"/>
        <v>0.76643499999999998</v>
      </c>
      <c r="H95" s="84">
        <f t="shared" si="78"/>
        <v>0.218366</v>
      </c>
      <c r="I95" s="86">
        <f t="shared" si="78"/>
        <v>0.78163400000000005</v>
      </c>
      <c r="J95" s="94">
        <f t="shared" si="78"/>
        <v>0.191023</v>
      </c>
      <c r="K95" s="95">
        <f t="shared" si="78"/>
        <v>0.80897699999999995</v>
      </c>
      <c r="L95" s="86">
        <f t="shared" si="78"/>
        <v>0.20486799999999999</v>
      </c>
      <c r="M95" s="85">
        <f t="shared" si="78"/>
        <v>0.79513199999999995</v>
      </c>
      <c r="N95" s="100">
        <f t="shared" si="78"/>
        <v>0.205536</v>
      </c>
      <c r="O95" s="95">
        <f t="shared" si="78"/>
        <v>0.79446399999999995</v>
      </c>
      <c r="P95" s="100">
        <f t="shared" si="78"/>
        <v>0.22551399999999999</v>
      </c>
      <c r="Q95" s="95">
        <f t="shared" si="78"/>
        <v>0.77448600000000001</v>
      </c>
      <c r="R95" s="100">
        <f t="shared" ref="R95:BW95" si="99">ROUND(R15,6)</f>
        <v>0.214972</v>
      </c>
      <c r="S95" s="95">
        <f t="shared" si="99"/>
        <v>0.78502799999999995</v>
      </c>
      <c r="T95" s="84">
        <f t="shared" si="99"/>
        <v>0.24726899999999999</v>
      </c>
      <c r="U95" s="86">
        <f t="shared" si="99"/>
        <v>0.75273100000000004</v>
      </c>
      <c r="V95" s="94">
        <f t="shared" si="99"/>
        <v>0.173933</v>
      </c>
      <c r="W95" s="95">
        <f t="shared" si="99"/>
        <v>0.826067</v>
      </c>
      <c r="X95" s="86">
        <f t="shared" si="99"/>
        <v>0.160468</v>
      </c>
      <c r="Y95" s="85">
        <f t="shared" si="99"/>
        <v>0.83953199999999994</v>
      </c>
      <c r="Z95" s="100">
        <f t="shared" si="99"/>
        <v>0.174677</v>
      </c>
      <c r="AA95" s="95">
        <f t="shared" si="99"/>
        <v>0.82532300000000003</v>
      </c>
      <c r="AB95" s="100">
        <f t="shared" si="99"/>
        <v>0.18899199999999999</v>
      </c>
      <c r="AC95" s="95">
        <f t="shared" si="99"/>
        <v>0.81100799999999995</v>
      </c>
      <c r="AD95" s="100">
        <f t="shared" si="99"/>
        <v>0.19237399999999999</v>
      </c>
      <c r="AE95" s="95">
        <f t="shared" si="99"/>
        <v>0.80762599999999996</v>
      </c>
      <c r="AF95" s="100">
        <f t="shared" si="99"/>
        <v>0.21823100000000001</v>
      </c>
      <c r="AG95" s="95">
        <f t="shared" si="99"/>
        <v>0.78176900000000005</v>
      </c>
      <c r="AH95" s="100">
        <f t="shared" si="99"/>
        <v>0.19858400000000001</v>
      </c>
      <c r="AI95" s="95">
        <f t="shared" si="99"/>
        <v>0.80141600000000002</v>
      </c>
      <c r="AJ95" s="100">
        <f t="shared" si="99"/>
        <v>0.20381099999999999</v>
      </c>
      <c r="AK95" s="95">
        <f t="shared" si="99"/>
        <v>0.79618900000000004</v>
      </c>
      <c r="AL95" s="100">
        <f t="shared" si="99"/>
        <v>0.19378000000000001</v>
      </c>
      <c r="AM95" s="95">
        <f t="shared" si="99"/>
        <v>0.80622000000000005</v>
      </c>
      <c r="AN95" s="84">
        <f t="shared" si="99"/>
        <v>0.2334</v>
      </c>
      <c r="AO95" s="86">
        <f t="shared" si="99"/>
        <v>0.76659999999999995</v>
      </c>
      <c r="AP95" s="94">
        <f t="shared" si="99"/>
        <v>0.27275899999999997</v>
      </c>
      <c r="AQ95" s="100">
        <f t="shared" si="99"/>
        <v>0.72724100000000003</v>
      </c>
      <c r="AR95" s="94">
        <f t="shared" si="99"/>
        <v>0.27551599999999998</v>
      </c>
      <c r="AS95" s="100">
        <f t="shared" si="99"/>
        <v>0.72448400000000002</v>
      </c>
      <c r="AT95" s="94">
        <f t="shared" si="99"/>
        <v>0.29264499999999999</v>
      </c>
      <c r="AU95" s="100">
        <f t="shared" si="99"/>
        <v>0.70735499999999996</v>
      </c>
      <c r="AV95" s="94">
        <f t="shared" si="99"/>
        <v>0.25837100000000002</v>
      </c>
      <c r="AW95" s="100">
        <f t="shared" si="99"/>
        <v>0.74162899999999998</v>
      </c>
      <c r="AX95" s="94">
        <f t="shared" si="99"/>
        <v>0.28964099999999998</v>
      </c>
      <c r="AY95" s="100">
        <f t="shared" si="99"/>
        <v>0.71035899999999996</v>
      </c>
      <c r="AZ95" s="94">
        <f t="shared" si="99"/>
        <v>0.25630999999999998</v>
      </c>
      <c r="BA95" s="100">
        <f t="shared" si="99"/>
        <v>0.74368999999999996</v>
      </c>
      <c r="BB95" s="84">
        <f t="shared" si="99"/>
        <v>0.22722500000000001</v>
      </c>
      <c r="BC95" s="86">
        <f t="shared" si="99"/>
        <v>0.77277499999999999</v>
      </c>
      <c r="BD95" s="84">
        <f t="shared" ref="BD95:BE95" si="100">ROUND(BD53/SUM($BD53:$BE53),6)</f>
        <v>0.26961299999999999</v>
      </c>
      <c r="BE95" s="86">
        <f t="shared" si="100"/>
        <v>0.73038700000000001</v>
      </c>
      <c r="BF95" s="86" t="s">
        <v>129</v>
      </c>
      <c r="BG95" s="86" t="s">
        <v>129</v>
      </c>
      <c r="BH95" s="94">
        <f t="shared" si="99"/>
        <v>0.24605199999999999</v>
      </c>
      <c r="BI95" s="100">
        <f t="shared" si="99"/>
        <v>0.75394799999999995</v>
      </c>
      <c r="BJ95" s="84">
        <f t="shared" si="99"/>
        <v>0.24935099999999999</v>
      </c>
      <c r="BK95" s="86">
        <f t="shared" si="99"/>
        <v>0.75064900000000001</v>
      </c>
      <c r="BL95" s="84">
        <f t="shared" si="99"/>
        <v>0.23802499999999999</v>
      </c>
      <c r="BM95" s="86">
        <f t="shared" si="99"/>
        <v>0.76197499999999996</v>
      </c>
      <c r="BN95" s="94">
        <f t="shared" si="99"/>
        <v>0.28205000000000002</v>
      </c>
      <c r="BO95" s="100">
        <f t="shared" si="99"/>
        <v>0.71794999999999998</v>
      </c>
      <c r="BP95" s="94">
        <f t="shared" si="99"/>
        <v>0.29808200000000001</v>
      </c>
      <c r="BQ95" s="100">
        <f t="shared" si="99"/>
        <v>0.70191800000000004</v>
      </c>
      <c r="BR95" s="94">
        <f t="shared" si="99"/>
        <v>0.30566599999999999</v>
      </c>
      <c r="BS95" s="100">
        <f t="shared" si="99"/>
        <v>0.69433400000000001</v>
      </c>
      <c r="BT95" s="94">
        <f t="shared" si="99"/>
        <v>0.33129199999999998</v>
      </c>
      <c r="BU95" s="100">
        <f t="shared" si="99"/>
        <v>0.66870799999999997</v>
      </c>
      <c r="BV95" s="94">
        <f t="shared" si="99"/>
        <v>0.29134500000000002</v>
      </c>
      <c r="BW95" s="95">
        <f t="shared" si="99"/>
        <v>0.70865500000000003</v>
      </c>
    </row>
    <row r="96" spans="1:75" x14ac:dyDescent="0.2">
      <c r="A96" s="29" t="s">
        <v>100</v>
      </c>
      <c r="B96" s="84">
        <f t="shared" si="78"/>
        <v>0.30753599999999998</v>
      </c>
      <c r="C96" s="85">
        <f t="shared" si="78"/>
        <v>0.69246399999999997</v>
      </c>
      <c r="D96" s="84">
        <f t="shared" si="78"/>
        <v>0.32155400000000001</v>
      </c>
      <c r="E96" s="85">
        <f t="shared" si="78"/>
        <v>0.67844599999999999</v>
      </c>
      <c r="F96" s="84">
        <f t="shared" si="78"/>
        <v>0.35780099999999998</v>
      </c>
      <c r="G96" s="86">
        <f t="shared" si="78"/>
        <v>0.64219899999999996</v>
      </c>
      <c r="H96" s="84">
        <f t="shared" si="78"/>
        <v>0.31922600000000001</v>
      </c>
      <c r="I96" s="86">
        <f t="shared" si="78"/>
        <v>0.68077399999999999</v>
      </c>
      <c r="J96" s="94">
        <f t="shared" si="78"/>
        <v>0.273364</v>
      </c>
      <c r="K96" s="95">
        <f t="shared" si="78"/>
        <v>0.72663599999999995</v>
      </c>
      <c r="L96" s="86">
        <f t="shared" si="78"/>
        <v>0.321996</v>
      </c>
      <c r="M96" s="85">
        <f t="shared" si="78"/>
        <v>0.67800400000000005</v>
      </c>
      <c r="N96" s="100">
        <f t="shared" si="78"/>
        <v>0.31172899999999998</v>
      </c>
      <c r="O96" s="95">
        <f t="shared" si="78"/>
        <v>0.68827099999999997</v>
      </c>
      <c r="P96" s="100">
        <f t="shared" si="78"/>
        <v>0.33347500000000002</v>
      </c>
      <c r="Q96" s="95">
        <f t="shared" si="78"/>
        <v>0.66652500000000003</v>
      </c>
      <c r="R96" s="100">
        <f t="shared" ref="R96:BW96" si="101">ROUND(R16,6)</f>
        <v>0.31966899999999998</v>
      </c>
      <c r="S96" s="95">
        <f t="shared" si="101"/>
        <v>0.68033100000000002</v>
      </c>
      <c r="T96" s="84">
        <f t="shared" si="101"/>
        <v>0.356655</v>
      </c>
      <c r="U96" s="86">
        <f t="shared" si="101"/>
        <v>0.64334499999999994</v>
      </c>
      <c r="V96" s="94">
        <f t="shared" si="101"/>
        <v>0.28084199999999998</v>
      </c>
      <c r="W96" s="95">
        <f t="shared" si="101"/>
        <v>0.71915799999999996</v>
      </c>
      <c r="X96" s="86">
        <f t="shared" si="101"/>
        <v>0.26606000000000002</v>
      </c>
      <c r="Y96" s="85">
        <f t="shared" si="101"/>
        <v>0.73394000000000004</v>
      </c>
      <c r="Z96" s="100">
        <f t="shared" si="101"/>
        <v>0.28306500000000001</v>
      </c>
      <c r="AA96" s="95">
        <f t="shared" si="101"/>
        <v>0.71693499999999999</v>
      </c>
      <c r="AB96" s="100">
        <f t="shared" si="101"/>
        <v>0.29209400000000002</v>
      </c>
      <c r="AC96" s="95">
        <f t="shared" si="101"/>
        <v>0.70790600000000004</v>
      </c>
      <c r="AD96" s="100">
        <f t="shared" si="101"/>
        <v>0.29362100000000002</v>
      </c>
      <c r="AE96" s="95">
        <f t="shared" si="101"/>
        <v>0.70637899999999998</v>
      </c>
      <c r="AF96" s="100">
        <f t="shared" si="101"/>
        <v>0.28817500000000001</v>
      </c>
      <c r="AG96" s="95">
        <f t="shared" si="101"/>
        <v>0.71182500000000004</v>
      </c>
      <c r="AH96" s="100">
        <f t="shared" si="101"/>
        <v>0.29205300000000001</v>
      </c>
      <c r="AI96" s="95">
        <f t="shared" si="101"/>
        <v>0.70794699999999999</v>
      </c>
      <c r="AJ96" s="100">
        <f t="shared" si="101"/>
        <v>0.28893400000000002</v>
      </c>
      <c r="AK96" s="95">
        <f t="shared" si="101"/>
        <v>0.71106599999999998</v>
      </c>
      <c r="AL96" s="100">
        <f t="shared" si="101"/>
        <v>0.29203899999999999</v>
      </c>
      <c r="AM96" s="95">
        <f t="shared" si="101"/>
        <v>0.70796099999999995</v>
      </c>
      <c r="AN96" s="84">
        <f t="shared" si="101"/>
        <v>0.35750100000000001</v>
      </c>
      <c r="AO96" s="86">
        <f t="shared" si="101"/>
        <v>0.64249900000000004</v>
      </c>
      <c r="AP96" s="94">
        <f t="shared" si="101"/>
        <v>0.37529200000000001</v>
      </c>
      <c r="AQ96" s="100">
        <f t="shared" si="101"/>
        <v>0.62470800000000004</v>
      </c>
      <c r="AR96" s="94">
        <f t="shared" si="101"/>
        <v>0.37218699999999999</v>
      </c>
      <c r="AS96" s="100">
        <f t="shared" si="101"/>
        <v>0.62781299999999995</v>
      </c>
      <c r="AT96" s="94">
        <f t="shared" si="101"/>
        <v>0.37991200000000003</v>
      </c>
      <c r="AU96" s="100">
        <f t="shared" si="101"/>
        <v>0.62008799999999997</v>
      </c>
      <c r="AV96" s="94">
        <f t="shared" si="101"/>
        <v>0.365504</v>
      </c>
      <c r="AW96" s="100">
        <f t="shared" si="101"/>
        <v>0.63449599999999995</v>
      </c>
      <c r="AX96" s="94">
        <f t="shared" si="101"/>
        <v>0.37385600000000002</v>
      </c>
      <c r="AY96" s="100">
        <f t="shared" si="101"/>
        <v>0.62614400000000003</v>
      </c>
      <c r="AZ96" s="94">
        <f t="shared" si="101"/>
        <v>0.35896400000000001</v>
      </c>
      <c r="BA96" s="100">
        <f t="shared" si="101"/>
        <v>0.64103600000000005</v>
      </c>
      <c r="BB96" s="84">
        <f t="shared" si="101"/>
        <v>0.30859199999999998</v>
      </c>
      <c r="BC96" s="86">
        <f t="shared" si="101"/>
        <v>0.69140800000000002</v>
      </c>
      <c r="BD96" s="84">
        <f t="shared" ref="BD96:BE96" si="102">ROUND(BD54/SUM($BD54:$BE54),6)</f>
        <v>0.39380700000000002</v>
      </c>
      <c r="BE96" s="86">
        <f t="shared" si="102"/>
        <v>0.60619299999999998</v>
      </c>
      <c r="BF96" s="86" t="s">
        <v>129</v>
      </c>
      <c r="BG96" s="86" t="s">
        <v>129</v>
      </c>
      <c r="BH96" s="94">
        <f t="shared" si="101"/>
        <v>0.338671</v>
      </c>
      <c r="BI96" s="100">
        <f t="shared" si="101"/>
        <v>0.66132899999999994</v>
      </c>
      <c r="BJ96" s="84">
        <f t="shared" si="101"/>
        <v>0.33901799999999999</v>
      </c>
      <c r="BK96" s="86">
        <f t="shared" si="101"/>
        <v>0.66098199999999996</v>
      </c>
      <c r="BL96" s="84">
        <f t="shared" si="101"/>
        <v>0.332812</v>
      </c>
      <c r="BM96" s="86">
        <f t="shared" si="101"/>
        <v>0.667188</v>
      </c>
      <c r="BN96" s="94">
        <f t="shared" si="101"/>
        <v>0.38025300000000001</v>
      </c>
      <c r="BO96" s="100">
        <f t="shared" si="101"/>
        <v>0.61974700000000005</v>
      </c>
      <c r="BP96" s="94">
        <f t="shared" si="101"/>
        <v>0.38151499999999999</v>
      </c>
      <c r="BQ96" s="100">
        <f t="shared" si="101"/>
        <v>0.61848499999999995</v>
      </c>
      <c r="BR96" s="94">
        <f t="shared" si="101"/>
        <v>0.38427600000000001</v>
      </c>
      <c r="BS96" s="100">
        <f t="shared" si="101"/>
        <v>0.61572400000000005</v>
      </c>
      <c r="BT96" s="94">
        <f t="shared" si="101"/>
        <v>0.40622799999999998</v>
      </c>
      <c r="BU96" s="100">
        <f t="shared" si="101"/>
        <v>0.59377199999999997</v>
      </c>
      <c r="BV96" s="94">
        <f t="shared" si="101"/>
        <v>0.37505500000000003</v>
      </c>
      <c r="BW96" s="95">
        <f t="shared" si="101"/>
        <v>0.62494499999999997</v>
      </c>
    </row>
    <row r="97" spans="1:75" x14ac:dyDescent="0.2">
      <c r="A97" s="30" t="s">
        <v>101</v>
      </c>
      <c r="B97" s="84">
        <f t="shared" si="78"/>
        <v>0.19930200000000001</v>
      </c>
      <c r="C97" s="85">
        <f t="shared" si="78"/>
        <v>0.80069800000000002</v>
      </c>
      <c r="D97" s="84">
        <f t="shared" si="78"/>
        <v>0.18762699999999999</v>
      </c>
      <c r="E97" s="85">
        <f t="shared" si="78"/>
        <v>0.81237300000000001</v>
      </c>
      <c r="F97" s="84">
        <f t="shared" si="78"/>
        <v>0.22439700000000001</v>
      </c>
      <c r="G97" s="86">
        <f t="shared" si="78"/>
        <v>0.77560300000000004</v>
      </c>
      <c r="H97" s="84">
        <f t="shared" si="78"/>
        <v>0.217281</v>
      </c>
      <c r="I97" s="86">
        <f t="shared" si="78"/>
        <v>0.78271900000000005</v>
      </c>
      <c r="J97" s="94">
        <f t="shared" si="78"/>
        <v>0</v>
      </c>
      <c r="K97" s="95">
        <f t="shared" si="78"/>
        <v>1</v>
      </c>
      <c r="L97" s="86">
        <f t="shared" si="78"/>
        <v>0.196516</v>
      </c>
      <c r="M97" s="85">
        <f t="shared" si="78"/>
        <v>0.80348399999999998</v>
      </c>
      <c r="N97" s="100">
        <f t="shared" si="78"/>
        <v>0.19839999999999999</v>
      </c>
      <c r="O97" s="95">
        <f t="shared" si="78"/>
        <v>0.80159999999999998</v>
      </c>
      <c r="P97" s="100">
        <f t="shared" si="78"/>
        <v>0.22104799999999999</v>
      </c>
      <c r="Q97" s="95">
        <f t="shared" si="78"/>
        <v>0.77895199999999998</v>
      </c>
      <c r="R97" s="100">
        <f t="shared" ref="R97:BW97" si="103">ROUND(R17,6)</f>
        <v>0.20994699999999999</v>
      </c>
      <c r="S97" s="95">
        <f t="shared" si="103"/>
        <v>0.79005300000000001</v>
      </c>
      <c r="T97" s="84">
        <f t="shared" si="103"/>
        <v>0.25609300000000002</v>
      </c>
      <c r="U97" s="86">
        <f t="shared" si="103"/>
        <v>0.74390699999999998</v>
      </c>
      <c r="V97" s="94">
        <f t="shared" si="103"/>
        <v>0.17086000000000001</v>
      </c>
      <c r="W97" s="95">
        <f t="shared" si="103"/>
        <v>0.82913999999999999</v>
      </c>
      <c r="X97" s="86">
        <f t="shared" si="103"/>
        <v>0.16056500000000001</v>
      </c>
      <c r="Y97" s="85">
        <f t="shared" si="103"/>
        <v>0.83943500000000004</v>
      </c>
      <c r="Z97" s="100">
        <f t="shared" si="103"/>
        <v>0.16939000000000001</v>
      </c>
      <c r="AA97" s="95">
        <f t="shared" si="103"/>
        <v>0.83060999999999996</v>
      </c>
      <c r="AB97" s="100">
        <f t="shared" si="103"/>
        <v>0.18793699999999999</v>
      </c>
      <c r="AC97" s="95">
        <f t="shared" si="103"/>
        <v>0.81206299999999998</v>
      </c>
      <c r="AD97" s="100">
        <f t="shared" si="103"/>
        <v>0.18876100000000001</v>
      </c>
      <c r="AE97" s="95">
        <f t="shared" si="103"/>
        <v>0.81123900000000004</v>
      </c>
      <c r="AF97" s="100">
        <f t="shared" si="103"/>
        <v>0.20916199999999999</v>
      </c>
      <c r="AG97" s="95">
        <f t="shared" si="103"/>
        <v>0.79083800000000004</v>
      </c>
      <c r="AH97" s="100">
        <f t="shared" si="103"/>
        <v>0.190688</v>
      </c>
      <c r="AI97" s="95">
        <f t="shared" si="103"/>
        <v>0.80931200000000003</v>
      </c>
      <c r="AJ97" s="100">
        <f t="shared" si="103"/>
        <v>0.19742799999999999</v>
      </c>
      <c r="AK97" s="95">
        <f t="shared" si="103"/>
        <v>0.80257199999999995</v>
      </c>
      <c r="AL97" s="100">
        <f t="shared" si="103"/>
        <v>0.190384</v>
      </c>
      <c r="AM97" s="95">
        <f t="shared" si="103"/>
        <v>0.809616</v>
      </c>
      <c r="AN97" s="84">
        <f t="shared" si="103"/>
        <v>0.223972</v>
      </c>
      <c r="AO97" s="86">
        <f t="shared" si="103"/>
        <v>0.77602800000000005</v>
      </c>
      <c r="AP97" s="94">
        <f t="shared" si="103"/>
        <v>0.27992699999999998</v>
      </c>
      <c r="AQ97" s="100">
        <f t="shared" si="103"/>
        <v>0.72007299999999996</v>
      </c>
      <c r="AR97" s="94">
        <f t="shared" si="103"/>
        <v>0.26717200000000002</v>
      </c>
      <c r="AS97" s="100">
        <f t="shared" si="103"/>
        <v>0.73282800000000003</v>
      </c>
      <c r="AT97" s="94">
        <f t="shared" si="103"/>
        <v>0.28408800000000001</v>
      </c>
      <c r="AU97" s="100">
        <f t="shared" si="103"/>
        <v>0.71591199999999999</v>
      </c>
      <c r="AV97" s="94">
        <f t="shared" si="103"/>
        <v>0.25025900000000001</v>
      </c>
      <c r="AW97" s="100">
        <f t="shared" si="103"/>
        <v>0.74974099999999999</v>
      </c>
      <c r="AX97" s="94">
        <f t="shared" si="103"/>
        <v>0.27890900000000002</v>
      </c>
      <c r="AY97" s="100">
        <f t="shared" si="103"/>
        <v>0.72109100000000004</v>
      </c>
      <c r="AZ97" s="94">
        <f t="shared" si="103"/>
        <v>0.24945400000000001</v>
      </c>
      <c r="BA97" s="100">
        <f t="shared" si="103"/>
        <v>0.75054600000000005</v>
      </c>
      <c r="BB97" s="84">
        <f t="shared" si="103"/>
        <v>0.231186</v>
      </c>
      <c r="BC97" s="86">
        <f t="shared" si="103"/>
        <v>0.768814</v>
      </c>
      <c r="BD97" s="84">
        <f t="shared" ref="BD97:BE97" si="104">ROUND(BD55/SUM($BD55:$BE55),6)</f>
        <v>0.271173</v>
      </c>
      <c r="BE97" s="86">
        <f t="shared" si="104"/>
        <v>0.728827</v>
      </c>
      <c r="BF97" s="86" t="s">
        <v>129</v>
      </c>
      <c r="BG97" s="86" t="s">
        <v>129</v>
      </c>
      <c r="BH97" s="94">
        <f t="shared" si="103"/>
        <v>0.25230900000000001</v>
      </c>
      <c r="BI97" s="100">
        <f t="shared" si="103"/>
        <v>0.74769099999999999</v>
      </c>
      <c r="BJ97" s="84">
        <f t="shared" si="103"/>
        <v>0.257768</v>
      </c>
      <c r="BK97" s="86">
        <f t="shared" si="103"/>
        <v>0.742232</v>
      </c>
      <c r="BL97" s="84">
        <f t="shared" si="103"/>
        <v>0.25522800000000001</v>
      </c>
      <c r="BM97" s="86">
        <f t="shared" si="103"/>
        <v>0.74477199999999999</v>
      </c>
      <c r="BN97" s="94">
        <f t="shared" si="103"/>
        <v>0.296012</v>
      </c>
      <c r="BO97" s="100">
        <f t="shared" si="103"/>
        <v>0.70398799999999995</v>
      </c>
      <c r="BP97" s="94">
        <f t="shared" si="103"/>
        <v>0.31337100000000001</v>
      </c>
      <c r="BQ97" s="100">
        <f t="shared" si="103"/>
        <v>0.68662900000000004</v>
      </c>
      <c r="BR97" s="94">
        <f t="shared" si="103"/>
        <v>0.31767099999999998</v>
      </c>
      <c r="BS97" s="100">
        <f t="shared" si="103"/>
        <v>0.68232899999999996</v>
      </c>
      <c r="BT97" s="94">
        <f t="shared" si="103"/>
        <v>0.34027499999999999</v>
      </c>
      <c r="BU97" s="100">
        <f t="shared" si="103"/>
        <v>0.65972500000000001</v>
      </c>
      <c r="BV97" s="94">
        <f t="shared" si="103"/>
        <v>0.30130400000000002</v>
      </c>
      <c r="BW97" s="95">
        <f t="shared" si="103"/>
        <v>0.69869599999999998</v>
      </c>
    </row>
    <row r="98" spans="1:75" x14ac:dyDescent="0.2">
      <c r="A98" s="31" t="s">
        <v>102</v>
      </c>
      <c r="B98" s="84">
        <f t="shared" si="78"/>
        <v>0.39701500000000001</v>
      </c>
      <c r="C98" s="85">
        <f t="shared" si="78"/>
        <v>0.60298499999999999</v>
      </c>
      <c r="D98" s="84">
        <f t="shared" si="78"/>
        <v>0.39955000000000002</v>
      </c>
      <c r="E98" s="85">
        <f t="shared" si="78"/>
        <v>0.60045000000000004</v>
      </c>
      <c r="F98" s="84">
        <f t="shared" si="78"/>
        <v>0.42485299999999998</v>
      </c>
      <c r="G98" s="86">
        <f t="shared" si="78"/>
        <v>0.57514699999999996</v>
      </c>
      <c r="H98" s="84">
        <f t="shared" si="78"/>
        <v>0.43239</v>
      </c>
      <c r="I98" s="86">
        <f t="shared" si="78"/>
        <v>0.56760999999999995</v>
      </c>
      <c r="J98" s="94">
        <f t="shared" si="78"/>
        <v>0.454878</v>
      </c>
      <c r="K98" s="95">
        <f t="shared" si="78"/>
        <v>0.545122</v>
      </c>
      <c r="L98" s="86">
        <f t="shared" si="78"/>
        <v>0.40699999999999997</v>
      </c>
      <c r="M98" s="85">
        <f t="shared" si="78"/>
        <v>0.59299999999999997</v>
      </c>
      <c r="N98" s="100">
        <f t="shared" si="78"/>
        <v>0.41249200000000003</v>
      </c>
      <c r="O98" s="95">
        <f t="shared" si="78"/>
        <v>0.58750800000000003</v>
      </c>
      <c r="P98" s="100">
        <f t="shared" si="78"/>
        <v>0.43363499999999999</v>
      </c>
      <c r="Q98" s="95">
        <f t="shared" si="78"/>
        <v>0.56636500000000001</v>
      </c>
      <c r="R98" s="100">
        <f t="shared" ref="R98:BW98" si="105">ROUND(R18,6)</f>
        <v>0.42186600000000002</v>
      </c>
      <c r="S98" s="95">
        <f t="shared" si="105"/>
        <v>0.57813400000000004</v>
      </c>
      <c r="T98" s="84">
        <f t="shared" si="105"/>
        <v>0.42869400000000002</v>
      </c>
      <c r="U98" s="86">
        <f t="shared" si="105"/>
        <v>0.57130599999999998</v>
      </c>
      <c r="V98" s="94">
        <f t="shared" si="105"/>
        <v>0.35891499999999998</v>
      </c>
      <c r="W98" s="95">
        <f t="shared" si="105"/>
        <v>0.64108500000000002</v>
      </c>
      <c r="X98" s="86">
        <f t="shared" si="105"/>
        <v>0.34396100000000002</v>
      </c>
      <c r="Y98" s="85">
        <f t="shared" si="105"/>
        <v>0.65603900000000004</v>
      </c>
      <c r="Z98" s="100">
        <f t="shared" si="105"/>
        <v>0.35096100000000002</v>
      </c>
      <c r="AA98" s="95">
        <f t="shared" si="105"/>
        <v>0.64903900000000003</v>
      </c>
      <c r="AB98" s="100">
        <f t="shared" si="105"/>
        <v>0.36959999999999998</v>
      </c>
      <c r="AC98" s="95">
        <f t="shared" si="105"/>
        <v>0.63039999999999996</v>
      </c>
      <c r="AD98" s="100">
        <f t="shared" si="105"/>
        <v>0.376803</v>
      </c>
      <c r="AE98" s="95">
        <f t="shared" si="105"/>
        <v>0.623197</v>
      </c>
      <c r="AF98" s="100">
        <f t="shared" si="105"/>
        <v>0.39144499999999999</v>
      </c>
      <c r="AG98" s="95">
        <f t="shared" si="105"/>
        <v>0.60855499999999996</v>
      </c>
      <c r="AH98" s="100">
        <f t="shared" si="105"/>
        <v>0.38046200000000002</v>
      </c>
      <c r="AI98" s="95">
        <f t="shared" si="105"/>
        <v>0.61953800000000003</v>
      </c>
      <c r="AJ98" s="100">
        <f t="shared" si="105"/>
        <v>0.37643900000000002</v>
      </c>
      <c r="AK98" s="95">
        <f t="shared" si="105"/>
        <v>0.62356100000000003</v>
      </c>
      <c r="AL98" s="100">
        <f t="shared" si="105"/>
        <v>0.37553700000000001</v>
      </c>
      <c r="AM98" s="95">
        <f t="shared" si="105"/>
        <v>0.62446299999999999</v>
      </c>
      <c r="AN98" s="84">
        <f t="shared" si="105"/>
        <v>0.44406499999999999</v>
      </c>
      <c r="AO98" s="86">
        <f t="shared" si="105"/>
        <v>0.55593499999999996</v>
      </c>
      <c r="AP98" s="94">
        <f t="shared" si="105"/>
        <v>0.67615199999999998</v>
      </c>
      <c r="AQ98" s="100">
        <f t="shared" si="105"/>
        <v>0.32384800000000002</v>
      </c>
      <c r="AR98" s="94">
        <f t="shared" si="105"/>
        <v>0.46913700000000003</v>
      </c>
      <c r="AS98" s="100">
        <f t="shared" si="105"/>
        <v>0.53086299999999997</v>
      </c>
      <c r="AT98" s="94">
        <f t="shared" si="105"/>
        <v>0.48880000000000001</v>
      </c>
      <c r="AU98" s="100">
        <f t="shared" si="105"/>
        <v>0.51119999999999999</v>
      </c>
      <c r="AV98" s="94">
        <f t="shared" si="105"/>
        <v>0.46995399999999998</v>
      </c>
      <c r="AW98" s="100">
        <f t="shared" si="105"/>
        <v>0.53004600000000002</v>
      </c>
      <c r="AX98" s="94">
        <f t="shared" si="105"/>
        <v>0.47861700000000001</v>
      </c>
      <c r="AY98" s="100">
        <f t="shared" si="105"/>
        <v>0.52138300000000004</v>
      </c>
      <c r="AZ98" s="94">
        <f t="shared" si="105"/>
        <v>0.464696</v>
      </c>
      <c r="BA98" s="100">
        <f t="shared" si="105"/>
        <v>0.535304</v>
      </c>
      <c r="BB98" s="84">
        <f t="shared" si="105"/>
        <v>0.40540799999999999</v>
      </c>
      <c r="BC98" s="86">
        <f t="shared" si="105"/>
        <v>0.59459200000000001</v>
      </c>
      <c r="BD98" s="84">
        <f t="shared" ref="BD98:BE98" si="106">ROUND(BD56/SUM($BD56:$BE56),6)</f>
        <v>0.47758099999999998</v>
      </c>
      <c r="BE98" s="86">
        <f t="shared" si="106"/>
        <v>0.52241899999999997</v>
      </c>
      <c r="BF98" s="86" t="s">
        <v>129</v>
      </c>
      <c r="BG98" s="86" t="s">
        <v>129</v>
      </c>
      <c r="BH98" s="94">
        <f t="shared" si="105"/>
        <v>0.42736400000000002</v>
      </c>
      <c r="BI98" s="100">
        <f t="shared" si="105"/>
        <v>0.57263600000000003</v>
      </c>
      <c r="BJ98" s="84">
        <f t="shared" si="105"/>
        <v>0.42735200000000001</v>
      </c>
      <c r="BK98" s="86">
        <f t="shared" si="105"/>
        <v>0.57264800000000005</v>
      </c>
      <c r="BL98" s="84">
        <f t="shared" si="105"/>
        <v>0.433394</v>
      </c>
      <c r="BM98" s="86">
        <f t="shared" si="105"/>
        <v>0.56660600000000005</v>
      </c>
      <c r="BN98" s="94">
        <f t="shared" si="105"/>
        <v>0.44692999999999999</v>
      </c>
      <c r="BO98" s="100">
        <f t="shared" si="105"/>
        <v>0.55306999999999995</v>
      </c>
      <c r="BP98" s="94">
        <f t="shared" si="105"/>
        <v>0.47452299999999997</v>
      </c>
      <c r="BQ98" s="100">
        <f t="shared" si="105"/>
        <v>0.52547699999999997</v>
      </c>
      <c r="BR98" s="94">
        <f t="shared" si="105"/>
        <v>0.488508</v>
      </c>
      <c r="BS98" s="100">
        <f t="shared" si="105"/>
        <v>0.51149199999999995</v>
      </c>
      <c r="BT98" s="94">
        <f t="shared" si="105"/>
        <v>0.506915</v>
      </c>
      <c r="BU98" s="100">
        <f t="shared" si="105"/>
        <v>0.493085</v>
      </c>
      <c r="BV98" s="94">
        <f t="shared" si="105"/>
        <v>0.48199399999999998</v>
      </c>
      <c r="BW98" s="95">
        <f t="shared" si="105"/>
        <v>0.51800599999999997</v>
      </c>
    </row>
    <row r="99" spans="1:75" x14ac:dyDescent="0.2">
      <c r="A99" s="32" t="s">
        <v>103</v>
      </c>
      <c r="B99" s="84">
        <f t="shared" si="78"/>
        <v>0.550234</v>
      </c>
      <c r="C99" s="85">
        <f t="shared" si="78"/>
        <v>0.449766</v>
      </c>
      <c r="D99" s="84">
        <f t="shared" si="78"/>
        <v>0.58028000000000002</v>
      </c>
      <c r="E99" s="85">
        <f t="shared" si="78"/>
        <v>0.41971999999999998</v>
      </c>
      <c r="F99" s="84">
        <f t="shared" si="78"/>
        <v>0.57796499999999995</v>
      </c>
      <c r="G99" s="86">
        <f t="shared" si="78"/>
        <v>0.42203499999999999</v>
      </c>
      <c r="H99" s="84">
        <f t="shared" si="78"/>
        <v>0.46457100000000001</v>
      </c>
      <c r="I99" s="86">
        <f t="shared" si="78"/>
        <v>0.53542900000000004</v>
      </c>
      <c r="J99" s="94">
        <f t="shared" si="78"/>
        <v>0.62291399999999997</v>
      </c>
      <c r="K99" s="95">
        <f t="shared" si="78"/>
        <v>0.37708599999999998</v>
      </c>
      <c r="L99" s="86">
        <f t="shared" ref="L99:BW99" si="107">ROUND(L19,6)</f>
        <v>0.56068799999999996</v>
      </c>
      <c r="M99" s="85">
        <f t="shared" si="107"/>
        <v>0.43931199999999998</v>
      </c>
      <c r="N99" s="100">
        <f t="shared" si="107"/>
        <v>0.58860500000000004</v>
      </c>
      <c r="O99" s="95">
        <f t="shared" si="107"/>
        <v>0.41139500000000001</v>
      </c>
      <c r="P99" s="100">
        <f t="shared" si="107"/>
        <v>0.60603300000000004</v>
      </c>
      <c r="Q99" s="95">
        <f t="shared" si="107"/>
        <v>0.39396700000000001</v>
      </c>
      <c r="R99" s="100">
        <f t="shared" si="107"/>
        <v>0.58338299999999998</v>
      </c>
      <c r="S99" s="95">
        <f t="shared" si="107"/>
        <v>0.41661700000000002</v>
      </c>
      <c r="T99" s="84">
        <f t="shared" si="107"/>
        <v>0.54933299999999996</v>
      </c>
      <c r="U99" s="86">
        <f t="shared" si="107"/>
        <v>0.45066699999999998</v>
      </c>
      <c r="V99" s="94">
        <f t="shared" si="107"/>
        <v>0.51069399999999998</v>
      </c>
      <c r="W99" s="95">
        <f t="shared" si="107"/>
        <v>0.48930600000000002</v>
      </c>
      <c r="X99" s="86">
        <f t="shared" si="107"/>
        <v>0.466418</v>
      </c>
      <c r="Y99" s="85">
        <f t="shared" si="107"/>
        <v>0.533582</v>
      </c>
      <c r="Z99" s="100">
        <f t="shared" si="107"/>
        <v>0.52102000000000004</v>
      </c>
      <c r="AA99" s="95">
        <f t="shared" si="107"/>
        <v>0.47898000000000002</v>
      </c>
      <c r="AB99" s="100">
        <f t="shared" si="107"/>
        <v>0.51494200000000001</v>
      </c>
      <c r="AC99" s="95">
        <f t="shared" si="107"/>
        <v>0.48505799999999999</v>
      </c>
      <c r="AD99" s="100">
        <f t="shared" si="107"/>
        <v>0.51512899999999995</v>
      </c>
      <c r="AE99" s="95">
        <f t="shared" si="107"/>
        <v>0.484871</v>
      </c>
      <c r="AF99" s="100">
        <f t="shared" si="107"/>
        <v>0.53202799999999995</v>
      </c>
      <c r="AG99" s="95">
        <f t="shared" si="107"/>
        <v>0.467972</v>
      </c>
      <c r="AH99" s="100">
        <f t="shared" si="107"/>
        <v>0.52565600000000001</v>
      </c>
      <c r="AI99" s="95">
        <f t="shared" si="107"/>
        <v>0.47434399999999999</v>
      </c>
      <c r="AJ99" s="100">
        <f t="shared" si="107"/>
        <v>0.50210200000000005</v>
      </c>
      <c r="AK99" s="95">
        <f t="shared" si="107"/>
        <v>0.49789800000000001</v>
      </c>
      <c r="AL99" s="100">
        <f t="shared" si="107"/>
        <v>0.52057500000000001</v>
      </c>
      <c r="AM99" s="95">
        <f t="shared" si="107"/>
        <v>0.47942499999999999</v>
      </c>
      <c r="AN99" s="84">
        <f t="shared" si="107"/>
        <v>0.59329399999999999</v>
      </c>
      <c r="AO99" s="86">
        <f t="shared" si="107"/>
        <v>0.40670600000000001</v>
      </c>
      <c r="AP99" s="94">
        <f t="shared" si="107"/>
        <v>0.61917599999999995</v>
      </c>
      <c r="AQ99" s="100">
        <f t="shared" si="107"/>
        <v>0.380824</v>
      </c>
      <c r="AR99" s="94">
        <f t="shared" si="107"/>
        <v>0.59736500000000003</v>
      </c>
      <c r="AS99" s="100">
        <f t="shared" si="107"/>
        <v>0.40263500000000002</v>
      </c>
      <c r="AT99" s="94">
        <f t="shared" si="107"/>
        <v>0.61666100000000001</v>
      </c>
      <c r="AU99" s="100">
        <f t="shared" si="107"/>
        <v>0.38333899999999999</v>
      </c>
      <c r="AV99" s="94">
        <f t="shared" si="107"/>
        <v>0.62848599999999999</v>
      </c>
      <c r="AW99" s="100">
        <f t="shared" si="107"/>
        <v>0.37151400000000001</v>
      </c>
      <c r="AX99" s="94">
        <f t="shared" si="107"/>
        <v>0.61540899999999998</v>
      </c>
      <c r="AY99" s="100">
        <f t="shared" si="107"/>
        <v>0.38459100000000002</v>
      </c>
      <c r="AZ99" s="94">
        <f t="shared" si="107"/>
        <v>0.61456100000000002</v>
      </c>
      <c r="BA99" s="100">
        <f t="shared" si="107"/>
        <v>0.38543899999999998</v>
      </c>
      <c r="BB99" s="84">
        <f t="shared" si="107"/>
        <v>0.45382</v>
      </c>
      <c r="BC99" s="86">
        <f t="shared" si="107"/>
        <v>0.54618</v>
      </c>
      <c r="BD99" s="84">
        <f t="shared" ref="BD99:BE99" si="108">ROUND(BD57/SUM($BD57:$BE57),6)</f>
        <v>0.50180199999999997</v>
      </c>
      <c r="BE99" s="86">
        <f t="shared" si="108"/>
        <v>0.49819799999999997</v>
      </c>
      <c r="BF99" s="86" t="s">
        <v>129</v>
      </c>
      <c r="BG99" s="86" t="s">
        <v>129</v>
      </c>
      <c r="BH99" s="94">
        <f t="shared" si="107"/>
        <v>0.493946</v>
      </c>
      <c r="BI99" s="100">
        <f t="shared" si="107"/>
        <v>0.506054</v>
      </c>
      <c r="BJ99" s="84">
        <f t="shared" si="107"/>
        <v>0.47681499999999999</v>
      </c>
      <c r="BK99" s="86">
        <f t="shared" si="107"/>
        <v>0.52318500000000001</v>
      </c>
      <c r="BL99" s="84">
        <f t="shared" si="107"/>
        <v>0.46355800000000003</v>
      </c>
      <c r="BM99" s="86">
        <f t="shared" si="107"/>
        <v>0.53644199999999997</v>
      </c>
      <c r="BN99" s="94">
        <f t="shared" si="107"/>
        <v>0.518266</v>
      </c>
      <c r="BO99" s="100">
        <f t="shared" si="107"/>
        <v>0.481734</v>
      </c>
      <c r="BP99" s="94">
        <f t="shared" si="107"/>
        <v>0.52870700000000004</v>
      </c>
      <c r="BQ99" s="100">
        <f t="shared" si="107"/>
        <v>0.47129300000000002</v>
      </c>
      <c r="BR99" s="94">
        <f t="shared" si="107"/>
        <v>0.52633099999999999</v>
      </c>
      <c r="BS99" s="100">
        <f t="shared" si="107"/>
        <v>0.47366900000000001</v>
      </c>
      <c r="BT99" s="94">
        <f t="shared" si="107"/>
        <v>0.55530100000000004</v>
      </c>
      <c r="BU99" s="100">
        <f t="shared" si="107"/>
        <v>0.44469900000000001</v>
      </c>
      <c r="BV99" s="94">
        <f t="shared" si="107"/>
        <v>0.52755099999999999</v>
      </c>
      <c r="BW99" s="95">
        <f t="shared" si="107"/>
        <v>0.47244900000000001</v>
      </c>
    </row>
    <row r="100" spans="1:75" x14ac:dyDescent="0.2">
      <c r="A100" s="33" t="s">
        <v>104</v>
      </c>
      <c r="B100" s="84">
        <f t="shared" si="78"/>
        <v>0.61021199999999998</v>
      </c>
      <c r="C100" s="85">
        <f t="shared" ref="C100:BN100" si="109">ROUND(C20,6)</f>
        <v>0.38978800000000002</v>
      </c>
      <c r="D100" s="84">
        <f t="shared" si="109"/>
        <v>0.65027599999999997</v>
      </c>
      <c r="E100" s="85">
        <f t="shared" si="109"/>
        <v>0.34972399999999998</v>
      </c>
      <c r="F100" s="84">
        <f t="shared" si="109"/>
        <v>0.650528</v>
      </c>
      <c r="G100" s="86">
        <f t="shared" si="109"/>
        <v>0.349472</v>
      </c>
      <c r="H100" s="84">
        <f t="shared" si="109"/>
        <v>0.554176</v>
      </c>
      <c r="I100" s="86">
        <f t="shared" si="109"/>
        <v>0.445824</v>
      </c>
      <c r="J100" s="94">
        <f t="shared" si="109"/>
        <v>0.66517300000000001</v>
      </c>
      <c r="K100" s="95">
        <f t="shared" si="109"/>
        <v>0.33482699999999999</v>
      </c>
      <c r="L100" s="86">
        <f t="shared" si="109"/>
        <v>0.61712999999999996</v>
      </c>
      <c r="M100" s="85">
        <f t="shared" si="109"/>
        <v>0.38286999999999999</v>
      </c>
      <c r="N100" s="100">
        <f t="shared" si="109"/>
        <v>0.64551999999999998</v>
      </c>
      <c r="O100" s="95">
        <f t="shared" si="109"/>
        <v>0.35448000000000002</v>
      </c>
      <c r="P100" s="100">
        <f t="shared" si="109"/>
        <v>0.66895099999999996</v>
      </c>
      <c r="Q100" s="95">
        <f t="shared" si="109"/>
        <v>0.33104899999999998</v>
      </c>
      <c r="R100" s="100">
        <f t="shared" si="109"/>
        <v>0.64264200000000005</v>
      </c>
      <c r="S100" s="95">
        <f t="shared" si="109"/>
        <v>0.35735800000000001</v>
      </c>
      <c r="T100" s="84">
        <f t="shared" si="109"/>
        <v>0.61270100000000005</v>
      </c>
      <c r="U100" s="86">
        <f t="shared" si="109"/>
        <v>0.387299</v>
      </c>
      <c r="V100" s="94">
        <f t="shared" si="109"/>
        <v>0.57439899999999999</v>
      </c>
      <c r="W100" s="95">
        <f t="shared" si="109"/>
        <v>0.42560100000000001</v>
      </c>
      <c r="X100" s="86">
        <f t="shared" si="109"/>
        <v>0.54811900000000002</v>
      </c>
      <c r="Y100" s="85">
        <f t="shared" si="109"/>
        <v>0.45188099999999998</v>
      </c>
      <c r="Z100" s="100">
        <f t="shared" si="109"/>
        <v>0.57584000000000002</v>
      </c>
      <c r="AA100" s="95">
        <f t="shared" si="109"/>
        <v>0.42415999999999998</v>
      </c>
      <c r="AB100" s="100">
        <f t="shared" si="109"/>
        <v>0.57644799999999996</v>
      </c>
      <c r="AC100" s="95">
        <f t="shared" si="109"/>
        <v>0.42355199999999998</v>
      </c>
      <c r="AD100" s="100">
        <f t="shared" si="109"/>
        <v>0.565469</v>
      </c>
      <c r="AE100" s="95">
        <f t="shared" si="109"/>
        <v>0.434531</v>
      </c>
      <c r="AF100" s="100">
        <f t="shared" si="109"/>
        <v>0.57531500000000002</v>
      </c>
      <c r="AG100" s="95">
        <f t="shared" si="109"/>
        <v>0.42468499999999998</v>
      </c>
      <c r="AH100" s="100">
        <f t="shared" si="109"/>
        <v>0.631189</v>
      </c>
      <c r="AI100" s="95">
        <f t="shared" si="109"/>
        <v>0.368811</v>
      </c>
      <c r="AJ100" s="100">
        <f t="shared" si="109"/>
        <v>0.53762500000000002</v>
      </c>
      <c r="AK100" s="95">
        <f t="shared" si="109"/>
        <v>0.46237499999999998</v>
      </c>
      <c r="AL100" s="100">
        <f t="shared" si="109"/>
        <v>0.57152599999999998</v>
      </c>
      <c r="AM100" s="95">
        <f t="shared" si="109"/>
        <v>0.42847400000000002</v>
      </c>
      <c r="AN100" s="84">
        <f t="shared" si="109"/>
        <v>0.66207899999999997</v>
      </c>
      <c r="AO100" s="86">
        <f t="shared" si="109"/>
        <v>0.33792100000000003</v>
      </c>
      <c r="AP100" s="94">
        <f t="shared" si="109"/>
        <v>0.45944400000000002</v>
      </c>
      <c r="AQ100" s="100">
        <f t="shared" si="109"/>
        <v>0.54055600000000004</v>
      </c>
      <c r="AR100" s="94">
        <f t="shared" si="109"/>
        <v>0.66313200000000005</v>
      </c>
      <c r="AS100" s="100">
        <f t="shared" si="109"/>
        <v>0.336868</v>
      </c>
      <c r="AT100" s="94">
        <f t="shared" si="109"/>
        <v>0.68818699999999999</v>
      </c>
      <c r="AU100" s="100">
        <f t="shared" si="109"/>
        <v>0.31181300000000001</v>
      </c>
      <c r="AV100" s="94">
        <f t="shared" si="109"/>
        <v>0.692299</v>
      </c>
      <c r="AW100" s="100">
        <f t="shared" si="109"/>
        <v>0.307701</v>
      </c>
      <c r="AX100" s="94">
        <f t="shared" si="109"/>
        <v>0.66775600000000002</v>
      </c>
      <c r="AY100" s="100">
        <f t="shared" si="109"/>
        <v>0.33224399999999998</v>
      </c>
      <c r="AZ100" s="94">
        <f t="shared" si="109"/>
        <v>0.67991000000000001</v>
      </c>
      <c r="BA100" s="100">
        <f t="shared" si="109"/>
        <v>0.32008999999999999</v>
      </c>
      <c r="BB100" s="84">
        <f t="shared" si="109"/>
        <v>0.49741999999999997</v>
      </c>
      <c r="BC100" s="86">
        <f t="shared" si="109"/>
        <v>0.50258000000000003</v>
      </c>
      <c r="BD100" s="84">
        <f t="shared" ref="BD100:BE100" si="110">ROUND(BD58/SUM($BD58:$BE58),6)</f>
        <v>0.50765099999999996</v>
      </c>
      <c r="BE100" s="86">
        <f t="shared" si="110"/>
        <v>0.49234899999999998</v>
      </c>
      <c r="BF100" s="86" t="s">
        <v>129</v>
      </c>
      <c r="BG100" s="86" t="s">
        <v>129</v>
      </c>
      <c r="BH100" s="94">
        <f t="shared" si="109"/>
        <v>0.54799500000000001</v>
      </c>
      <c r="BI100" s="100">
        <f t="shared" si="109"/>
        <v>0.45200499999999999</v>
      </c>
      <c r="BJ100" s="84">
        <f t="shared" si="109"/>
        <v>0.55071800000000004</v>
      </c>
      <c r="BK100" s="86">
        <f t="shared" si="109"/>
        <v>0.44928200000000001</v>
      </c>
      <c r="BL100" s="84">
        <f t="shared" si="109"/>
        <v>0.53042</v>
      </c>
      <c r="BM100" s="86">
        <f t="shared" si="109"/>
        <v>0.46958</v>
      </c>
      <c r="BN100" s="94">
        <f t="shared" si="109"/>
        <v>0.57394900000000004</v>
      </c>
      <c r="BO100" s="100">
        <f t="shared" ref="BO100:BW100" si="111">ROUND(BO20,6)</f>
        <v>0.42605100000000001</v>
      </c>
      <c r="BP100" s="94">
        <f t="shared" si="111"/>
        <v>0.60973599999999994</v>
      </c>
      <c r="BQ100" s="100">
        <f t="shared" si="111"/>
        <v>0.390264</v>
      </c>
      <c r="BR100" s="94">
        <f t="shared" si="111"/>
        <v>0.58544399999999996</v>
      </c>
      <c r="BS100" s="100">
        <f t="shared" si="111"/>
        <v>0.41455599999999998</v>
      </c>
      <c r="BT100" s="94">
        <f t="shared" si="111"/>
        <v>0.69805300000000003</v>
      </c>
      <c r="BU100" s="100">
        <f t="shared" si="111"/>
        <v>0.30194700000000002</v>
      </c>
      <c r="BV100" s="94">
        <f t="shared" si="111"/>
        <v>0.61204400000000003</v>
      </c>
      <c r="BW100" s="95">
        <f t="shared" si="111"/>
        <v>0.38795600000000002</v>
      </c>
    </row>
    <row r="101" spans="1:75" x14ac:dyDescent="0.2">
      <c r="A101" s="34" t="s">
        <v>105</v>
      </c>
      <c r="B101" s="84">
        <f t="shared" si="78"/>
        <v>0.37459799999999999</v>
      </c>
      <c r="C101" s="85">
        <f t="shared" ref="C101:BN101" si="112">ROUND(C21,6)</f>
        <v>0.62540200000000001</v>
      </c>
      <c r="D101" s="84">
        <f t="shared" si="112"/>
        <v>0.38451099999999999</v>
      </c>
      <c r="E101" s="85">
        <f t="shared" si="112"/>
        <v>0.61548899999999995</v>
      </c>
      <c r="F101" s="84">
        <f t="shared" si="112"/>
        <v>0.413968</v>
      </c>
      <c r="G101" s="86">
        <f t="shared" si="112"/>
        <v>0.586032</v>
      </c>
      <c r="H101" s="84">
        <f t="shared" si="112"/>
        <v>0.36716700000000002</v>
      </c>
      <c r="I101" s="86">
        <f t="shared" si="112"/>
        <v>0.63283299999999998</v>
      </c>
      <c r="J101" s="94">
        <f t="shared" si="112"/>
        <v>0</v>
      </c>
      <c r="K101" s="95">
        <f t="shared" si="112"/>
        <v>1</v>
      </c>
      <c r="L101" s="86">
        <f t="shared" si="112"/>
        <v>0.38549800000000001</v>
      </c>
      <c r="M101" s="85">
        <f t="shared" si="112"/>
        <v>0.61450199999999999</v>
      </c>
      <c r="N101" s="100">
        <f t="shared" si="112"/>
        <v>0.38071500000000003</v>
      </c>
      <c r="O101" s="95">
        <f t="shared" si="112"/>
        <v>0.61928499999999997</v>
      </c>
      <c r="P101" s="100">
        <f t="shared" si="112"/>
        <v>0.407555</v>
      </c>
      <c r="Q101" s="95">
        <f t="shared" si="112"/>
        <v>0.592445</v>
      </c>
      <c r="R101" s="100">
        <f t="shared" si="112"/>
        <v>0.39691100000000001</v>
      </c>
      <c r="S101" s="95">
        <f t="shared" si="112"/>
        <v>0.60308899999999999</v>
      </c>
      <c r="T101" s="84">
        <f t="shared" si="112"/>
        <v>0.42507499999999998</v>
      </c>
      <c r="U101" s="86">
        <f t="shared" si="112"/>
        <v>0.57492500000000002</v>
      </c>
      <c r="V101" s="94">
        <f t="shared" si="112"/>
        <v>0.32776</v>
      </c>
      <c r="W101" s="95">
        <f t="shared" si="112"/>
        <v>0.67223999999999995</v>
      </c>
      <c r="X101" s="86">
        <f t="shared" si="112"/>
        <v>0.31025900000000001</v>
      </c>
      <c r="Y101" s="85">
        <f t="shared" si="112"/>
        <v>0.68974100000000005</v>
      </c>
      <c r="Z101" s="100">
        <f t="shared" si="112"/>
        <v>0.33142199999999999</v>
      </c>
      <c r="AA101" s="95">
        <f t="shared" si="112"/>
        <v>0.66857800000000001</v>
      </c>
      <c r="AB101" s="100">
        <f t="shared" si="112"/>
        <v>0.34520499999999998</v>
      </c>
      <c r="AC101" s="95">
        <f t="shared" si="112"/>
        <v>0.65479500000000002</v>
      </c>
      <c r="AD101" s="100">
        <f t="shared" si="112"/>
        <v>0.35819600000000001</v>
      </c>
      <c r="AE101" s="95">
        <f t="shared" si="112"/>
        <v>0.64180400000000004</v>
      </c>
      <c r="AF101" s="100">
        <f t="shared" si="112"/>
        <v>0.375</v>
      </c>
      <c r="AG101" s="95">
        <f t="shared" si="112"/>
        <v>0.625</v>
      </c>
      <c r="AH101" s="100">
        <f t="shared" si="112"/>
        <v>0.36967</v>
      </c>
      <c r="AI101" s="95">
        <f t="shared" si="112"/>
        <v>0.63032999999999995</v>
      </c>
      <c r="AJ101" s="100">
        <f t="shared" si="112"/>
        <v>0.36247499999999999</v>
      </c>
      <c r="AK101" s="95">
        <f t="shared" si="112"/>
        <v>0.63752500000000001</v>
      </c>
      <c r="AL101" s="100">
        <f t="shared" si="112"/>
        <v>0.36020600000000003</v>
      </c>
      <c r="AM101" s="95">
        <f t="shared" si="112"/>
        <v>0.63979399999999997</v>
      </c>
      <c r="AN101" s="84">
        <f t="shared" si="112"/>
        <v>0.39450200000000002</v>
      </c>
      <c r="AO101" s="86">
        <f t="shared" si="112"/>
        <v>0.60549799999999998</v>
      </c>
      <c r="AP101" s="94">
        <f t="shared" si="112"/>
        <v>0.68609200000000004</v>
      </c>
      <c r="AQ101" s="100">
        <f t="shared" si="112"/>
        <v>0.31390800000000002</v>
      </c>
      <c r="AR101" s="94">
        <f t="shared" si="112"/>
        <v>0.43168000000000001</v>
      </c>
      <c r="AS101" s="100">
        <f t="shared" si="112"/>
        <v>0.56832000000000005</v>
      </c>
      <c r="AT101" s="94">
        <f t="shared" si="112"/>
        <v>0.45634599999999997</v>
      </c>
      <c r="AU101" s="100">
        <f t="shared" si="112"/>
        <v>0.54365399999999997</v>
      </c>
      <c r="AV101" s="94">
        <f t="shared" si="112"/>
        <v>0.43552400000000002</v>
      </c>
      <c r="AW101" s="100">
        <f t="shared" si="112"/>
        <v>0.56447599999999998</v>
      </c>
      <c r="AX101" s="94">
        <f t="shared" si="112"/>
        <v>0.447494</v>
      </c>
      <c r="AY101" s="100">
        <f t="shared" si="112"/>
        <v>0.55250600000000005</v>
      </c>
      <c r="AZ101" s="94">
        <f t="shared" si="112"/>
        <v>0.42602099999999998</v>
      </c>
      <c r="BA101" s="100">
        <f t="shared" si="112"/>
        <v>0.57397900000000002</v>
      </c>
      <c r="BB101" s="84">
        <f t="shared" si="112"/>
        <v>0.354657</v>
      </c>
      <c r="BC101" s="86">
        <f t="shared" si="112"/>
        <v>0.645343</v>
      </c>
      <c r="BD101" s="84">
        <f t="shared" ref="BD101:BE101" si="113">ROUND(BD59/SUM($BD59:$BE59),6)</f>
        <v>0.42484100000000002</v>
      </c>
      <c r="BE101" s="86">
        <f t="shared" si="113"/>
        <v>0.57515899999999998</v>
      </c>
      <c r="BF101" s="86" t="s">
        <v>129</v>
      </c>
      <c r="BG101" s="86" t="s">
        <v>129</v>
      </c>
      <c r="BH101" s="94">
        <f t="shared" si="112"/>
        <v>0.36995</v>
      </c>
      <c r="BI101" s="100">
        <f t="shared" si="112"/>
        <v>0.63005</v>
      </c>
      <c r="BJ101" s="84">
        <f t="shared" si="112"/>
        <v>0.376359</v>
      </c>
      <c r="BK101" s="86">
        <f t="shared" si="112"/>
        <v>0.623641</v>
      </c>
      <c r="BL101" s="84">
        <f t="shared" si="112"/>
        <v>0.37274299999999999</v>
      </c>
      <c r="BM101" s="86">
        <f t="shared" si="112"/>
        <v>0.62725699999999995</v>
      </c>
      <c r="BN101" s="94">
        <f t="shared" si="112"/>
        <v>0.41584599999999999</v>
      </c>
      <c r="BO101" s="100">
        <f t="shared" ref="BO101:BW101" si="114">ROUND(BO21,6)</f>
        <v>0.58415399999999995</v>
      </c>
      <c r="BP101" s="94">
        <f t="shared" si="114"/>
        <v>0.42901</v>
      </c>
      <c r="BQ101" s="100">
        <f t="shared" si="114"/>
        <v>0.57099</v>
      </c>
      <c r="BR101" s="94">
        <f t="shared" si="114"/>
        <v>0.433813</v>
      </c>
      <c r="BS101" s="100">
        <f t="shared" si="114"/>
        <v>0.566187</v>
      </c>
      <c r="BT101" s="94">
        <f t="shared" si="114"/>
        <v>0.47315200000000002</v>
      </c>
      <c r="BU101" s="100">
        <f t="shared" si="114"/>
        <v>0.52684799999999998</v>
      </c>
      <c r="BV101" s="94">
        <f t="shared" si="114"/>
        <v>0.43534899999999999</v>
      </c>
      <c r="BW101" s="95">
        <f t="shared" si="114"/>
        <v>0.56465100000000001</v>
      </c>
    </row>
    <row r="102" spans="1:75" x14ac:dyDescent="0.2">
      <c r="A102" s="35" t="s">
        <v>106</v>
      </c>
      <c r="B102" s="84">
        <f t="shared" si="78"/>
        <v>0.75016499999999997</v>
      </c>
      <c r="C102" s="85">
        <f t="shared" ref="C102:BN102" si="115">ROUND(C22,6)</f>
        <v>0.249835</v>
      </c>
      <c r="D102" s="84">
        <f t="shared" si="115"/>
        <v>0.76941899999999996</v>
      </c>
      <c r="E102" s="85">
        <f t="shared" si="115"/>
        <v>0.23058100000000001</v>
      </c>
      <c r="F102" s="84">
        <f t="shared" si="115"/>
        <v>0.76982399999999995</v>
      </c>
      <c r="G102" s="86">
        <f t="shared" si="115"/>
        <v>0.23017599999999999</v>
      </c>
      <c r="H102" s="84">
        <f t="shared" si="115"/>
        <v>0.70238699999999998</v>
      </c>
      <c r="I102" s="86">
        <f t="shared" si="115"/>
        <v>0.29761300000000002</v>
      </c>
      <c r="J102" s="94">
        <f t="shared" si="115"/>
        <v>0.76863199999999998</v>
      </c>
      <c r="K102" s="95">
        <f t="shared" si="115"/>
        <v>0.23136799999999999</v>
      </c>
      <c r="L102" s="86">
        <f t="shared" si="115"/>
        <v>0.75980000000000003</v>
      </c>
      <c r="M102" s="85">
        <f t="shared" si="115"/>
        <v>0.2402</v>
      </c>
      <c r="N102" s="100">
        <f t="shared" si="115"/>
        <v>0.76269100000000001</v>
      </c>
      <c r="O102" s="95">
        <f t="shared" si="115"/>
        <v>0.23730899999999999</v>
      </c>
      <c r="P102" s="100">
        <f t="shared" si="115"/>
        <v>0.77760499999999999</v>
      </c>
      <c r="Q102" s="95">
        <f t="shared" si="115"/>
        <v>0.22239500000000001</v>
      </c>
      <c r="R102" s="100">
        <f t="shared" si="115"/>
        <v>0.77361899999999995</v>
      </c>
      <c r="S102" s="95">
        <f t="shared" si="115"/>
        <v>0.226381</v>
      </c>
      <c r="T102" s="84">
        <f t="shared" si="115"/>
        <v>0.76643600000000001</v>
      </c>
      <c r="U102" s="86">
        <f t="shared" si="115"/>
        <v>0.23356399999999999</v>
      </c>
      <c r="V102" s="94">
        <f t="shared" si="115"/>
        <v>0.72370400000000001</v>
      </c>
      <c r="W102" s="95">
        <f t="shared" si="115"/>
        <v>0.27629599999999999</v>
      </c>
      <c r="X102" s="86">
        <f t="shared" si="115"/>
        <v>0.70333900000000005</v>
      </c>
      <c r="Y102" s="85">
        <f t="shared" si="115"/>
        <v>0.29666100000000001</v>
      </c>
      <c r="Z102" s="100">
        <f t="shared" si="115"/>
        <v>0.72709100000000004</v>
      </c>
      <c r="AA102" s="95">
        <f t="shared" si="115"/>
        <v>0.27290900000000001</v>
      </c>
      <c r="AB102" s="100">
        <f t="shared" si="115"/>
        <v>0.73222100000000001</v>
      </c>
      <c r="AC102" s="95">
        <f t="shared" si="115"/>
        <v>0.26777899999999999</v>
      </c>
      <c r="AD102" s="100">
        <f t="shared" si="115"/>
        <v>0.73894400000000005</v>
      </c>
      <c r="AE102" s="95">
        <f t="shared" si="115"/>
        <v>0.26105600000000001</v>
      </c>
      <c r="AF102" s="100">
        <f t="shared" si="115"/>
        <v>0.73497299999999999</v>
      </c>
      <c r="AG102" s="95">
        <f t="shared" si="115"/>
        <v>0.26502700000000001</v>
      </c>
      <c r="AH102" s="100">
        <f t="shared" si="115"/>
        <v>0.73807199999999995</v>
      </c>
      <c r="AI102" s="95">
        <f t="shared" si="115"/>
        <v>0.26192799999999999</v>
      </c>
      <c r="AJ102" s="100">
        <f t="shared" si="115"/>
        <v>0.72077899999999995</v>
      </c>
      <c r="AK102" s="95">
        <f t="shared" si="115"/>
        <v>0.279221</v>
      </c>
      <c r="AL102" s="100">
        <f t="shared" si="115"/>
        <v>0.73344699999999996</v>
      </c>
      <c r="AM102" s="95">
        <f t="shared" si="115"/>
        <v>0.26655299999999998</v>
      </c>
      <c r="AN102" s="84">
        <f t="shared" si="115"/>
        <v>0.77651000000000003</v>
      </c>
      <c r="AO102" s="86">
        <f t="shared" si="115"/>
        <v>0.22348999999999999</v>
      </c>
      <c r="AP102" s="94">
        <f t="shared" si="115"/>
        <v>0.49469600000000002</v>
      </c>
      <c r="AQ102" s="100">
        <f t="shared" si="115"/>
        <v>0.50530399999999998</v>
      </c>
      <c r="AR102" s="94">
        <f t="shared" si="115"/>
        <v>0.76258800000000004</v>
      </c>
      <c r="AS102" s="100">
        <f t="shared" si="115"/>
        <v>0.23741200000000001</v>
      </c>
      <c r="AT102" s="94">
        <f t="shared" si="115"/>
        <v>0.78021099999999999</v>
      </c>
      <c r="AU102" s="100">
        <f t="shared" si="115"/>
        <v>0.21978900000000001</v>
      </c>
      <c r="AV102" s="94">
        <f t="shared" si="115"/>
        <v>0.78665300000000005</v>
      </c>
      <c r="AW102" s="100">
        <f t="shared" si="115"/>
        <v>0.21334700000000001</v>
      </c>
      <c r="AX102" s="94">
        <f t="shared" si="115"/>
        <v>0.78293199999999996</v>
      </c>
      <c r="AY102" s="100">
        <f t="shared" si="115"/>
        <v>0.21706800000000001</v>
      </c>
      <c r="AZ102" s="94">
        <f t="shared" si="115"/>
        <v>0.781003</v>
      </c>
      <c r="BA102" s="100">
        <f t="shared" si="115"/>
        <v>0.218997</v>
      </c>
      <c r="BB102" s="84">
        <f t="shared" si="115"/>
        <v>0.66822000000000004</v>
      </c>
      <c r="BC102" s="86">
        <f t="shared" si="115"/>
        <v>0.33178000000000002</v>
      </c>
      <c r="BD102" s="84">
        <f t="shared" ref="BD102:BE102" si="116">ROUND(BD60/SUM($BD60:$BE60),6)</f>
        <v>0.74661500000000003</v>
      </c>
      <c r="BE102" s="86">
        <f t="shared" si="116"/>
        <v>0.25338500000000003</v>
      </c>
      <c r="BF102" s="86" t="s">
        <v>129</v>
      </c>
      <c r="BG102" s="86" t="s">
        <v>129</v>
      </c>
      <c r="BH102" s="94">
        <f t="shared" si="115"/>
        <v>0.68909500000000001</v>
      </c>
      <c r="BI102" s="100">
        <f t="shared" si="115"/>
        <v>0.31090499999999999</v>
      </c>
      <c r="BJ102" s="84">
        <f t="shared" si="115"/>
        <v>0.668852</v>
      </c>
      <c r="BK102" s="86">
        <f t="shared" si="115"/>
        <v>0.331148</v>
      </c>
      <c r="BL102" s="84">
        <f t="shared" si="115"/>
        <v>0.69045800000000002</v>
      </c>
      <c r="BM102" s="86">
        <f t="shared" si="115"/>
        <v>0.30954199999999998</v>
      </c>
      <c r="BN102" s="94">
        <f t="shared" si="115"/>
        <v>0.72091099999999997</v>
      </c>
      <c r="BO102" s="100">
        <f t="shared" ref="BO102:BW102" si="117">ROUND(BO22,6)</f>
        <v>0.27908899999999998</v>
      </c>
      <c r="BP102" s="94">
        <f t="shared" si="117"/>
        <v>0.72307100000000002</v>
      </c>
      <c r="BQ102" s="100">
        <f t="shared" si="117"/>
        <v>0.27692899999999998</v>
      </c>
      <c r="BR102" s="94">
        <f t="shared" si="117"/>
        <v>0.72264600000000001</v>
      </c>
      <c r="BS102" s="100">
        <f t="shared" si="117"/>
        <v>0.27735399999999999</v>
      </c>
      <c r="BT102" s="94">
        <f t="shared" si="117"/>
        <v>0.74834400000000001</v>
      </c>
      <c r="BU102" s="100">
        <f t="shared" si="117"/>
        <v>0.25165599999999999</v>
      </c>
      <c r="BV102" s="94">
        <f t="shared" si="117"/>
        <v>0.72659799999999997</v>
      </c>
      <c r="BW102" s="95">
        <f t="shared" si="117"/>
        <v>0.27340199999999998</v>
      </c>
    </row>
    <row r="103" spans="1:75" x14ac:dyDescent="0.2">
      <c r="A103" s="36" t="s">
        <v>107</v>
      </c>
      <c r="B103" s="84">
        <f t="shared" si="78"/>
        <v>0.24537400000000001</v>
      </c>
      <c r="C103" s="85">
        <f t="shared" ref="C103:BN103" si="118">ROUND(C23,6)</f>
        <v>0.75462600000000002</v>
      </c>
      <c r="D103" s="84">
        <f t="shared" si="118"/>
        <v>0.25377699999999997</v>
      </c>
      <c r="E103" s="85">
        <f t="shared" si="118"/>
        <v>0.74622299999999997</v>
      </c>
      <c r="F103" s="84">
        <f t="shared" si="118"/>
        <v>0.28176000000000001</v>
      </c>
      <c r="G103" s="86">
        <f t="shared" si="118"/>
        <v>0.71823999999999999</v>
      </c>
      <c r="H103" s="84">
        <f t="shared" si="118"/>
        <v>0.23079</v>
      </c>
      <c r="I103" s="86">
        <f t="shared" si="118"/>
        <v>0.76920999999999995</v>
      </c>
      <c r="J103" s="94">
        <f t="shared" si="118"/>
        <v>0</v>
      </c>
      <c r="K103" s="95">
        <f t="shared" si="118"/>
        <v>1</v>
      </c>
      <c r="L103" s="86">
        <f t="shared" si="118"/>
        <v>0.25121900000000003</v>
      </c>
      <c r="M103" s="85">
        <f t="shared" si="118"/>
        <v>0.74878100000000003</v>
      </c>
      <c r="N103" s="100">
        <f t="shared" si="118"/>
        <v>0.25193300000000002</v>
      </c>
      <c r="O103" s="95">
        <f t="shared" si="118"/>
        <v>0.74806700000000004</v>
      </c>
      <c r="P103" s="100">
        <f t="shared" si="118"/>
        <v>0.275202</v>
      </c>
      <c r="Q103" s="95">
        <f t="shared" si="118"/>
        <v>0.72479800000000005</v>
      </c>
      <c r="R103" s="100">
        <f t="shared" si="118"/>
        <v>0.26766000000000001</v>
      </c>
      <c r="S103" s="95">
        <f t="shared" si="118"/>
        <v>0.73233999999999999</v>
      </c>
      <c r="T103" s="84">
        <f t="shared" si="118"/>
        <v>0.29250199999999998</v>
      </c>
      <c r="U103" s="86">
        <f t="shared" si="118"/>
        <v>0.70749799999999996</v>
      </c>
      <c r="V103" s="94">
        <f t="shared" si="118"/>
        <v>0.20222499999999999</v>
      </c>
      <c r="W103" s="95">
        <f t="shared" si="118"/>
        <v>0.79777500000000001</v>
      </c>
      <c r="X103" s="86">
        <f t="shared" si="118"/>
        <v>0.186169</v>
      </c>
      <c r="Y103" s="85">
        <f t="shared" si="118"/>
        <v>0.81383099999999997</v>
      </c>
      <c r="Z103" s="100">
        <f t="shared" si="118"/>
        <v>0.20319200000000001</v>
      </c>
      <c r="AA103" s="95">
        <f t="shared" si="118"/>
        <v>0.79680799999999996</v>
      </c>
      <c r="AB103" s="100">
        <f t="shared" si="118"/>
        <v>0.22114500000000001</v>
      </c>
      <c r="AC103" s="95">
        <f t="shared" si="118"/>
        <v>0.77885499999999996</v>
      </c>
      <c r="AD103" s="100">
        <f t="shared" si="118"/>
        <v>0.231293</v>
      </c>
      <c r="AE103" s="95">
        <f t="shared" si="118"/>
        <v>0.76870700000000003</v>
      </c>
      <c r="AF103" s="100">
        <f t="shared" si="118"/>
        <v>0.25315599999999999</v>
      </c>
      <c r="AG103" s="95">
        <f t="shared" si="118"/>
        <v>0.74684399999999995</v>
      </c>
      <c r="AH103" s="100">
        <f t="shared" si="118"/>
        <v>0.23359199999999999</v>
      </c>
      <c r="AI103" s="95">
        <f t="shared" si="118"/>
        <v>0.76640799999999998</v>
      </c>
      <c r="AJ103" s="100">
        <f t="shared" si="118"/>
        <v>0.24216499999999999</v>
      </c>
      <c r="AK103" s="95">
        <f t="shared" si="118"/>
        <v>0.75783500000000004</v>
      </c>
      <c r="AL103" s="100">
        <f t="shared" si="118"/>
        <v>0.22700300000000001</v>
      </c>
      <c r="AM103" s="95">
        <f t="shared" si="118"/>
        <v>0.77299700000000005</v>
      </c>
      <c r="AN103" s="84">
        <f t="shared" si="118"/>
        <v>0.26386199999999999</v>
      </c>
      <c r="AO103" s="86">
        <f t="shared" si="118"/>
        <v>0.73613799999999996</v>
      </c>
      <c r="AP103" s="94">
        <f t="shared" si="118"/>
        <v>0.49553799999999998</v>
      </c>
      <c r="AQ103" s="100">
        <f t="shared" si="118"/>
        <v>0.50446199999999997</v>
      </c>
      <c r="AR103" s="94">
        <f t="shared" si="118"/>
        <v>0.30965900000000002</v>
      </c>
      <c r="AS103" s="100">
        <f t="shared" si="118"/>
        <v>0.69034099999999998</v>
      </c>
      <c r="AT103" s="94">
        <f t="shared" si="118"/>
        <v>0.33285799999999999</v>
      </c>
      <c r="AU103" s="100">
        <f t="shared" si="118"/>
        <v>0.66714200000000001</v>
      </c>
      <c r="AV103" s="94">
        <f t="shared" si="118"/>
        <v>0.291995</v>
      </c>
      <c r="AW103" s="100">
        <f t="shared" si="118"/>
        <v>0.708005</v>
      </c>
      <c r="AX103" s="94">
        <f t="shared" si="118"/>
        <v>0.32406600000000002</v>
      </c>
      <c r="AY103" s="100">
        <f t="shared" si="118"/>
        <v>0.67593400000000003</v>
      </c>
      <c r="AZ103" s="94">
        <f t="shared" si="118"/>
        <v>0.30006300000000002</v>
      </c>
      <c r="BA103" s="100">
        <f t="shared" si="118"/>
        <v>0.69993700000000003</v>
      </c>
      <c r="BB103" s="84">
        <f t="shared" si="118"/>
        <v>0.241372</v>
      </c>
      <c r="BC103" s="86">
        <f t="shared" si="118"/>
        <v>0.75862799999999997</v>
      </c>
      <c r="BD103" s="84">
        <f t="shared" ref="BD103:BE103" si="119">ROUND(BD61/SUM($BD61:$BE61),6)</f>
        <v>0.32999200000000001</v>
      </c>
      <c r="BE103" s="86">
        <f t="shared" si="119"/>
        <v>0.67000800000000005</v>
      </c>
      <c r="BF103" s="86" t="s">
        <v>129</v>
      </c>
      <c r="BG103" s="86" t="s">
        <v>129</v>
      </c>
      <c r="BH103" s="94">
        <f t="shared" si="118"/>
        <v>0.26873799999999998</v>
      </c>
      <c r="BI103" s="100">
        <f t="shared" si="118"/>
        <v>0.73126199999999997</v>
      </c>
      <c r="BJ103" s="84">
        <f t="shared" si="118"/>
        <v>0.26311800000000002</v>
      </c>
      <c r="BK103" s="86">
        <f t="shared" si="118"/>
        <v>0.73688200000000004</v>
      </c>
      <c r="BL103" s="84">
        <f t="shared" si="118"/>
        <v>0.25947999999999999</v>
      </c>
      <c r="BM103" s="86">
        <f t="shared" si="118"/>
        <v>0.74051999999999996</v>
      </c>
      <c r="BN103" s="94">
        <f t="shared" si="118"/>
        <v>0.30528</v>
      </c>
      <c r="BO103" s="100">
        <f t="shared" ref="BO103:BW103" si="120">ROUND(BO23,6)</f>
        <v>0.69472</v>
      </c>
      <c r="BP103" s="94">
        <f t="shared" si="120"/>
        <v>0.33296599999999998</v>
      </c>
      <c r="BQ103" s="100">
        <f t="shared" si="120"/>
        <v>0.66703400000000002</v>
      </c>
      <c r="BR103" s="94">
        <f t="shared" si="120"/>
        <v>0.32270700000000002</v>
      </c>
      <c r="BS103" s="100">
        <f t="shared" si="120"/>
        <v>0.67729300000000003</v>
      </c>
      <c r="BT103" s="94">
        <f t="shared" si="120"/>
        <v>0.36507299999999998</v>
      </c>
      <c r="BU103" s="100">
        <f t="shared" si="120"/>
        <v>0.63492700000000002</v>
      </c>
      <c r="BV103" s="94">
        <f t="shared" si="120"/>
        <v>0.32178800000000002</v>
      </c>
      <c r="BW103" s="95">
        <f t="shared" si="120"/>
        <v>0.67821200000000004</v>
      </c>
    </row>
    <row r="104" spans="1:75" x14ac:dyDescent="0.2">
      <c r="A104" s="37" t="s">
        <v>108</v>
      </c>
      <c r="B104" s="84">
        <f t="shared" si="78"/>
        <v>0.56342700000000001</v>
      </c>
      <c r="C104" s="85">
        <f t="shared" ref="C104:BN104" si="121">ROUND(C24,6)</f>
        <v>0.43657299999999999</v>
      </c>
      <c r="D104" s="84">
        <f t="shared" si="121"/>
        <v>0.59752300000000003</v>
      </c>
      <c r="E104" s="85">
        <f t="shared" si="121"/>
        <v>0.40247699999999997</v>
      </c>
      <c r="F104" s="84">
        <f t="shared" si="121"/>
        <v>0.58894999999999997</v>
      </c>
      <c r="G104" s="86">
        <f t="shared" si="121"/>
        <v>0.41105000000000003</v>
      </c>
      <c r="H104" s="84">
        <f t="shared" si="121"/>
        <v>0.50233799999999995</v>
      </c>
      <c r="I104" s="86">
        <f t="shared" si="121"/>
        <v>0.49766199999999999</v>
      </c>
      <c r="J104" s="94">
        <f t="shared" si="121"/>
        <v>0.65615599999999996</v>
      </c>
      <c r="K104" s="95">
        <f t="shared" si="121"/>
        <v>0.34384399999999998</v>
      </c>
      <c r="L104" s="86">
        <f t="shared" si="121"/>
        <v>0.59368699999999996</v>
      </c>
      <c r="M104" s="85">
        <f t="shared" si="121"/>
        <v>0.40631299999999998</v>
      </c>
      <c r="N104" s="100">
        <f t="shared" si="121"/>
        <v>0.588503</v>
      </c>
      <c r="O104" s="95">
        <f t="shared" si="121"/>
        <v>0.411497</v>
      </c>
      <c r="P104" s="100">
        <f t="shared" si="121"/>
        <v>0.62282199999999999</v>
      </c>
      <c r="Q104" s="95">
        <f t="shared" si="121"/>
        <v>0.37717800000000001</v>
      </c>
      <c r="R104" s="100">
        <f t="shared" si="121"/>
        <v>0.58980100000000002</v>
      </c>
      <c r="S104" s="95">
        <f t="shared" si="121"/>
        <v>0.41019899999999998</v>
      </c>
      <c r="T104" s="84">
        <f t="shared" si="121"/>
        <v>0.58012200000000003</v>
      </c>
      <c r="U104" s="86">
        <f t="shared" si="121"/>
        <v>0.41987799999999997</v>
      </c>
      <c r="V104" s="94">
        <f t="shared" si="121"/>
        <v>0.52475300000000002</v>
      </c>
      <c r="W104" s="95">
        <f t="shared" si="121"/>
        <v>0.47524699999999998</v>
      </c>
      <c r="X104" s="86">
        <f t="shared" si="121"/>
        <v>0.469051</v>
      </c>
      <c r="Y104" s="85">
        <f t="shared" si="121"/>
        <v>0.530949</v>
      </c>
      <c r="Z104" s="100">
        <f t="shared" si="121"/>
        <v>0.54147100000000004</v>
      </c>
      <c r="AA104" s="95">
        <f t="shared" si="121"/>
        <v>0.45852900000000002</v>
      </c>
      <c r="AB104" s="100">
        <f t="shared" si="121"/>
        <v>0.53223299999999996</v>
      </c>
      <c r="AC104" s="95">
        <f t="shared" si="121"/>
        <v>0.46776699999999999</v>
      </c>
      <c r="AD104" s="100">
        <f t="shared" si="121"/>
        <v>0.53736399999999995</v>
      </c>
      <c r="AE104" s="95">
        <f t="shared" si="121"/>
        <v>0.46263599999999999</v>
      </c>
      <c r="AF104" s="100">
        <f t="shared" si="121"/>
        <v>0.53293500000000005</v>
      </c>
      <c r="AG104" s="95">
        <f t="shared" si="121"/>
        <v>0.46706500000000001</v>
      </c>
      <c r="AH104" s="100">
        <f t="shared" si="121"/>
        <v>0.53514899999999999</v>
      </c>
      <c r="AI104" s="95">
        <f t="shared" si="121"/>
        <v>0.46485100000000001</v>
      </c>
      <c r="AJ104" s="100">
        <f t="shared" si="121"/>
        <v>0.49670599999999998</v>
      </c>
      <c r="AK104" s="95">
        <f t="shared" si="121"/>
        <v>0.50329400000000002</v>
      </c>
      <c r="AL104" s="100">
        <f t="shared" si="121"/>
        <v>0.53171900000000005</v>
      </c>
      <c r="AM104" s="95">
        <f t="shared" si="121"/>
        <v>0.468281</v>
      </c>
      <c r="AN104" s="84">
        <f t="shared" si="121"/>
        <v>0.60227900000000001</v>
      </c>
      <c r="AO104" s="86">
        <f t="shared" si="121"/>
        <v>0.39772099999999999</v>
      </c>
      <c r="AP104" s="94">
        <f t="shared" si="121"/>
        <v>0.39741900000000002</v>
      </c>
      <c r="AQ104" s="100">
        <f t="shared" si="121"/>
        <v>0.60258100000000003</v>
      </c>
      <c r="AR104" s="94">
        <f t="shared" si="121"/>
        <v>0.57214399999999999</v>
      </c>
      <c r="AS104" s="100">
        <f t="shared" si="121"/>
        <v>0.42785600000000001</v>
      </c>
      <c r="AT104" s="94">
        <f t="shared" si="121"/>
        <v>0.60851299999999997</v>
      </c>
      <c r="AU104" s="100">
        <f t="shared" si="121"/>
        <v>0.39148699999999997</v>
      </c>
      <c r="AV104" s="94">
        <f t="shared" si="121"/>
        <v>0.63397899999999996</v>
      </c>
      <c r="AW104" s="100">
        <f t="shared" si="121"/>
        <v>0.36602099999999999</v>
      </c>
      <c r="AX104" s="94">
        <f t="shared" si="121"/>
        <v>0.62223700000000004</v>
      </c>
      <c r="AY104" s="100">
        <f t="shared" si="121"/>
        <v>0.37776300000000002</v>
      </c>
      <c r="AZ104" s="94">
        <f t="shared" si="121"/>
        <v>0.62004599999999999</v>
      </c>
      <c r="BA104" s="100">
        <f t="shared" si="121"/>
        <v>0.37995400000000001</v>
      </c>
      <c r="BB104" s="84">
        <f t="shared" si="121"/>
        <v>0.49523499999999998</v>
      </c>
      <c r="BC104" s="86">
        <f t="shared" si="121"/>
        <v>0.50476500000000002</v>
      </c>
      <c r="BD104" s="84">
        <f t="shared" ref="BD104:BE104" si="122">ROUND(BD62/SUM($BD62:$BE62),6)</f>
        <v>0.55868399999999996</v>
      </c>
      <c r="BE104" s="86">
        <f t="shared" si="122"/>
        <v>0.44131599999999999</v>
      </c>
      <c r="BF104" s="86" t="s">
        <v>129</v>
      </c>
      <c r="BG104" s="86" t="s">
        <v>129</v>
      </c>
      <c r="BH104" s="94">
        <f t="shared" si="121"/>
        <v>0.54508000000000001</v>
      </c>
      <c r="BI104" s="100">
        <f t="shared" si="121"/>
        <v>0.45491999999999999</v>
      </c>
      <c r="BJ104" s="84">
        <f t="shared" si="121"/>
        <v>0.50827299999999997</v>
      </c>
      <c r="BK104" s="86">
        <f t="shared" si="121"/>
        <v>0.49172700000000003</v>
      </c>
      <c r="BL104" s="84">
        <f t="shared" si="121"/>
        <v>0.50050600000000001</v>
      </c>
      <c r="BM104" s="86">
        <f t="shared" si="121"/>
        <v>0.49949399999999999</v>
      </c>
      <c r="BN104" s="94">
        <f t="shared" si="121"/>
        <v>0.57832399999999995</v>
      </c>
      <c r="BO104" s="100">
        <f t="shared" ref="BO104:BW104" si="123">ROUND(BO24,6)</f>
        <v>0.421676</v>
      </c>
      <c r="BP104" s="94">
        <f t="shared" si="123"/>
        <v>0.57677400000000001</v>
      </c>
      <c r="BQ104" s="100">
        <f t="shared" si="123"/>
        <v>0.42322599999999999</v>
      </c>
      <c r="BR104" s="94">
        <f t="shared" si="123"/>
        <v>0.55327700000000002</v>
      </c>
      <c r="BS104" s="100">
        <f t="shared" si="123"/>
        <v>0.44672299999999998</v>
      </c>
      <c r="BT104" s="94">
        <f t="shared" si="123"/>
        <v>0.61137699999999995</v>
      </c>
      <c r="BU104" s="100">
        <f t="shared" si="123"/>
        <v>0.388623</v>
      </c>
      <c r="BV104" s="94">
        <f t="shared" si="123"/>
        <v>0.57359700000000002</v>
      </c>
      <c r="BW104" s="95">
        <f t="shared" si="123"/>
        <v>0.42640299999999998</v>
      </c>
    </row>
    <row r="105" spans="1:75" x14ac:dyDescent="0.2">
      <c r="A105" s="38" t="s">
        <v>109</v>
      </c>
      <c r="B105" s="84">
        <f t="shared" si="78"/>
        <v>0.36048599999999997</v>
      </c>
      <c r="C105" s="85">
        <f t="shared" ref="C105:BN105" si="124">ROUND(C25,6)</f>
        <v>0.63951400000000003</v>
      </c>
      <c r="D105" s="84">
        <f t="shared" si="124"/>
        <v>0.38775599999999999</v>
      </c>
      <c r="E105" s="85">
        <f t="shared" si="124"/>
        <v>0.61224400000000001</v>
      </c>
      <c r="F105" s="84">
        <f t="shared" si="124"/>
        <v>0.42799100000000001</v>
      </c>
      <c r="G105" s="86">
        <f t="shared" si="124"/>
        <v>0.57200899999999999</v>
      </c>
      <c r="H105" s="84">
        <f t="shared" si="124"/>
        <v>0.37054799999999999</v>
      </c>
      <c r="I105" s="86">
        <f t="shared" si="124"/>
        <v>0.62945200000000001</v>
      </c>
      <c r="J105" s="94">
        <f t="shared" si="124"/>
        <v>0.36892000000000003</v>
      </c>
      <c r="K105" s="95">
        <f t="shared" si="124"/>
        <v>0.63107999999999997</v>
      </c>
      <c r="L105" s="86">
        <f t="shared" si="124"/>
        <v>0.38997199999999999</v>
      </c>
      <c r="M105" s="85">
        <f t="shared" si="124"/>
        <v>0.61002800000000001</v>
      </c>
      <c r="N105" s="100">
        <f t="shared" si="124"/>
        <v>0.36322500000000002</v>
      </c>
      <c r="O105" s="95">
        <f t="shared" si="124"/>
        <v>0.63677499999999998</v>
      </c>
      <c r="P105" s="100">
        <f t="shared" si="124"/>
        <v>0.39480199999999999</v>
      </c>
      <c r="Q105" s="95">
        <f t="shared" si="124"/>
        <v>0.60519800000000001</v>
      </c>
      <c r="R105" s="100">
        <f t="shared" si="124"/>
        <v>0.38463599999999998</v>
      </c>
      <c r="S105" s="95">
        <f t="shared" si="124"/>
        <v>0.61536400000000002</v>
      </c>
      <c r="T105" s="84">
        <f t="shared" si="124"/>
        <v>0.40237099999999998</v>
      </c>
      <c r="U105" s="86">
        <f t="shared" si="124"/>
        <v>0.59762899999999997</v>
      </c>
      <c r="V105" s="94">
        <f t="shared" si="124"/>
        <v>0.321544</v>
      </c>
      <c r="W105" s="95">
        <f t="shared" si="124"/>
        <v>0.67845599999999995</v>
      </c>
      <c r="X105" s="86">
        <f t="shared" si="124"/>
        <v>0.30226900000000001</v>
      </c>
      <c r="Y105" s="85">
        <f t="shared" si="124"/>
        <v>0.69773099999999999</v>
      </c>
      <c r="Z105" s="100">
        <f t="shared" si="124"/>
        <v>0.32605899999999999</v>
      </c>
      <c r="AA105" s="95">
        <f t="shared" si="124"/>
        <v>0.67394100000000001</v>
      </c>
      <c r="AB105" s="100">
        <f t="shared" si="124"/>
        <v>0.33152799999999999</v>
      </c>
      <c r="AC105" s="95">
        <f t="shared" si="124"/>
        <v>0.66847199999999996</v>
      </c>
      <c r="AD105" s="100">
        <f t="shared" si="124"/>
        <v>0.345968</v>
      </c>
      <c r="AE105" s="95">
        <f t="shared" si="124"/>
        <v>0.65403199999999995</v>
      </c>
      <c r="AF105" s="100">
        <f t="shared" si="124"/>
        <v>0.33810699999999999</v>
      </c>
      <c r="AG105" s="95">
        <f t="shared" si="124"/>
        <v>0.66189299999999995</v>
      </c>
      <c r="AH105" s="100">
        <f t="shared" si="124"/>
        <v>0.33976800000000001</v>
      </c>
      <c r="AI105" s="95">
        <f t="shared" si="124"/>
        <v>0.66023200000000004</v>
      </c>
      <c r="AJ105" s="100">
        <f t="shared" si="124"/>
        <v>0.33197500000000002</v>
      </c>
      <c r="AK105" s="95">
        <f t="shared" si="124"/>
        <v>0.66802499999999998</v>
      </c>
      <c r="AL105" s="100">
        <f t="shared" si="124"/>
        <v>0.33854899999999999</v>
      </c>
      <c r="AM105" s="95">
        <f t="shared" si="124"/>
        <v>0.66145100000000001</v>
      </c>
      <c r="AN105" s="84">
        <f t="shared" si="124"/>
        <v>0.40391199999999999</v>
      </c>
      <c r="AO105" s="86">
        <f t="shared" si="124"/>
        <v>0.59608799999999995</v>
      </c>
      <c r="AP105" s="94">
        <f t="shared" si="124"/>
        <v>0.46883000000000002</v>
      </c>
      <c r="AQ105" s="100">
        <f t="shared" si="124"/>
        <v>0.53117000000000003</v>
      </c>
      <c r="AR105" s="94">
        <f t="shared" si="124"/>
        <v>0.39299099999999998</v>
      </c>
      <c r="AS105" s="100">
        <f t="shared" si="124"/>
        <v>0.60700900000000002</v>
      </c>
      <c r="AT105" s="94">
        <f t="shared" si="124"/>
        <v>0.42238300000000001</v>
      </c>
      <c r="AU105" s="100">
        <f t="shared" si="124"/>
        <v>0.57761700000000005</v>
      </c>
      <c r="AV105" s="94">
        <f t="shared" si="124"/>
        <v>0.42219099999999998</v>
      </c>
      <c r="AW105" s="100">
        <f t="shared" si="124"/>
        <v>0.57780900000000002</v>
      </c>
      <c r="AX105" s="94">
        <f t="shared" si="124"/>
        <v>0.43102400000000002</v>
      </c>
      <c r="AY105" s="100">
        <f t="shared" si="124"/>
        <v>0.56897600000000004</v>
      </c>
      <c r="AZ105" s="94">
        <f t="shared" si="124"/>
        <v>0.402837</v>
      </c>
      <c r="BA105" s="100">
        <f t="shared" si="124"/>
        <v>0.597163</v>
      </c>
      <c r="BB105" s="84">
        <f t="shared" si="124"/>
        <v>0.35925699999999999</v>
      </c>
      <c r="BC105" s="86">
        <f t="shared" si="124"/>
        <v>0.64074299999999995</v>
      </c>
      <c r="BD105" s="84">
        <f t="shared" ref="BD105:BE105" si="125">ROUND(BD63/SUM($BD63:$BE63),6)</f>
        <v>0.41379700000000003</v>
      </c>
      <c r="BE105" s="86">
        <f t="shared" si="125"/>
        <v>0.58620300000000003</v>
      </c>
      <c r="BF105" s="86" t="s">
        <v>129</v>
      </c>
      <c r="BG105" s="86" t="s">
        <v>129</v>
      </c>
      <c r="BH105" s="94">
        <f t="shared" si="124"/>
        <v>0.36086099999999999</v>
      </c>
      <c r="BI105" s="100">
        <f t="shared" si="124"/>
        <v>0.63913900000000001</v>
      </c>
      <c r="BJ105" s="84">
        <f t="shared" si="124"/>
        <v>0.35841800000000001</v>
      </c>
      <c r="BK105" s="86">
        <f t="shared" si="124"/>
        <v>0.64158199999999999</v>
      </c>
      <c r="BL105" s="84">
        <f t="shared" si="124"/>
        <v>0.33725100000000002</v>
      </c>
      <c r="BM105" s="86">
        <f t="shared" si="124"/>
        <v>0.66274900000000003</v>
      </c>
      <c r="BN105" s="94">
        <f t="shared" si="124"/>
        <v>0.39649600000000002</v>
      </c>
      <c r="BO105" s="100">
        <f t="shared" ref="BO105:BW105" si="126">ROUND(BO25,6)</f>
        <v>0.60350400000000004</v>
      </c>
      <c r="BP105" s="94">
        <f t="shared" si="126"/>
        <v>0.39872200000000002</v>
      </c>
      <c r="BQ105" s="100">
        <f t="shared" si="126"/>
        <v>0.60127799999999998</v>
      </c>
      <c r="BR105" s="94">
        <f t="shared" si="126"/>
        <v>0.38600000000000001</v>
      </c>
      <c r="BS105" s="100">
        <f t="shared" si="126"/>
        <v>0.61399999999999999</v>
      </c>
      <c r="BT105" s="94">
        <f t="shared" si="126"/>
        <v>0.43732900000000002</v>
      </c>
      <c r="BU105" s="100">
        <f t="shared" si="126"/>
        <v>0.56267100000000003</v>
      </c>
      <c r="BV105" s="94">
        <f t="shared" si="126"/>
        <v>0.39716499999999999</v>
      </c>
      <c r="BW105" s="95">
        <f t="shared" si="126"/>
        <v>0.60283500000000001</v>
      </c>
    </row>
    <row r="106" spans="1:75" x14ac:dyDescent="0.2">
      <c r="A106" s="39" t="s">
        <v>110</v>
      </c>
      <c r="B106" s="84">
        <f t="shared" si="78"/>
        <v>0.34494200000000003</v>
      </c>
      <c r="C106" s="85">
        <f t="shared" ref="C106:BN106" si="127">ROUND(C26,6)</f>
        <v>0.65505800000000003</v>
      </c>
      <c r="D106" s="84">
        <f t="shared" si="127"/>
        <v>0.371307</v>
      </c>
      <c r="E106" s="85">
        <f t="shared" si="127"/>
        <v>0.62869299999999995</v>
      </c>
      <c r="F106" s="84">
        <f t="shared" si="127"/>
        <v>0.39079399999999997</v>
      </c>
      <c r="G106" s="86">
        <f t="shared" si="127"/>
        <v>0.60920600000000003</v>
      </c>
      <c r="H106" s="84">
        <f t="shared" si="127"/>
        <v>0.32933000000000001</v>
      </c>
      <c r="I106" s="86">
        <f t="shared" si="127"/>
        <v>0.67066999999999999</v>
      </c>
      <c r="J106" s="94">
        <f t="shared" si="127"/>
        <v>0.33297100000000002</v>
      </c>
      <c r="K106" s="95">
        <f t="shared" si="127"/>
        <v>0.66702899999999998</v>
      </c>
      <c r="L106" s="86">
        <f t="shared" si="127"/>
        <v>0.36558400000000002</v>
      </c>
      <c r="M106" s="85">
        <f t="shared" si="127"/>
        <v>0.63441599999999998</v>
      </c>
      <c r="N106" s="100">
        <f t="shared" si="127"/>
        <v>0.35609600000000002</v>
      </c>
      <c r="O106" s="95">
        <f t="shared" si="127"/>
        <v>0.64390400000000003</v>
      </c>
      <c r="P106" s="100">
        <f t="shared" si="127"/>
        <v>0.37931300000000001</v>
      </c>
      <c r="Q106" s="95">
        <f t="shared" si="127"/>
        <v>0.62068699999999999</v>
      </c>
      <c r="R106" s="100">
        <f t="shared" si="127"/>
        <v>0.37020199999999998</v>
      </c>
      <c r="S106" s="95">
        <f t="shared" si="127"/>
        <v>0.62979799999999997</v>
      </c>
      <c r="T106" s="84">
        <f t="shared" si="127"/>
        <v>0.38955800000000002</v>
      </c>
      <c r="U106" s="86">
        <f t="shared" si="127"/>
        <v>0.61044200000000004</v>
      </c>
      <c r="V106" s="94">
        <f t="shared" si="127"/>
        <v>0.31393300000000002</v>
      </c>
      <c r="W106" s="95">
        <f t="shared" si="127"/>
        <v>0.68606699999999998</v>
      </c>
      <c r="X106" s="86">
        <f t="shared" si="127"/>
        <v>0.29525600000000002</v>
      </c>
      <c r="Y106" s="85">
        <f t="shared" si="127"/>
        <v>0.70474400000000004</v>
      </c>
      <c r="Z106" s="100">
        <f t="shared" si="127"/>
        <v>0.30923699999999998</v>
      </c>
      <c r="AA106" s="95">
        <f t="shared" si="127"/>
        <v>0.69076300000000002</v>
      </c>
      <c r="AB106" s="100">
        <f t="shared" si="127"/>
        <v>0.31661400000000001</v>
      </c>
      <c r="AC106" s="95">
        <f t="shared" si="127"/>
        <v>0.68338600000000005</v>
      </c>
      <c r="AD106" s="100">
        <f t="shared" si="127"/>
        <v>0.32032300000000002</v>
      </c>
      <c r="AE106" s="95">
        <f t="shared" si="127"/>
        <v>0.67967699999999998</v>
      </c>
      <c r="AF106" s="100">
        <f t="shared" si="127"/>
        <v>0.32548100000000002</v>
      </c>
      <c r="AG106" s="95">
        <f t="shared" si="127"/>
        <v>0.67451899999999998</v>
      </c>
      <c r="AH106" s="100">
        <f t="shared" si="127"/>
        <v>0.32177099999999997</v>
      </c>
      <c r="AI106" s="95">
        <f t="shared" si="127"/>
        <v>0.67822899999999997</v>
      </c>
      <c r="AJ106" s="100">
        <f t="shared" si="127"/>
        <v>0.31162400000000001</v>
      </c>
      <c r="AK106" s="95">
        <f t="shared" si="127"/>
        <v>0.68837599999999999</v>
      </c>
      <c r="AL106" s="100">
        <f t="shared" si="127"/>
        <v>0.317052</v>
      </c>
      <c r="AM106" s="95">
        <f t="shared" si="127"/>
        <v>0.682948</v>
      </c>
      <c r="AN106" s="84">
        <f t="shared" si="127"/>
        <v>0.39194600000000002</v>
      </c>
      <c r="AO106" s="86">
        <f t="shared" si="127"/>
        <v>0.60805399999999998</v>
      </c>
      <c r="AP106" s="94">
        <f t="shared" si="127"/>
        <v>0.512845</v>
      </c>
      <c r="AQ106" s="100">
        <f t="shared" si="127"/>
        <v>0.487155</v>
      </c>
      <c r="AR106" s="94">
        <f t="shared" si="127"/>
        <v>0.38397500000000001</v>
      </c>
      <c r="AS106" s="100">
        <f t="shared" si="127"/>
        <v>0.61602500000000004</v>
      </c>
      <c r="AT106" s="94">
        <f t="shared" si="127"/>
        <v>0.40506999999999999</v>
      </c>
      <c r="AU106" s="100">
        <f t="shared" si="127"/>
        <v>0.59492999999999996</v>
      </c>
      <c r="AV106" s="94">
        <f t="shared" si="127"/>
        <v>0.40384100000000001</v>
      </c>
      <c r="AW106" s="100">
        <f t="shared" si="127"/>
        <v>0.59615899999999999</v>
      </c>
      <c r="AX106" s="94">
        <f t="shared" si="127"/>
        <v>0.40285300000000002</v>
      </c>
      <c r="AY106" s="100">
        <f t="shared" si="127"/>
        <v>0.59714699999999998</v>
      </c>
      <c r="AZ106" s="94">
        <f t="shared" si="127"/>
        <v>0.39197199999999999</v>
      </c>
      <c r="BA106" s="100">
        <f t="shared" si="127"/>
        <v>0.60802800000000001</v>
      </c>
      <c r="BB106" s="84">
        <f t="shared" si="127"/>
        <v>0.32344299999999998</v>
      </c>
      <c r="BC106" s="86">
        <f t="shared" si="127"/>
        <v>0.67655699999999996</v>
      </c>
      <c r="BD106" s="84">
        <f t="shared" ref="BD106:BE106" si="128">ROUND(BD64/SUM($BD64:$BE64),6)</f>
        <v>0.37242999999999998</v>
      </c>
      <c r="BE106" s="86">
        <f t="shared" si="128"/>
        <v>0.62756999999999996</v>
      </c>
      <c r="BF106" s="86" t="s">
        <v>129</v>
      </c>
      <c r="BG106" s="86" t="s">
        <v>129</v>
      </c>
      <c r="BH106" s="94">
        <f t="shared" si="127"/>
        <v>0.33916600000000002</v>
      </c>
      <c r="BI106" s="100">
        <f t="shared" si="127"/>
        <v>0.66083400000000003</v>
      </c>
      <c r="BJ106" s="84">
        <f t="shared" si="127"/>
        <v>0.32696999999999998</v>
      </c>
      <c r="BK106" s="86">
        <f t="shared" si="127"/>
        <v>0.67303000000000002</v>
      </c>
      <c r="BL106" s="84">
        <f t="shared" si="127"/>
        <v>0.33623700000000001</v>
      </c>
      <c r="BM106" s="86">
        <f t="shared" si="127"/>
        <v>0.66376299999999999</v>
      </c>
      <c r="BN106" s="94">
        <f t="shared" si="127"/>
        <v>0.35719000000000001</v>
      </c>
      <c r="BO106" s="100">
        <f t="shared" ref="BO106:BW106" si="129">ROUND(BO26,6)</f>
        <v>0.64280999999999999</v>
      </c>
      <c r="BP106" s="94">
        <f t="shared" si="129"/>
        <v>0.36642999999999998</v>
      </c>
      <c r="BQ106" s="100">
        <f t="shared" si="129"/>
        <v>0.63356999999999997</v>
      </c>
      <c r="BR106" s="94">
        <f t="shared" si="129"/>
        <v>0.36941299999999999</v>
      </c>
      <c r="BS106" s="100">
        <f t="shared" si="129"/>
        <v>0.63058700000000001</v>
      </c>
      <c r="BT106" s="94">
        <f t="shared" si="129"/>
        <v>0.39158199999999999</v>
      </c>
      <c r="BU106" s="100">
        <f t="shared" si="129"/>
        <v>0.60841800000000001</v>
      </c>
      <c r="BV106" s="94">
        <f t="shared" si="129"/>
        <v>0.37652400000000003</v>
      </c>
      <c r="BW106" s="95">
        <f t="shared" si="129"/>
        <v>0.62347600000000003</v>
      </c>
    </row>
    <row r="107" spans="1:75" x14ac:dyDescent="0.2">
      <c r="A107" s="40" t="s">
        <v>111</v>
      </c>
      <c r="B107" s="84">
        <f t="shared" si="78"/>
        <v>0.45562799999999998</v>
      </c>
      <c r="C107" s="85">
        <f t="shared" ref="C107:BN107" si="130">ROUND(C27,6)</f>
        <v>0.54437199999999997</v>
      </c>
      <c r="D107" s="84">
        <f t="shared" si="130"/>
        <v>0.486485</v>
      </c>
      <c r="E107" s="85">
        <f t="shared" si="130"/>
        <v>0.51351500000000005</v>
      </c>
      <c r="F107" s="84">
        <f t="shared" si="130"/>
        <v>0.50309499999999996</v>
      </c>
      <c r="G107" s="86">
        <f t="shared" si="130"/>
        <v>0.49690499999999999</v>
      </c>
      <c r="H107" s="84">
        <f t="shared" si="130"/>
        <v>0.41521400000000003</v>
      </c>
      <c r="I107" s="86">
        <f t="shared" si="130"/>
        <v>0.58478600000000003</v>
      </c>
      <c r="J107" s="94">
        <f t="shared" si="130"/>
        <v>0.52477700000000005</v>
      </c>
      <c r="K107" s="95">
        <f t="shared" si="130"/>
        <v>0.47522300000000001</v>
      </c>
      <c r="L107" s="86">
        <f t="shared" si="130"/>
        <v>0.46706300000000001</v>
      </c>
      <c r="M107" s="85">
        <f t="shared" si="130"/>
        <v>0.53293699999999999</v>
      </c>
      <c r="N107" s="100">
        <f t="shared" si="130"/>
        <v>0.478182</v>
      </c>
      <c r="O107" s="95">
        <f t="shared" si="130"/>
        <v>0.521818</v>
      </c>
      <c r="P107" s="100">
        <f t="shared" si="130"/>
        <v>0.51</v>
      </c>
      <c r="Q107" s="95">
        <f t="shared" si="130"/>
        <v>0.49</v>
      </c>
      <c r="R107" s="100">
        <f t="shared" si="130"/>
        <v>0.48383199999999998</v>
      </c>
      <c r="S107" s="95">
        <f t="shared" si="130"/>
        <v>0.51616799999999996</v>
      </c>
      <c r="T107" s="84">
        <f t="shared" si="130"/>
        <v>0.46838000000000002</v>
      </c>
      <c r="U107" s="86">
        <f t="shared" si="130"/>
        <v>0.53161999999999998</v>
      </c>
      <c r="V107" s="94">
        <f t="shared" si="130"/>
        <v>0.41841600000000001</v>
      </c>
      <c r="W107" s="95">
        <f t="shared" si="130"/>
        <v>0.58158399999999999</v>
      </c>
      <c r="X107" s="86">
        <f t="shared" si="130"/>
        <v>0.379357</v>
      </c>
      <c r="Y107" s="85">
        <f t="shared" si="130"/>
        <v>0.62064299999999994</v>
      </c>
      <c r="Z107" s="100">
        <f t="shared" si="130"/>
        <v>0.433388</v>
      </c>
      <c r="AA107" s="95">
        <f t="shared" si="130"/>
        <v>0.566612</v>
      </c>
      <c r="AB107" s="100">
        <f t="shared" si="130"/>
        <v>0.423452</v>
      </c>
      <c r="AC107" s="95">
        <f t="shared" si="130"/>
        <v>0.57654799999999995</v>
      </c>
      <c r="AD107" s="100">
        <f t="shared" si="130"/>
        <v>0.42588599999999999</v>
      </c>
      <c r="AE107" s="95">
        <f t="shared" si="130"/>
        <v>0.57411400000000001</v>
      </c>
      <c r="AF107" s="100">
        <f t="shared" si="130"/>
        <v>0.43914700000000001</v>
      </c>
      <c r="AG107" s="95">
        <f t="shared" si="130"/>
        <v>0.56085300000000005</v>
      </c>
      <c r="AH107" s="100">
        <f t="shared" si="130"/>
        <v>0.43796200000000002</v>
      </c>
      <c r="AI107" s="95">
        <f t="shared" si="130"/>
        <v>0.56203800000000004</v>
      </c>
      <c r="AJ107" s="100">
        <f t="shared" si="130"/>
        <v>0.41023399999999999</v>
      </c>
      <c r="AK107" s="95">
        <f t="shared" si="130"/>
        <v>0.58976600000000001</v>
      </c>
      <c r="AL107" s="100">
        <f t="shared" si="130"/>
        <v>0.428649</v>
      </c>
      <c r="AM107" s="95">
        <f t="shared" si="130"/>
        <v>0.57135100000000005</v>
      </c>
      <c r="AN107" s="84">
        <f t="shared" si="130"/>
        <v>0.51173800000000003</v>
      </c>
      <c r="AO107" s="86">
        <f t="shared" si="130"/>
        <v>0.48826199999999997</v>
      </c>
      <c r="AP107" s="94">
        <f t="shared" si="130"/>
        <v>0.39074300000000001</v>
      </c>
      <c r="AQ107" s="100">
        <f t="shared" si="130"/>
        <v>0.60925700000000005</v>
      </c>
      <c r="AR107" s="94">
        <f t="shared" si="130"/>
        <v>0.50830699999999995</v>
      </c>
      <c r="AS107" s="100">
        <f t="shared" si="130"/>
        <v>0.49169299999999999</v>
      </c>
      <c r="AT107" s="94">
        <f t="shared" si="130"/>
        <v>0.53459299999999998</v>
      </c>
      <c r="AU107" s="100">
        <f t="shared" si="130"/>
        <v>0.46540700000000002</v>
      </c>
      <c r="AV107" s="94">
        <f t="shared" si="130"/>
        <v>0.54603500000000005</v>
      </c>
      <c r="AW107" s="100">
        <f t="shared" si="130"/>
        <v>0.45396500000000001</v>
      </c>
      <c r="AX107" s="94">
        <f t="shared" si="130"/>
        <v>0.53862600000000005</v>
      </c>
      <c r="AY107" s="100">
        <f t="shared" si="130"/>
        <v>0.46137400000000001</v>
      </c>
      <c r="AZ107" s="94">
        <f t="shared" si="130"/>
        <v>0.53520400000000001</v>
      </c>
      <c r="BA107" s="100">
        <f t="shared" si="130"/>
        <v>0.46479599999999999</v>
      </c>
      <c r="BB107" s="84">
        <f t="shared" si="130"/>
        <v>0.40168900000000002</v>
      </c>
      <c r="BC107" s="86">
        <f t="shared" si="130"/>
        <v>0.59831100000000004</v>
      </c>
      <c r="BD107" s="84">
        <f t="shared" ref="BD107:BE107" si="131">ROUND(BD65/SUM($BD65:$BE65),6)</f>
        <v>0.45587800000000001</v>
      </c>
      <c r="BE107" s="86">
        <f t="shared" si="131"/>
        <v>0.54412199999999999</v>
      </c>
      <c r="BF107" s="86" t="s">
        <v>129</v>
      </c>
      <c r="BG107" s="86" t="s">
        <v>129</v>
      </c>
      <c r="BH107" s="94">
        <f t="shared" si="130"/>
        <v>0.45346799999999998</v>
      </c>
      <c r="BI107" s="100">
        <f t="shared" si="130"/>
        <v>0.54653200000000002</v>
      </c>
      <c r="BJ107" s="84">
        <f t="shared" si="130"/>
        <v>0.42041699999999999</v>
      </c>
      <c r="BK107" s="86">
        <f t="shared" si="130"/>
        <v>0.57958299999999996</v>
      </c>
      <c r="BL107" s="84">
        <f t="shared" si="130"/>
        <v>0.40859800000000002</v>
      </c>
      <c r="BM107" s="86">
        <f t="shared" si="130"/>
        <v>0.59140199999999998</v>
      </c>
      <c r="BN107" s="94">
        <f t="shared" si="130"/>
        <v>0.473854</v>
      </c>
      <c r="BO107" s="100">
        <f t="shared" ref="BO107:BW107" si="132">ROUND(BO27,6)</f>
        <v>0.526146</v>
      </c>
      <c r="BP107" s="94">
        <f t="shared" si="132"/>
        <v>0.47952099999999998</v>
      </c>
      <c r="BQ107" s="100">
        <f t="shared" si="132"/>
        <v>0.52047900000000002</v>
      </c>
      <c r="BR107" s="94">
        <f t="shared" si="132"/>
        <v>0.47328300000000001</v>
      </c>
      <c r="BS107" s="100">
        <f t="shared" si="132"/>
        <v>0.52671699999999999</v>
      </c>
      <c r="BT107" s="94">
        <f t="shared" si="132"/>
        <v>0.52776500000000004</v>
      </c>
      <c r="BU107" s="100">
        <f t="shared" si="132"/>
        <v>0.47223500000000002</v>
      </c>
      <c r="BV107" s="94">
        <f t="shared" si="132"/>
        <v>0.48471700000000001</v>
      </c>
      <c r="BW107" s="95">
        <f t="shared" si="132"/>
        <v>0.51528300000000005</v>
      </c>
    </row>
    <row r="108" spans="1:75" x14ac:dyDescent="0.2">
      <c r="A108" s="41" t="s">
        <v>112</v>
      </c>
      <c r="B108" s="84">
        <f t="shared" si="78"/>
        <v>0.34582400000000002</v>
      </c>
      <c r="C108" s="85">
        <f t="shared" ref="C108:BN108" si="133">ROUND(C28,6)</f>
        <v>0.65417599999999998</v>
      </c>
      <c r="D108" s="84">
        <f t="shared" si="133"/>
        <v>0.38597599999999999</v>
      </c>
      <c r="E108" s="85">
        <f t="shared" si="133"/>
        <v>0.61402400000000001</v>
      </c>
      <c r="F108" s="84">
        <f t="shared" si="133"/>
        <v>0.40972599999999998</v>
      </c>
      <c r="G108" s="86">
        <f t="shared" si="133"/>
        <v>0.59027399999999997</v>
      </c>
      <c r="H108" s="84">
        <f t="shared" si="133"/>
        <v>0.32828000000000002</v>
      </c>
      <c r="I108" s="86">
        <f t="shared" si="133"/>
        <v>0.67171999999999998</v>
      </c>
      <c r="J108" s="94">
        <f t="shared" si="133"/>
        <v>0.37101400000000001</v>
      </c>
      <c r="K108" s="95">
        <f t="shared" si="133"/>
        <v>0.62898600000000005</v>
      </c>
      <c r="L108" s="86">
        <f t="shared" si="133"/>
        <v>0.38082899999999997</v>
      </c>
      <c r="M108" s="85">
        <f t="shared" si="133"/>
        <v>0.61917100000000003</v>
      </c>
      <c r="N108" s="100">
        <f t="shared" si="133"/>
        <v>0.361933</v>
      </c>
      <c r="O108" s="95">
        <f t="shared" si="133"/>
        <v>0.63806700000000005</v>
      </c>
      <c r="P108" s="100">
        <f t="shared" si="133"/>
        <v>0.38884999999999997</v>
      </c>
      <c r="Q108" s="95">
        <f t="shared" si="133"/>
        <v>0.61114999999999997</v>
      </c>
      <c r="R108" s="100">
        <f t="shared" si="133"/>
        <v>0.378714</v>
      </c>
      <c r="S108" s="95">
        <f t="shared" si="133"/>
        <v>0.621286</v>
      </c>
      <c r="T108" s="84">
        <f t="shared" si="133"/>
        <v>0.37363200000000002</v>
      </c>
      <c r="U108" s="86">
        <f t="shared" si="133"/>
        <v>0.62636800000000004</v>
      </c>
      <c r="V108" s="94">
        <f t="shared" si="133"/>
        <v>0.30054799999999998</v>
      </c>
      <c r="W108" s="95">
        <f t="shared" si="133"/>
        <v>0.69945199999999996</v>
      </c>
      <c r="X108" s="86">
        <f t="shared" si="133"/>
        <v>0.30246200000000001</v>
      </c>
      <c r="Y108" s="85">
        <f t="shared" si="133"/>
        <v>0.69753799999999999</v>
      </c>
      <c r="Z108" s="100">
        <f t="shared" si="133"/>
        <v>0.302844</v>
      </c>
      <c r="AA108" s="95">
        <f t="shared" si="133"/>
        <v>0.697156</v>
      </c>
      <c r="AB108" s="100">
        <f t="shared" si="133"/>
        <v>0.307701</v>
      </c>
      <c r="AC108" s="95">
        <f t="shared" si="133"/>
        <v>0.692299</v>
      </c>
      <c r="AD108" s="100">
        <f t="shared" si="133"/>
        <v>0.319243</v>
      </c>
      <c r="AE108" s="95">
        <f t="shared" si="133"/>
        <v>0.68075699999999995</v>
      </c>
      <c r="AF108" s="100">
        <f t="shared" si="133"/>
        <v>0.30472500000000002</v>
      </c>
      <c r="AG108" s="95">
        <f t="shared" si="133"/>
        <v>0.69527499999999998</v>
      </c>
      <c r="AH108" s="100">
        <f t="shared" si="133"/>
        <v>0.31090600000000002</v>
      </c>
      <c r="AI108" s="95">
        <f t="shared" si="133"/>
        <v>0.68909399999999998</v>
      </c>
      <c r="AJ108" s="100">
        <f t="shared" si="133"/>
        <v>0.303064</v>
      </c>
      <c r="AK108" s="95">
        <f t="shared" si="133"/>
        <v>0.696936</v>
      </c>
      <c r="AL108" s="100">
        <f t="shared" si="133"/>
        <v>0.31553599999999998</v>
      </c>
      <c r="AM108" s="95">
        <f t="shared" si="133"/>
        <v>0.68446399999999996</v>
      </c>
      <c r="AN108" s="84">
        <f t="shared" si="133"/>
        <v>0.38494200000000001</v>
      </c>
      <c r="AO108" s="86">
        <f t="shared" si="133"/>
        <v>0.61505799999999999</v>
      </c>
      <c r="AP108" s="94">
        <f t="shared" si="133"/>
        <v>0.40035100000000001</v>
      </c>
      <c r="AQ108" s="100">
        <f t="shared" si="133"/>
        <v>0.59964899999999999</v>
      </c>
      <c r="AR108" s="94">
        <f t="shared" si="133"/>
        <v>0.39840900000000001</v>
      </c>
      <c r="AS108" s="100">
        <f t="shared" si="133"/>
        <v>0.60159099999999999</v>
      </c>
      <c r="AT108" s="94">
        <f t="shared" si="133"/>
        <v>0.41218100000000002</v>
      </c>
      <c r="AU108" s="100">
        <f t="shared" si="133"/>
        <v>0.58781899999999998</v>
      </c>
      <c r="AV108" s="94">
        <f t="shared" si="133"/>
        <v>0.39764699999999997</v>
      </c>
      <c r="AW108" s="100">
        <f t="shared" si="133"/>
        <v>0.60235300000000003</v>
      </c>
      <c r="AX108" s="94">
        <f t="shared" si="133"/>
        <v>0.40652300000000002</v>
      </c>
      <c r="AY108" s="100">
        <f t="shared" si="133"/>
        <v>0.59347700000000003</v>
      </c>
      <c r="AZ108" s="94">
        <f t="shared" si="133"/>
        <v>0.38711299999999998</v>
      </c>
      <c r="BA108" s="100">
        <f t="shared" si="133"/>
        <v>0.61288699999999996</v>
      </c>
      <c r="BB108" s="84">
        <f t="shared" si="133"/>
        <v>0.30507000000000001</v>
      </c>
      <c r="BC108" s="86">
        <f t="shared" si="133"/>
        <v>0.69493000000000005</v>
      </c>
      <c r="BD108" s="84">
        <f t="shared" ref="BD108:BE108" si="134">ROUND(BD66/SUM($BD66:$BE66),6)</f>
        <v>0.364116</v>
      </c>
      <c r="BE108" s="86">
        <f t="shared" si="134"/>
        <v>0.635884</v>
      </c>
      <c r="BF108" s="86" t="s">
        <v>129</v>
      </c>
      <c r="BG108" s="86" t="s">
        <v>129</v>
      </c>
      <c r="BH108" s="94">
        <f t="shared" si="133"/>
        <v>0.32675799999999999</v>
      </c>
      <c r="BI108" s="100">
        <f t="shared" si="133"/>
        <v>0.67324200000000001</v>
      </c>
      <c r="BJ108" s="84">
        <f t="shared" si="133"/>
        <v>0.32408199999999998</v>
      </c>
      <c r="BK108" s="86">
        <f t="shared" si="133"/>
        <v>0.67591800000000002</v>
      </c>
      <c r="BL108" s="84">
        <f t="shared" si="133"/>
        <v>0.31622</v>
      </c>
      <c r="BM108" s="86">
        <f t="shared" si="133"/>
        <v>0.68378000000000005</v>
      </c>
      <c r="BN108" s="94">
        <f t="shared" si="133"/>
        <v>0.359213</v>
      </c>
      <c r="BO108" s="100">
        <f t="shared" ref="BO108:BW108" si="135">ROUND(BO28,6)</f>
        <v>0.640787</v>
      </c>
      <c r="BP108" s="94">
        <f t="shared" si="135"/>
        <v>0.35782199999999997</v>
      </c>
      <c r="BQ108" s="100">
        <f t="shared" si="135"/>
        <v>0.64217800000000003</v>
      </c>
      <c r="BR108" s="94">
        <f t="shared" si="135"/>
        <v>0.35452</v>
      </c>
      <c r="BS108" s="100">
        <f t="shared" si="135"/>
        <v>0.64548000000000005</v>
      </c>
      <c r="BT108" s="94">
        <f t="shared" si="135"/>
        <v>0.38438299999999997</v>
      </c>
      <c r="BU108" s="100">
        <f t="shared" si="135"/>
        <v>0.61561699999999997</v>
      </c>
      <c r="BV108" s="94">
        <f t="shared" si="135"/>
        <v>0.34973199999999999</v>
      </c>
      <c r="BW108" s="95">
        <f t="shared" si="135"/>
        <v>0.65026799999999996</v>
      </c>
    </row>
    <row r="109" spans="1:75" x14ac:dyDescent="0.2">
      <c r="A109" s="42" t="s">
        <v>113</v>
      </c>
      <c r="B109" s="84">
        <f t="shared" si="78"/>
        <v>0.37814500000000001</v>
      </c>
      <c r="C109" s="85">
        <f t="shared" ref="C109:BN109" si="136">ROUND(C29,6)</f>
        <v>0.62185500000000005</v>
      </c>
      <c r="D109" s="84">
        <f t="shared" si="136"/>
        <v>0.38696000000000003</v>
      </c>
      <c r="E109" s="85">
        <f t="shared" si="136"/>
        <v>0.61304000000000003</v>
      </c>
      <c r="F109" s="84">
        <f t="shared" si="136"/>
        <v>0.43257899999999999</v>
      </c>
      <c r="G109" s="86">
        <f t="shared" si="136"/>
        <v>0.56742099999999995</v>
      </c>
      <c r="H109" s="84">
        <f t="shared" si="136"/>
        <v>0.38239299999999998</v>
      </c>
      <c r="I109" s="86">
        <f t="shared" si="136"/>
        <v>0.61760700000000002</v>
      </c>
      <c r="J109" s="94">
        <f t="shared" si="136"/>
        <v>0.390509</v>
      </c>
      <c r="K109" s="95">
        <f t="shared" si="136"/>
        <v>0.609491</v>
      </c>
      <c r="L109" s="86">
        <f t="shared" si="136"/>
        <v>0.39420100000000002</v>
      </c>
      <c r="M109" s="85">
        <f t="shared" si="136"/>
        <v>0.60579899999999998</v>
      </c>
      <c r="N109" s="100">
        <f t="shared" si="136"/>
        <v>0.37561899999999998</v>
      </c>
      <c r="O109" s="95">
        <f t="shared" si="136"/>
        <v>0.62438099999999996</v>
      </c>
      <c r="P109" s="100">
        <f t="shared" si="136"/>
        <v>0.40400599999999998</v>
      </c>
      <c r="Q109" s="95">
        <f t="shared" si="136"/>
        <v>0.59599400000000002</v>
      </c>
      <c r="R109" s="100">
        <f t="shared" si="136"/>
        <v>0.39485300000000001</v>
      </c>
      <c r="S109" s="95">
        <f t="shared" si="136"/>
        <v>0.60514699999999999</v>
      </c>
      <c r="T109" s="84">
        <f t="shared" si="136"/>
        <v>0.430255</v>
      </c>
      <c r="U109" s="86">
        <f t="shared" si="136"/>
        <v>0.56974499999999995</v>
      </c>
      <c r="V109" s="94">
        <f t="shared" si="136"/>
        <v>0.33993099999999998</v>
      </c>
      <c r="W109" s="95">
        <f t="shared" si="136"/>
        <v>0.66006900000000002</v>
      </c>
      <c r="X109" s="86">
        <f t="shared" si="136"/>
        <v>0.3231</v>
      </c>
      <c r="Y109" s="85">
        <f t="shared" si="136"/>
        <v>0.67689999999999995</v>
      </c>
      <c r="Z109" s="100">
        <f t="shared" si="136"/>
        <v>0.34646199999999999</v>
      </c>
      <c r="AA109" s="95">
        <f t="shared" si="136"/>
        <v>0.65353799999999995</v>
      </c>
      <c r="AB109" s="100">
        <f t="shared" si="136"/>
        <v>0.35666199999999998</v>
      </c>
      <c r="AC109" s="95">
        <f t="shared" si="136"/>
        <v>0.64333799999999997</v>
      </c>
      <c r="AD109" s="100">
        <f t="shared" si="136"/>
        <v>0.36757000000000001</v>
      </c>
      <c r="AE109" s="95">
        <f t="shared" si="136"/>
        <v>0.63243000000000005</v>
      </c>
      <c r="AF109" s="100">
        <f t="shared" si="136"/>
        <v>0.36951600000000001</v>
      </c>
      <c r="AG109" s="95">
        <f t="shared" si="136"/>
        <v>0.63048400000000004</v>
      </c>
      <c r="AH109" s="100">
        <f t="shared" si="136"/>
        <v>0.37132999999999999</v>
      </c>
      <c r="AI109" s="95">
        <f t="shared" si="136"/>
        <v>0.62866999999999995</v>
      </c>
      <c r="AJ109" s="100">
        <f t="shared" si="136"/>
        <v>0.36678899999999998</v>
      </c>
      <c r="AK109" s="95">
        <f t="shared" si="136"/>
        <v>0.63321099999999997</v>
      </c>
      <c r="AL109" s="100">
        <f t="shared" si="136"/>
        <v>0.36958400000000002</v>
      </c>
      <c r="AM109" s="95">
        <f t="shared" si="136"/>
        <v>0.63041599999999998</v>
      </c>
      <c r="AN109" s="84">
        <f t="shared" si="136"/>
        <v>0.41367700000000002</v>
      </c>
      <c r="AO109" s="86">
        <f t="shared" si="136"/>
        <v>0.58632300000000004</v>
      </c>
      <c r="AP109" s="94">
        <f t="shared" si="136"/>
        <v>0.410804</v>
      </c>
      <c r="AQ109" s="100">
        <f t="shared" si="136"/>
        <v>0.58919600000000005</v>
      </c>
      <c r="AR109" s="94">
        <f t="shared" si="136"/>
        <v>0.42901099999999998</v>
      </c>
      <c r="AS109" s="100">
        <f t="shared" si="136"/>
        <v>0.57098899999999997</v>
      </c>
      <c r="AT109" s="94">
        <f t="shared" si="136"/>
        <v>0.45503199999999999</v>
      </c>
      <c r="AU109" s="100">
        <f t="shared" si="136"/>
        <v>0.54496800000000001</v>
      </c>
      <c r="AV109" s="94">
        <f t="shared" si="136"/>
        <v>0.43695499999999998</v>
      </c>
      <c r="AW109" s="100">
        <f t="shared" si="136"/>
        <v>0.56304500000000002</v>
      </c>
      <c r="AX109" s="94">
        <f t="shared" si="136"/>
        <v>0.45480199999999998</v>
      </c>
      <c r="AY109" s="100">
        <f t="shared" si="136"/>
        <v>0.54519799999999996</v>
      </c>
      <c r="AZ109" s="94">
        <f t="shared" si="136"/>
        <v>0.42486000000000002</v>
      </c>
      <c r="BA109" s="100">
        <f t="shared" si="136"/>
        <v>0.57513999999999998</v>
      </c>
      <c r="BB109" s="84">
        <f t="shared" si="136"/>
        <v>0.379191</v>
      </c>
      <c r="BC109" s="86">
        <f t="shared" si="136"/>
        <v>0.62080900000000006</v>
      </c>
      <c r="BD109" s="84">
        <f t="shared" ref="BD109:BE109" si="137">ROUND(BD67/SUM($BD67:$BE67),6)</f>
        <v>0.45652700000000002</v>
      </c>
      <c r="BE109" s="86">
        <f t="shared" si="137"/>
        <v>0.54347299999999998</v>
      </c>
      <c r="BF109" s="86" t="s">
        <v>129</v>
      </c>
      <c r="BG109" s="86" t="s">
        <v>129</v>
      </c>
      <c r="BH109" s="94">
        <f t="shared" si="136"/>
        <v>0.39001599999999997</v>
      </c>
      <c r="BI109" s="100">
        <f t="shared" si="136"/>
        <v>0.60998399999999997</v>
      </c>
      <c r="BJ109" s="84">
        <f t="shared" si="136"/>
        <v>0.39101999999999998</v>
      </c>
      <c r="BK109" s="86">
        <f t="shared" si="136"/>
        <v>0.60897999999999997</v>
      </c>
      <c r="BL109" s="84">
        <f t="shared" si="136"/>
        <v>0.37691000000000002</v>
      </c>
      <c r="BM109" s="86">
        <f t="shared" si="136"/>
        <v>0.62309000000000003</v>
      </c>
      <c r="BN109" s="94">
        <f t="shared" si="136"/>
        <v>0.43587100000000001</v>
      </c>
      <c r="BO109" s="100">
        <f t="shared" ref="BO109:BW109" si="138">ROUND(BO29,6)</f>
        <v>0.56412899999999999</v>
      </c>
      <c r="BP109" s="94">
        <f t="shared" si="138"/>
        <v>0.43890899999999999</v>
      </c>
      <c r="BQ109" s="100">
        <f t="shared" si="138"/>
        <v>0.56109100000000001</v>
      </c>
      <c r="BR109" s="94">
        <f t="shared" si="138"/>
        <v>0.449988</v>
      </c>
      <c r="BS109" s="100">
        <f t="shared" si="138"/>
        <v>0.55001199999999995</v>
      </c>
      <c r="BT109" s="94">
        <f t="shared" si="138"/>
        <v>0.47859299999999999</v>
      </c>
      <c r="BU109" s="100">
        <f t="shared" si="138"/>
        <v>0.52140699999999995</v>
      </c>
      <c r="BV109" s="94">
        <f t="shared" si="138"/>
        <v>0.44390400000000002</v>
      </c>
      <c r="BW109" s="95">
        <f t="shared" si="138"/>
        <v>0.55609600000000003</v>
      </c>
    </row>
    <row r="110" spans="1:75" x14ac:dyDescent="0.2">
      <c r="A110" s="43" t="s">
        <v>114</v>
      </c>
      <c r="B110" s="84">
        <f t="shared" si="78"/>
        <v>0.28432299999999999</v>
      </c>
      <c r="C110" s="85">
        <f t="shared" ref="C110:BN110" si="139">ROUND(C30,6)</f>
        <v>0.71567700000000001</v>
      </c>
      <c r="D110" s="84">
        <f t="shared" si="139"/>
        <v>0.31235600000000002</v>
      </c>
      <c r="E110" s="85">
        <f t="shared" si="139"/>
        <v>0.68764400000000003</v>
      </c>
      <c r="F110" s="84">
        <f t="shared" si="139"/>
        <v>0.35235699999999998</v>
      </c>
      <c r="G110" s="86">
        <f t="shared" si="139"/>
        <v>0.64764299999999997</v>
      </c>
      <c r="H110" s="84">
        <f t="shared" si="139"/>
        <v>0.27760600000000002</v>
      </c>
      <c r="I110" s="86">
        <f t="shared" si="139"/>
        <v>0.72239399999999998</v>
      </c>
      <c r="J110" s="94">
        <f t="shared" si="139"/>
        <v>0.295908</v>
      </c>
      <c r="K110" s="95">
        <f t="shared" si="139"/>
        <v>0.70409200000000005</v>
      </c>
      <c r="L110" s="86">
        <f t="shared" si="139"/>
        <v>0.30769400000000002</v>
      </c>
      <c r="M110" s="85">
        <f t="shared" si="139"/>
        <v>0.69230599999999998</v>
      </c>
      <c r="N110" s="100">
        <f t="shared" si="139"/>
        <v>0.29266500000000001</v>
      </c>
      <c r="O110" s="95">
        <f t="shared" si="139"/>
        <v>0.70733500000000005</v>
      </c>
      <c r="P110" s="100">
        <f t="shared" si="139"/>
        <v>0.31755499999999998</v>
      </c>
      <c r="Q110" s="95">
        <f t="shared" si="139"/>
        <v>0.68244499999999997</v>
      </c>
      <c r="R110" s="100">
        <f t="shared" si="139"/>
        <v>0.30472300000000002</v>
      </c>
      <c r="S110" s="95">
        <f t="shared" si="139"/>
        <v>0.69527700000000003</v>
      </c>
      <c r="T110" s="84">
        <f t="shared" si="139"/>
        <v>0.31970999999999999</v>
      </c>
      <c r="U110" s="86">
        <f t="shared" si="139"/>
        <v>0.68028999999999995</v>
      </c>
      <c r="V110" s="94">
        <f t="shared" si="139"/>
        <v>0.251747</v>
      </c>
      <c r="W110" s="95">
        <f t="shared" si="139"/>
        <v>0.74825299999999995</v>
      </c>
      <c r="X110" s="86">
        <f t="shared" si="139"/>
        <v>0.246285</v>
      </c>
      <c r="Y110" s="85">
        <f t="shared" si="139"/>
        <v>0.75371500000000002</v>
      </c>
      <c r="Z110" s="100">
        <f t="shared" si="139"/>
        <v>0.25188700000000003</v>
      </c>
      <c r="AA110" s="95">
        <f t="shared" si="139"/>
        <v>0.74811300000000003</v>
      </c>
      <c r="AB110" s="100">
        <f t="shared" si="139"/>
        <v>0.25944200000000001</v>
      </c>
      <c r="AC110" s="95">
        <f t="shared" si="139"/>
        <v>0.74055800000000005</v>
      </c>
      <c r="AD110" s="100">
        <f t="shared" si="139"/>
        <v>0.26300800000000002</v>
      </c>
      <c r="AE110" s="95">
        <f t="shared" si="139"/>
        <v>0.73699199999999998</v>
      </c>
      <c r="AF110" s="100">
        <f t="shared" si="139"/>
        <v>0.25833800000000001</v>
      </c>
      <c r="AG110" s="95">
        <f t="shared" si="139"/>
        <v>0.74166200000000004</v>
      </c>
      <c r="AH110" s="100">
        <f t="shared" si="139"/>
        <v>0.26142599999999999</v>
      </c>
      <c r="AI110" s="95">
        <f t="shared" si="139"/>
        <v>0.73857399999999995</v>
      </c>
      <c r="AJ110" s="100">
        <f t="shared" si="139"/>
        <v>0.25671699999999997</v>
      </c>
      <c r="AK110" s="95">
        <f t="shared" si="139"/>
        <v>0.74328300000000003</v>
      </c>
      <c r="AL110" s="100">
        <f t="shared" si="139"/>
        <v>0.26131100000000002</v>
      </c>
      <c r="AM110" s="95">
        <f t="shared" si="139"/>
        <v>0.73868900000000004</v>
      </c>
      <c r="AN110" s="84">
        <f t="shared" si="139"/>
        <v>0.33082800000000001</v>
      </c>
      <c r="AO110" s="86">
        <f t="shared" si="139"/>
        <v>0.66917199999999999</v>
      </c>
      <c r="AP110" s="94">
        <f t="shared" si="139"/>
        <v>0.42240299999999997</v>
      </c>
      <c r="AQ110" s="100">
        <f t="shared" si="139"/>
        <v>0.57759700000000003</v>
      </c>
      <c r="AR110" s="94">
        <f t="shared" si="139"/>
        <v>0.34299200000000002</v>
      </c>
      <c r="AS110" s="100">
        <f t="shared" si="139"/>
        <v>0.65700800000000004</v>
      </c>
      <c r="AT110" s="94">
        <f t="shared" si="139"/>
        <v>0.360323</v>
      </c>
      <c r="AU110" s="100">
        <f t="shared" si="139"/>
        <v>0.63967700000000005</v>
      </c>
      <c r="AV110" s="94">
        <f t="shared" si="139"/>
        <v>0.34182299999999999</v>
      </c>
      <c r="AW110" s="100">
        <f t="shared" si="139"/>
        <v>0.65817700000000001</v>
      </c>
      <c r="AX110" s="94">
        <f t="shared" si="139"/>
        <v>0.35001199999999999</v>
      </c>
      <c r="AY110" s="100">
        <f t="shared" si="139"/>
        <v>0.64998800000000001</v>
      </c>
      <c r="AZ110" s="94">
        <f t="shared" si="139"/>
        <v>0.32871899999999998</v>
      </c>
      <c r="BA110" s="100">
        <f t="shared" si="139"/>
        <v>0.67128100000000002</v>
      </c>
      <c r="BB110" s="84">
        <f t="shared" si="139"/>
        <v>0.27334000000000003</v>
      </c>
      <c r="BC110" s="86">
        <f t="shared" si="139"/>
        <v>0.72665999999999997</v>
      </c>
      <c r="BD110" s="84">
        <f t="shared" ref="BD110:BE110" si="140">ROUND(BD68/SUM($BD68:$BE68),6)</f>
        <v>0.31946000000000002</v>
      </c>
      <c r="BE110" s="86">
        <f t="shared" si="140"/>
        <v>0.68054000000000003</v>
      </c>
      <c r="BF110" s="86" t="s">
        <v>129</v>
      </c>
      <c r="BG110" s="86" t="s">
        <v>129</v>
      </c>
      <c r="BH110" s="94">
        <f t="shared" si="139"/>
        <v>0.29842400000000002</v>
      </c>
      <c r="BI110" s="100">
        <f t="shared" si="139"/>
        <v>0.70157599999999998</v>
      </c>
      <c r="BJ110" s="84">
        <f t="shared" si="139"/>
        <v>0.296431</v>
      </c>
      <c r="BK110" s="86">
        <f t="shared" si="139"/>
        <v>0.703569</v>
      </c>
      <c r="BL110" s="84">
        <f t="shared" si="139"/>
        <v>0.28533399999999998</v>
      </c>
      <c r="BM110" s="86">
        <f t="shared" si="139"/>
        <v>0.71466600000000002</v>
      </c>
      <c r="BN110" s="94">
        <f t="shared" si="139"/>
        <v>0.32588</v>
      </c>
      <c r="BO110" s="100">
        <f t="shared" ref="BO110:BW110" si="141">ROUND(BO30,6)</f>
        <v>0.67412000000000005</v>
      </c>
      <c r="BP110" s="94">
        <f t="shared" si="141"/>
        <v>0.32494299999999998</v>
      </c>
      <c r="BQ110" s="100">
        <f t="shared" si="141"/>
        <v>0.67505700000000002</v>
      </c>
      <c r="BR110" s="94">
        <f t="shared" si="141"/>
        <v>0.32544499999999998</v>
      </c>
      <c r="BS110" s="100">
        <f t="shared" si="141"/>
        <v>0.67455500000000002</v>
      </c>
      <c r="BT110" s="94">
        <f t="shared" si="141"/>
        <v>0.346279</v>
      </c>
      <c r="BU110" s="100">
        <f t="shared" si="141"/>
        <v>0.653721</v>
      </c>
      <c r="BV110" s="94">
        <f t="shared" si="141"/>
        <v>0.31998700000000002</v>
      </c>
      <c r="BW110" s="95">
        <f t="shared" si="141"/>
        <v>0.68001299999999998</v>
      </c>
    </row>
    <row r="111" spans="1:75" x14ac:dyDescent="0.2">
      <c r="A111" s="44" t="s">
        <v>115</v>
      </c>
      <c r="B111" s="84">
        <f t="shared" si="78"/>
        <v>0.380359</v>
      </c>
      <c r="C111" s="85">
        <f t="shared" ref="C111:BN111" si="142">ROUND(C31,6)</f>
        <v>0.619641</v>
      </c>
      <c r="D111" s="84">
        <f t="shared" si="142"/>
        <v>0.38681900000000002</v>
      </c>
      <c r="E111" s="85">
        <f t="shared" si="142"/>
        <v>0.61318099999999998</v>
      </c>
      <c r="F111" s="84">
        <f t="shared" si="142"/>
        <v>0.40495399999999998</v>
      </c>
      <c r="G111" s="86">
        <f t="shared" si="142"/>
        <v>0.59504599999999996</v>
      </c>
      <c r="H111" s="84">
        <f t="shared" si="142"/>
        <v>0.36889699999999997</v>
      </c>
      <c r="I111" s="86">
        <f t="shared" si="142"/>
        <v>0.63110299999999997</v>
      </c>
      <c r="J111" s="94">
        <f t="shared" si="142"/>
        <v>0.40864099999999998</v>
      </c>
      <c r="K111" s="95">
        <f t="shared" si="142"/>
        <v>0.59135899999999997</v>
      </c>
      <c r="L111" s="86">
        <f t="shared" si="142"/>
        <v>0.39193899999999998</v>
      </c>
      <c r="M111" s="85">
        <f t="shared" si="142"/>
        <v>0.60806099999999996</v>
      </c>
      <c r="N111" s="100">
        <f t="shared" si="142"/>
        <v>0.39743699999999998</v>
      </c>
      <c r="O111" s="95">
        <f t="shared" si="142"/>
        <v>0.60256299999999996</v>
      </c>
      <c r="P111" s="100">
        <f t="shared" si="142"/>
        <v>0.42133199999999998</v>
      </c>
      <c r="Q111" s="95">
        <f t="shared" si="142"/>
        <v>0.57866799999999996</v>
      </c>
      <c r="R111" s="100">
        <f t="shared" si="142"/>
        <v>0.401175</v>
      </c>
      <c r="S111" s="95">
        <f t="shared" si="142"/>
        <v>0.59882500000000005</v>
      </c>
      <c r="T111" s="84">
        <f t="shared" si="142"/>
        <v>0.41144199999999997</v>
      </c>
      <c r="U111" s="86">
        <f t="shared" si="142"/>
        <v>0.58855800000000003</v>
      </c>
      <c r="V111" s="94">
        <f t="shared" si="142"/>
        <v>0.333677</v>
      </c>
      <c r="W111" s="95">
        <f t="shared" si="142"/>
        <v>0.666323</v>
      </c>
      <c r="X111" s="86">
        <f t="shared" si="142"/>
        <v>0.30056500000000003</v>
      </c>
      <c r="Y111" s="85">
        <f t="shared" si="142"/>
        <v>0.69943500000000003</v>
      </c>
      <c r="Z111" s="100">
        <f t="shared" si="142"/>
        <v>0.33935799999999999</v>
      </c>
      <c r="AA111" s="95">
        <f t="shared" si="142"/>
        <v>0.66064199999999995</v>
      </c>
      <c r="AB111" s="100">
        <f t="shared" si="142"/>
        <v>0.35220899999999999</v>
      </c>
      <c r="AC111" s="95">
        <f t="shared" si="142"/>
        <v>0.64779100000000001</v>
      </c>
      <c r="AD111" s="100">
        <f t="shared" si="142"/>
        <v>0.35444999999999999</v>
      </c>
      <c r="AE111" s="95">
        <f t="shared" si="142"/>
        <v>0.64554999999999996</v>
      </c>
      <c r="AF111" s="100">
        <f t="shared" si="142"/>
        <v>0.39313900000000002</v>
      </c>
      <c r="AG111" s="95">
        <f t="shared" si="142"/>
        <v>0.60686099999999998</v>
      </c>
      <c r="AH111" s="100">
        <f t="shared" si="142"/>
        <v>0.36720199999999997</v>
      </c>
      <c r="AI111" s="95">
        <f t="shared" si="142"/>
        <v>0.63279799999999997</v>
      </c>
      <c r="AJ111" s="100">
        <f t="shared" si="142"/>
        <v>0.36412299999999997</v>
      </c>
      <c r="AK111" s="95">
        <f t="shared" si="142"/>
        <v>0.63587700000000003</v>
      </c>
      <c r="AL111" s="100">
        <f t="shared" si="142"/>
        <v>0.36130400000000001</v>
      </c>
      <c r="AM111" s="95">
        <f t="shared" si="142"/>
        <v>0.63869600000000004</v>
      </c>
      <c r="AN111" s="84">
        <f t="shared" si="142"/>
        <v>0.42080099999999998</v>
      </c>
      <c r="AO111" s="86">
        <f t="shared" si="142"/>
        <v>0.57919900000000002</v>
      </c>
      <c r="AP111" s="94">
        <f t="shared" si="142"/>
        <v>0.63977899999999999</v>
      </c>
      <c r="AQ111" s="100">
        <f t="shared" si="142"/>
        <v>0.36022100000000001</v>
      </c>
      <c r="AR111" s="94">
        <f t="shared" si="142"/>
        <v>0.44945200000000002</v>
      </c>
      <c r="AS111" s="100">
        <f t="shared" si="142"/>
        <v>0.55054800000000004</v>
      </c>
      <c r="AT111" s="94">
        <f t="shared" si="142"/>
        <v>0.47361199999999998</v>
      </c>
      <c r="AU111" s="100">
        <f t="shared" si="142"/>
        <v>0.52638799999999997</v>
      </c>
      <c r="AV111" s="94">
        <f t="shared" si="142"/>
        <v>0.46067399999999997</v>
      </c>
      <c r="AW111" s="100">
        <f t="shared" si="142"/>
        <v>0.53932599999999997</v>
      </c>
      <c r="AX111" s="94">
        <f t="shared" si="142"/>
        <v>0.46952100000000002</v>
      </c>
      <c r="AY111" s="100">
        <f t="shared" si="142"/>
        <v>0.53047900000000003</v>
      </c>
      <c r="AZ111" s="94">
        <f t="shared" si="142"/>
        <v>0.44086599999999998</v>
      </c>
      <c r="BA111" s="100">
        <f t="shared" si="142"/>
        <v>0.55913400000000002</v>
      </c>
      <c r="BB111" s="84">
        <f t="shared" si="142"/>
        <v>0.35578300000000002</v>
      </c>
      <c r="BC111" s="86">
        <f t="shared" si="142"/>
        <v>0.64421700000000004</v>
      </c>
      <c r="BD111" s="84">
        <f t="shared" ref="BD111:BE111" si="143">ROUND(BD69/SUM($BD69:$BE69),6)</f>
        <v>0.43482399999999999</v>
      </c>
      <c r="BE111" s="86">
        <f t="shared" si="143"/>
        <v>0.56517600000000001</v>
      </c>
      <c r="BF111" s="86" t="s">
        <v>129</v>
      </c>
      <c r="BG111" s="86" t="s">
        <v>129</v>
      </c>
      <c r="BH111" s="94">
        <f t="shared" si="142"/>
        <v>0.39225599999999999</v>
      </c>
      <c r="BI111" s="100">
        <f t="shared" si="142"/>
        <v>0.60774399999999995</v>
      </c>
      <c r="BJ111" s="84">
        <f t="shared" si="142"/>
        <v>0.37419200000000002</v>
      </c>
      <c r="BK111" s="86">
        <f t="shared" si="142"/>
        <v>0.62580800000000003</v>
      </c>
      <c r="BL111" s="84">
        <f t="shared" si="142"/>
        <v>0.37604599999999999</v>
      </c>
      <c r="BM111" s="86">
        <f t="shared" si="142"/>
        <v>0.62395400000000001</v>
      </c>
      <c r="BN111" s="94">
        <f t="shared" si="142"/>
        <v>0.43376999999999999</v>
      </c>
      <c r="BO111" s="100">
        <f t="shared" ref="BO111:BW111" si="144">ROUND(BO31,6)</f>
        <v>0.56623000000000001</v>
      </c>
      <c r="BP111" s="94">
        <f t="shared" si="144"/>
        <v>0.45678800000000003</v>
      </c>
      <c r="BQ111" s="100">
        <f t="shared" si="144"/>
        <v>0.54321200000000003</v>
      </c>
      <c r="BR111" s="94">
        <f t="shared" si="144"/>
        <v>0.459567</v>
      </c>
      <c r="BS111" s="100">
        <f t="shared" si="144"/>
        <v>0.54043300000000005</v>
      </c>
      <c r="BT111" s="94">
        <f t="shared" si="144"/>
        <v>0.49868200000000001</v>
      </c>
      <c r="BU111" s="100">
        <f t="shared" si="144"/>
        <v>0.50131800000000004</v>
      </c>
      <c r="BV111" s="94">
        <f t="shared" si="144"/>
        <v>0.44437900000000002</v>
      </c>
      <c r="BW111" s="95">
        <f t="shared" si="144"/>
        <v>0.55562100000000003</v>
      </c>
    </row>
    <row r="112" spans="1:75" x14ac:dyDescent="0.2">
      <c r="A112" s="45" t="s">
        <v>116</v>
      </c>
      <c r="B112" s="84">
        <f t="shared" si="78"/>
        <v>0.57467199999999996</v>
      </c>
      <c r="C112" s="85">
        <f t="shared" ref="C112:BN112" si="145">ROUND(C32,6)</f>
        <v>0.42532799999999998</v>
      </c>
      <c r="D112" s="84">
        <f t="shared" si="145"/>
        <v>0.60905399999999998</v>
      </c>
      <c r="E112" s="85">
        <f t="shared" si="145"/>
        <v>0.39094600000000002</v>
      </c>
      <c r="F112" s="84">
        <f t="shared" si="145"/>
        <v>0.58720499999999998</v>
      </c>
      <c r="G112" s="86">
        <f t="shared" si="145"/>
        <v>0.41279500000000002</v>
      </c>
      <c r="H112" s="84">
        <f t="shared" si="145"/>
        <v>0.47488200000000003</v>
      </c>
      <c r="I112" s="86">
        <f t="shared" si="145"/>
        <v>0.52511799999999997</v>
      </c>
      <c r="J112" s="94">
        <f t="shared" si="145"/>
        <v>0.69518100000000005</v>
      </c>
      <c r="K112" s="95">
        <f t="shared" si="145"/>
        <v>0.30481900000000001</v>
      </c>
      <c r="L112" s="86">
        <f t="shared" si="145"/>
        <v>0.570581</v>
      </c>
      <c r="M112" s="85">
        <f t="shared" si="145"/>
        <v>0.429419</v>
      </c>
      <c r="N112" s="100">
        <f t="shared" si="145"/>
        <v>0.61450300000000002</v>
      </c>
      <c r="O112" s="95">
        <f t="shared" si="145"/>
        <v>0.38549699999999998</v>
      </c>
      <c r="P112" s="100">
        <f t="shared" si="145"/>
        <v>0.63753000000000004</v>
      </c>
      <c r="Q112" s="95">
        <f t="shared" si="145"/>
        <v>0.36247000000000001</v>
      </c>
      <c r="R112" s="100">
        <f t="shared" si="145"/>
        <v>0.60273200000000005</v>
      </c>
      <c r="S112" s="95">
        <f t="shared" si="145"/>
        <v>0.39726800000000001</v>
      </c>
      <c r="T112" s="84">
        <f t="shared" si="145"/>
        <v>0.58595900000000001</v>
      </c>
      <c r="U112" s="86">
        <f t="shared" si="145"/>
        <v>0.41404099999999999</v>
      </c>
      <c r="V112" s="94">
        <f t="shared" si="145"/>
        <v>0.53381900000000004</v>
      </c>
      <c r="W112" s="95">
        <f t="shared" si="145"/>
        <v>0.46618100000000001</v>
      </c>
      <c r="X112" s="86">
        <f t="shared" si="145"/>
        <v>0.492894</v>
      </c>
      <c r="Y112" s="85">
        <f t="shared" si="145"/>
        <v>0.50710599999999995</v>
      </c>
      <c r="Z112" s="100">
        <f t="shared" si="145"/>
        <v>0.56262000000000001</v>
      </c>
      <c r="AA112" s="95">
        <f t="shared" si="145"/>
        <v>0.43737999999999999</v>
      </c>
      <c r="AB112" s="100">
        <f t="shared" si="145"/>
        <v>0.55010300000000001</v>
      </c>
      <c r="AC112" s="95">
        <f t="shared" si="145"/>
        <v>0.44989699999999999</v>
      </c>
      <c r="AD112" s="100">
        <f t="shared" si="145"/>
        <v>0.54203299999999999</v>
      </c>
      <c r="AE112" s="95">
        <f t="shared" si="145"/>
        <v>0.45796700000000001</v>
      </c>
      <c r="AF112" s="100">
        <f t="shared" si="145"/>
        <v>0.55455600000000005</v>
      </c>
      <c r="AG112" s="95">
        <f t="shared" si="145"/>
        <v>0.44544400000000001</v>
      </c>
      <c r="AH112" s="100">
        <f t="shared" si="145"/>
        <v>0.55091800000000002</v>
      </c>
      <c r="AI112" s="95">
        <f t="shared" si="145"/>
        <v>0.44908199999999998</v>
      </c>
      <c r="AJ112" s="100">
        <f t="shared" si="145"/>
        <v>0.50622500000000004</v>
      </c>
      <c r="AK112" s="95">
        <f t="shared" si="145"/>
        <v>0.49377500000000002</v>
      </c>
      <c r="AL112" s="100">
        <f t="shared" si="145"/>
        <v>0.55094699999999996</v>
      </c>
      <c r="AM112" s="95">
        <f t="shared" si="145"/>
        <v>0.44905299999999998</v>
      </c>
      <c r="AN112" s="84">
        <f t="shared" si="145"/>
        <v>0.61797899999999995</v>
      </c>
      <c r="AO112" s="86">
        <f t="shared" si="145"/>
        <v>0.382021</v>
      </c>
      <c r="AP112" s="94">
        <f t="shared" si="145"/>
        <v>0.72997999999999996</v>
      </c>
      <c r="AQ112" s="100">
        <f t="shared" si="145"/>
        <v>0.27001999999999998</v>
      </c>
      <c r="AR112" s="94">
        <f t="shared" si="145"/>
        <v>0.60679300000000003</v>
      </c>
      <c r="AS112" s="100">
        <f t="shared" si="145"/>
        <v>0.39320699999999997</v>
      </c>
      <c r="AT112" s="94">
        <f t="shared" si="145"/>
        <v>0.63472700000000004</v>
      </c>
      <c r="AU112" s="100">
        <f t="shared" si="145"/>
        <v>0.36527300000000001</v>
      </c>
      <c r="AV112" s="94">
        <f t="shared" si="145"/>
        <v>0.650169</v>
      </c>
      <c r="AW112" s="100">
        <f t="shared" si="145"/>
        <v>0.349831</v>
      </c>
      <c r="AX112" s="94">
        <f t="shared" si="145"/>
        <v>0.63626700000000003</v>
      </c>
      <c r="AY112" s="100">
        <f t="shared" si="145"/>
        <v>0.36373299999999997</v>
      </c>
      <c r="AZ112" s="94">
        <f t="shared" si="145"/>
        <v>0.64108500000000002</v>
      </c>
      <c r="BA112" s="100">
        <f t="shared" si="145"/>
        <v>0.35891499999999998</v>
      </c>
      <c r="BB112" s="84">
        <f t="shared" si="145"/>
        <v>0.46504099999999998</v>
      </c>
      <c r="BC112" s="86">
        <f t="shared" si="145"/>
        <v>0.53495899999999996</v>
      </c>
      <c r="BD112" s="84">
        <f t="shared" ref="BD112:BE112" si="146">ROUND(BD70/SUM($BD70:$BE70),6)</f>
        <v>0.54492700000000005</v>
      </c>
      <c r="BE112" s="86">
        <f t="shared" si="146"/>
        <v>0.45507300000000001</v>
      </c>
      <c r="BF112" s="86" t="s">
        <v>129</v>
      </c>
      <c r="BG112" s="86" t="s">
        <v>129</v>
      </c>
      <c r="BH112" s="94">
        <f t="shared" si="145"/>
        <v>0.52997700000000003</v>
      </c>
      <c r="BI112" s="100">
        <f t="shared" si="145"/>
        <v>0.47002300000000002</v>
      </c>
      <c r="BJ112" s="84">
        <f t="shared" si="145"/>
        <v>0.50472099999999998</v>
      </c>
      <c r="BK112" s="86">
        <f t="shared" si="145"/>
        <v>0.49527900000000002</v>
      </c>
      <c r="BL112" s="84">
        <f t="shared" si="145"/>
        <v>0.49587199999999998</v>
      </c>
      <c r="BM112" s="86">
        <f t="shared" si="145"/>
        <v>0.50412800000000002</v>
      </c>
      <c r="BN112" s="94">
        <f t="shared" si="145"/>
        <v>0.55965699999999996</v>
      </c>
      <c r="BO112" s="100">
        <f t="shared" ref="BO112:BW112" si="147">ROUND(BO32,6)</f>
        <v>0.44034299999999998</v>
      </c>
      <c r="BP112" s="94">
        <f t="shared" si="147"/>
        <v>0.57043100000000002</v>
      </c>
      <c r="BQ112" s="100">
        <f t="shared" si="147"/>
        <v>0.42956899999999998</v>
      </c>
      <c r="BR112" s="94">
        <f t="shared" si="147"/>
        <v>0.55447199999999996</v>
      </c>
      <c r="BS112" s="100">
        <f t="shared" si="147"/>
        <v>0.44552799999999998</v>
      </c>
      <c r="BT112" s="94">
        <f t="shared" si="147"/>
        <v>0.59940899999999997</v>
      </c>
      <c r="BU112" s="100">
        <f t="shared" si="147"/>
        <v>0.40059099999999997</v>
      </c>
      <c r="BV112" s="94">
        <f t="shared" si="147"/>
        <v>0.56548799999999999</v>
      </c>
      <c r="BW112" s="95">
        <f t="shared" si="147"/>
        <v>0.43451200000000001</v>
      </c>
    </row>
    <row r="113" spans="1:75" x14ac:dyDescent="0.2">
      <c r="A113" s="46" t="s">
        <v>117</v>
      </c>
      <c r="B113" s="84">
        <f t="shared" si="78"/>
        <v>0.65449299999999999</v>
      </c>
      <c r="C113" s="85">
        <f t="shared" ref="C113:BN113" si="148">ROUND(C33,6)</f>
        <v>0.34550700000000001</v>
      </c>
      <c r="D113" s="84">
        <f t="shared" si="148"/>
        <v>0.66637900000000005</v>
      </c>
      <c r="E113" s="85">
        <f t="shared" si="148"/>
        <v>0.333621</v>
      </c>
      <c r="F113" s="84">
        <f t="shared" si="148"/>
        <v>0.62683199999999994</v>
      </c>
      <c r="G113" s="86">
        <f t="shared" si="148"/>
        <v>0.373168</v>
      </c>
      <c r="H113" s="84">
        <f t="shared" si="148"/>
        <v>0.562338</v>
      </c>
      <c r="I113" s="86">
        <f t="shared" si="148"/>
        <v>0.437662</v>
      </c>
      <c r="J113" s="94">
        <f t="shared" si="148"/>
        <v>1</v>
      </c>
      <c r="K113" s="95">
        <f t="shared" si="148"/>
        <v>0</v>
      </c>
      <c r="L113" s="86">
        <f t="shared" si="148"/>
        <v>0.647312</v>
      </c>
      <c r="M113" s="85">
        <f t="shared" si="148"/>
        <v>0.352688</v>
      </c>
      <c r="N113" s="100">
        <f t="shared" si="148"/>
        <v>0.67459599999999997</v>
      </c>
      <c r="O113" s="95">
        <f t="shared" si="148"/>
        <v>0.32540400000000003</v>
      </c>
      <c r="P113" s="100">
        <f t="shared" si="148"/>
        <v>0.69188700000000003</v>
      </c>
      <c r="Q113" s="95">
        <f t="shared" si="148"/>
        <v>0.30811300000000003</v>
      </c>
      <c r="R113" s="100">
        <f t="shared" si="148"/>
        <v>0.67965299999999995</v>
      </c>
      <c r="S113" s="95">
        <f t="shared" si="148"/>
        <v>0.32034699999999999</v>
      </c>
      <c r="T113" s="84">
        <f t="shared" si="148"/>
        <v>0.67927000000000004</v>
      </c>
      <c r="U113" s="86">
        <f t="shared" si="148"/>
        <v>0.32073000000000002</v>
      </c>
      <c r="V113" s="94">
        <f t="shared" si="148"/>
        <v>0.63268100000000005</v>
      </c>
      <c r="W113" s="95">
        <f t="shared" si="148"/>
        <v>0.36731900000000001</v>
      </c>
      <c r="X113" s="86">
        <f t="shared" si="148"/>
        <v>0.59650499999999995</v>
      </c>
      <c r="Y113" s="85">
        <f t="shared" si="148"/>
        <v>0.40349499999999999</v>
      </c>
      <c r="Z113" s="100">
        <f t="shared" si="148"/>
        <v>0.64297300000000002</v>
      </c>
      <c r="AA113" s="95">
        <f t="shared" si="148"/>
        <v>0.35702699999999998</v>
      </c>
      <c r="AB113" s="100">
        <f t="shared" si="148"/>
        <v>0.63871699999999998</v>
      </c>
      <c r="AC113" s="95">
        <f t="shared" si="148"/>
        <v>0.36128300000000002</v>
      </c>
      <c r="AD113" s="100">
        <f t="shared" si="148"/>
        <v>0.63936400000000004</v>
      </c>
      <c r="AE113" s="95">
        <f t="shared" si="148"/>
        <v>0.36063600000000001</v>
      </c>
      <c r="AF113" s="100">
        <f t="shared" si="148"/>
        <v>0.64386100000000002</v>
      </c>
      <c r="AG113" s="95">
        <f t="shared" si="148"/>
        <v>0.35613899999999998</v>
      </c>
      <c r="AH113" s="100">
        <f t="shared" si="148"/>
        <v>0.63992000000000004</v>
      </c>
      <c r="AI113" s="95">
        <f t="shared" si="148"/>
        <v>0.36008000000000001</v>
      </c>
      <c r="AJ113" s="100">
        <f t="shared" si="148"/>
        <v>0.60451600000000005</v>
      </c>
      <c r="AK113" s="95">
        <f t="shared" si="148"/>
        <v>0.395484</v>
      </c>
      <c r="AL113" s="100">
        <f t="shared" si="148"/>
        <v>0.63843099999999997</v>
      </c>
      <c r="AM113" s="95">
        <f t="shared" si="148"/>
        <v>0.36156899999999997</v>
      </c>
      <c r="AN113" s="84">
        <f t="shared" si="148"/>
        <v>0.69425199999999998</v>
      </c>
      <c r="AO113" s="86">
        <f t="shared" si="148"/>
        <v>0.30574800000000002</v>
      </c>
      <c r="AP113" s="94">
        <f t="shared" si="148"/>
        <v>0.61757099999999998</v>
      </c>
      <c r="AQ113" s="100">
        <f t="shared" si="148"/>
        <v>0.38242900000000002</v>
      </c>
      <c r="AR113" s="94">
        <f t="shared" si="148"/>
        <v>0.66813</v>
      </c>
      <c r="AS113" s="100">
        <f t="shared" si="148"/>
        <v>0.33187</v>
      </c>
      <c r="AT113" s="94">
        <f t="shared" si="148"/>
        <v>0.69036699999999995</v>
      </c>
      <c r="AU113" s="100">
        <f t="shared" si="148"/>
        <v>0.30963299999999999</v>
      </c>
      <c r="AV113" s="94">
        <f t="shared" si="148"/>
        <v>0.70364800000000005</v>
      </c>
      <c r="AW113" s="100">
        <f t="shared" si="148"/>
        <v>0.296352</v>
      </c>
      <c r="AX113" s="94">
        <f t="shared" si="148"/>
        <v>0.68328100000000003</v>
      </c>
      <c r="AY113" s="100">
        <f t="shared" si="148"/>
        <v>0.31671899999999997</v>
      </c>
      <c r="AZ113" s="94">
        <f t="shared" si="148"/>
        <v>0.69752199999999998</v>
      </c>
      <c r="BA113" s="100">
        <f t="shared" si="148"/>
        <v>0.30247800000000002</v>
      </c>
      <c r="BB113" s="84">
        <f t="shared" si="148"/>
        <v>0.56603899999999996</v>
      </c>
      <c r="BC113" s="86">
        <f t="shared" si="148"/>
        <v>0.43396099999999999</v>
      </c>
      <c r="BD113" s="84">
        <f t="shared" ref="BD113:BE113" si="149">ROUND(BD71/SUM($BD71:$BE71),6)</f>
        <v>0.63601099999999999</v>
      </c>
      <c r="BE113" s="86">
        <f t="shared" si="149"/>
        <v>0.36398900000000001</v>
      </c>
      <c r="BF113" s="86" t="s">
        <v>129</v>
      </c>
      <c r="BG113" s="86" t="s">
        <v>129</v>
      </c>
      <c r="BH113" s="94">
        <f t="shared" si="148"/>
        <v>0.61072000000000004</v>
      </c>
      <c r="BI113" s="100">
        <f t="shared" si="148"/>
        <v>0.38928000000000001</v>
      </c>
      <c r="BJ113" s="84">
        <f t="shared" si="148"/>
        <v>0.57477999999999996</v>
      </c>
      <c r="BK113" s="86">
        <f t="shared" si="148"/>
        <v>0.42521999999999999</v>
      </c>
      <c r="BL113" s="84">
        <f t="shared" si="148"/>
        <v>0.60057499999999997</v>
      </c>
      <c r="BM113" s="86">
        <f t="shared" si="148"/>
        <v>0.39942499999999997</v>
      </c>
      <c r="BN113" s="94">
        <f t="shared" si="148"/>
        <v>0.626224</v>
      </c>
      <c r="BO113" s="100">
        <f t="shared" ref="BO113:BW113" si="150">ROUND(BO33,6)</f>
        <v>0.373776</v>
      </c>
      <c r="BP113" s="94">
        <f t="shared" si="150"/>
        <v>0.63913399999999998</v>
      </c>
      <c r="BQ113" s="100">
        <f t="shared" si="150"/>
        <v>0.36086600000000002</v>
      </c>
      <c r="BR113" s="94">
        <f t="shared" si="150"/>
        <v>0.64009799999999994</v>
      </c>
      <c r="BS113" s="100">
        <f t="shared" si="150"/>
        <v>0.359902</v>
      </c>
      <c r="BT113" s="94">
        <f t="shared" si="150"/>
        <v>0.66817899999999997</v>
      </c>
      <c r="BU113" s="100">
        <f t="shared" si="150"/>
        <v>0.33182099999999998</v>
      </c>
      <c r="BV113" s="94">
        <f t="shared" si="150"/>
        <v>0.65874500000000002</v>
      </c>
      <c r="BW113" s="95">
        <f t="shared" si="150"/>
        <v>0.34125499999999998</v>
      </c>
    </row>
    <row r="114" spans="1:75" x14ac:dyDescent="0.2">
      <c r="A114" s="47" t="s">
        <v>118</v>
      </c>
      <c r="B114" s="84">
        <f t="shared" si="78"/>
        <v>0.78325999999999996</v>
      </c>
      <c r="C114" s="85">
        <f t="shared" ref="C114:BN114" si="151">ROUND(C34,6)</f>
        <v>0.21673999999999999</v>
      </c>
      <c r="D114" s="84">
        <f t="shared" si="151"/>
        <v>0.80210499999999996</v>
      </c>
      <c r="E114" s="85">
        <f t="shared" si="151"/>
        <v>0.19789499999999999</v>
      </c>
      <c r="F114" s="84">
        <f t="shared" si="151"/>
        <v>0.78800300000000001</v>
      </c>
      <c r="G114" s="86">
        <f t="shared" si="151"/>
        <v>0.21199699999999999</v>
      </c>
      <c r="H114" s="84">
        <f t="shared" si="151"/>
        <v>0.70233199999999996</v>
      </c>
      <c r="I114" s="86">
        <f t="shared" si="151"/>
        <v>0.29766799999999999</v>
      </c>
      <c r="J114" s="94">
        <f t="shared" si="151"/>
        <v>0.80581400000000003</v>
      </c>
      <c r="K114" s="95">
        <f t="shared" si="151"/>
        <v>0.194186</v>
      </c>
      <c r="L114" s="86">
        <f t="shared" si="151"/>
        <v>0.79033399999999998</v>
      </c>
      <c r="M114" s="85">
        <f t="shared" si="151"/>
        <v>0.20966599999999999</v>
      </c>
      <c r="N114" s="100">
        <f t="shared" si="151"/>
        <v>0.79431399999999996</v>
      </c>
      <c r="O114" s="95">
        <f t="shared" si="151"/>
        <v>0.20568600000000001</v>
      </c>
      <c r="P114" s="100">
        <f t="shared" si="151"/>
        <v>0.80981599999999998</v>
      </c>
      <c r="Q114" s="95">
        <f t="shared" si="151"/>
        <v>0.19018399999999999</v>
      </c>
      <c r="R114" s="100">
        <f t="shared" si="151"/>
        <v>0.80273899999999998</v>
      </c>
      <c r="S114" s="95">
        <f t="shared" si="151"/>
        <v>0.19726099999999999</v>
      </c>
      <c r="T114" s="84">
        <f t="shared" si="151"/>
        <v>0.78625100000000003</v>
      </c>
      <c r="U114" s="86">
        <f t="shared" si="151"/>
        <v>0.21374899999999999</v>
      </c>
      <c r="V114" s="94">
        <f t="shared" si="151"/>
        <v>0.75889399999999996</v>
      </c>
      <c r="W114" s="95">
        <f t="shared" si="151"/>
        <v>0.24110599999999999</v>
      </c>
      <c r="X114" s="86">
        <f t="shared" si="151"/>
        <v>0.74152799999999996</v>
      </c>
      <c r="Y114" s="85">
        <f t="shared" si="151"/>
        <v>0.25847199999999998</v>
      </c>
      <c r="Z114" s="100">
        <f t="shared" si="151"/>
        <v>0.76621399999999995</v>
      </c>
      <c r="AA114" s="95">
        <f t="shared" si="151"/>
        <v>0.23378599999999999</v>
      </c>
      <c r="AB114" s="100">
        <f t="shared" si="151"/>
        <v>0.76940299999999995</v>
      </c>
      <c r="AC114" s="95">
        <f t="shared" si="151"/>
        <v>0.230597</v>
      </c>
      <c r="AD114" s="100">
        <f t="shared" si="151"/>
        <v>0.77314099999999997</v>
      </c>
      <c r="AE114" s="95">
        <f t="shared" si="151"/>
        <v>0.22685900000000001</v>
      </c>
      <c r="AF114" s="100">
        <f t="shared" si="151"/>
        <v>0.76780000000000004</v>
      </c>
      <c r="AG114" s="95">
        <f t="shared" si="151"/>
        <v>0.23219999999999999</v>
      </c>
      <c r="AH114" s="100">
        <f t="shared" si="151"/>
        <v>0.77177700000000005</v>
      </c>
      <c r="AI114" s="95">
        <f t="shared" si="151"/>
        <v>0.22822300000000001</v>
      </c>
      <c r="AJ114" s="100">
        <f t="shared" si="151"/>
        <v>0.76292700000000002</v>
      </c>
      <c r="AK114" s="95">
        <f t="shared" si="151"/>
        <v>0.23707300000000001</v>
      </c>
      <c r="AL114" s="100">
        <f t="shared" si="151"/>
        <v>0.77426600000000001</v>
      </c>
      <c r="AM114" s="95">
        <f t="shared" si="151"/>
        <v>0.22573399999999999</v>
      </c>
      <c r="AN114" s="84">
        <f t="shared" si="151"/>
        <v>0.78095899999999996</v>
      </c>
      <c r="AO114" s="86">
        <f t="shared" si="151"/>
        <v>0.21904100000000001</v>
      </c>
      <c r="AP114" s="94">
        <f t="shared" si="151"/>
        <v>0.56968700000000005</v>
      </c>
      <c r="AQ114" s="100">
        <f t="shared" si="151"/>
        <v>0.430313</v>
      </c>
      <c r="AR114" s="94">
        <f t="shared" si="151"/>
        <v>0.79176100000000005</v>
      </c>
      <c r="AS114" s="100">
        <f t="shared" si="151"/>
        <v>0.20823900000000001</v>
      </c>
      <c r="AT114" s="94">
        <f t="shared" si="151"/>
        <v>0.79922300000000002</v>
      </c>
      <c r="AU114" s="100">
        <f t="shared" si="151"/>
        <v>0.20077700000000001</v>
      </c>
      <c r="AV114" s="94">
        <f t="shared" si="151"/>
        <v>0.79466300000000001</v>
      </c>
      <c r="AW114" s="100">
        <f t="shared" si="151"/>
        <v>0.20533699999999999</v>
      </c>
      <c r="AX114" s="94">
        <f t="shared" si="151"/>
        <v>0.79680099999999998</v>
      </c>
      <c r="AY114" s="100">
        <f t="shared" si="151"/>
        <v>0.20319899999999999</v>
      </c>
      <c r="AZ114" s="94">
        <f t="shared" si="151"/>
        <v>0.79607600000000001</v>
      </c>
      <c r="BA114" s="100">
        <f t="shared" si="151"/>
        <v>0.20392399999999999</v>
      </c>
      <c r="BB114" s="84">
        <f t="shared" si="151"/>
        <v>0.66003599999999996</v>
      </c>
      <c r="BC114" s="86">
        <f t="shared" si="151"/>
        <v>0.33996399999999999</v>
      </c>
      <c r="BD114" s="84">
        <f t="shared" ref="BD114:BE114" si="152">ROUND(BD72/SUM($BD72:$BE72),6)</f>
        <v>0.73699000000000003</v>
      </c>
      <c r="BE114" s="86">
        <f t="shared" si="152"/>
        <v>0.26301000000000002</v>
      </c>
      <c r="BF114" s="86" t="s">
        <v>129</v>
      </c>
      <c r="BG114" s="86" t="s">
        <v>129</v>
      </c>
      <c r="BH114" s="94">
        <f t="shared" si="151"/>
        <v>0.69484100000000004</v>
      </c>
      <c r="BI114" s="100">
        <f t="shared" si="151"/>
        <v>0.30515900000000001</v>
      </c>
      <c r="BJ114" s="84">
        <f t="shared" si="151"/>
        <v>0.67949999999999999</v>
      </c>
      <c r="BK114" s="86">
        <f t="shared" si="151"/>
        <v>0.32050000000000001</v>
      </c>
      <c r="BL114" s="84">
        <f t="shared" si="151"/>
        <v>0.69968600000000003</v>
      </c>
      <c r="BM114" s="86">
        <f t="shared" si="151"/>
        <v>0.30031400000000003</v>
      </c>
      <c r="BN114" s="94">
        <f t="shared" si="151"/>
        <v>0.74044299999999996</v>
      </c>
      <c r="BO114" s="100">
        <f t="shared" ref="BO114:BW114" si="153">ROUND(BO34,6)</f>
        <v>0.25955699999999998</v>
      </c>
      <c r="BP114" s="94">
        <f t="shared" si="153"/>
        <v>0.73833000000000004</v>
      </c>
      <c r="BQ114" s="100">
        <f t="shared" si="153"/>
        <v>0.26167000000000001</v>
      </c>
      <c r="BR114" s="94">
        <f t="shared" si="153"/>
        <v>0.73529999999999995</v>
      </c>
      <c r="BS114" s="100">
        <f t="shared" si="153"/>
        <v>0.26469999999999999</v>
      </c>
      <c r="BT114" s="94">
        <f t="shared" si="153"/>
        <v>0.75737699999999997</v>
      </c>
      <c r="BU114" s="100">
        <f t="shared" si="153"/>
        <v>0.24262300000000001</v>
      </c>
      <c r="BV114" s="94">
        <f t="shared" si="153"/>
        <v>0.72786700000000004</v>
      </c>
      <c r="BW114" s="95">
        <f t="shared" si="153"/>
        <v>0.27213300000000001</v>
      </c>
    </row>
    <row r="115" spans="1:75" x14ac:dyDescent="0.2">
      <c r="A115" s="48" t="s">
        <v>119</v>
      </c>
      <c r="B115" s="84">
        <f t="shared" si="78"/>
        <v>0.360375</v>
      </c>
      <c r="C115" s="85">
        <f t="shared" ref="C115:BN115" si="154">ROUND(C35,6)</f>
        <v>0.639625</v>
      </c>
      <c r="D115" s="84">
        <f t="shared" si="154"/>
        <v>0.39095299999999999</v>
      </c>
      <c r="E115" s="85">
        <f t="shared" si="154"/>
        <v>0.60904700000000001</v>
      </c>
      <c r="F115" s="84">
        <f t="shared" si="154"/>
        <v>0.432537</v>
      </c>
      <c r="G115" s="86">
        <f t="shared" si="154"/>
        <v>0.56746300000000005</v>
      </c>
      <c r="H115" s="84">
        <f t="shared" si="154"/>
        <v>0.33843699999999999</v>
      </c>
      <c r="I115" s="86">
        <f t="shared" si="154"/>
        <v>0.66156300000000001</v>
      </c>
      <c r="J115" s="94">
        <f t="shared" si="154"/>
        <v>0.36341600000000002</v>
      </c>
      <c r="K115" s="95">
        <f t="shared" si="154"/>
        <v>0.63658400000000004</v>
      </c>
      <c r="L115" s="86">
        <f t="shared" si="154"/>
        <v>0.391843</v>
      </c>
      <c r="M115" s="85">
        <f t="shared" si="154"/>
        <v>0.60815699999999995</v>
      </c>
      <c r="N115" s="100">
        <f t="shared" si="154"/>
        <v>0.37488300000000002</v>
      </c>
      <c r="O115" s="95">
        <f t="shared" si="154"/>
        <v>0.62511700000000003</v>
      </c>
      <c r="P115" s="100">
        <f t="shared" si="154"/>
        <v>0.40957399999999999</v>
      </c>
      <c r="Q115" s="95">
        <f t="shared" si="154"/>
        <v>0.59042600000000001</v>
      </c>
      <c r="R115" s="100">
        <f t="shared" si="154"/>
        <v>0.38928000000000001</v>
      </c>
      <c r="S115" s="95">
        <f t="shared" si="154"/>
        <v>0.61072000000000004</v>
      </c>
      <c r="T115" s="84">
        <f t="shared" si="154"/>
        <v>0.38544899999999999</v>
      </c>
      <c r="U115" s="86">
        <f t="shared" si="154"/>
        <v>0.61455099999999996</v>
      </c>
      <c r="V115" s="94">
        <f t="shared" si="154"/>
        <v>0.31128</v>
      </c>
      <c r="W115" s="95">
        <f t="shared" si="154"/>
        <v>0.68872</v>
      </c>
      <c r="X115" s="86">
        <f t="shared" si="154"/>
        <v>0.28821600000000003</v>
      </c>
      <c r="Y115" s="85">
        <f t="shared" si="154"/>
        <v>0.71178399999999997</v>
      </c>
      <c r="Z115" s="100">
        <f t="shared" si="154"/>
        <v>0.31539200000000001</v>
      </c>
      <c r="AA115" s="95">
        <f t="shared" si="154"/>
        <v>0.68460799999999999</v>
      </c>
      <c r="AB115" s="100">
        <f t="shared" si="154"/>
        <v>0.32548300000000002</v>
      </c>
      <c r="AC115" s="95">
        <f t="shared" si="154"/>
        <v>0.67451700000000003</v>
      </c>
      <c r="AD115" s="100">
        <f t="shared" si="154"/>
        <v>0.33186100000000002</v>
      </c>
      <c r="AE115" s="95">
        <f t="shared" si="154"/>
        <v>0.66813900000000004</v>
      </c>
      <c r="AF115" s="100">
        <f t="shared" si="154"/>
        <v>0.33968199999999998</v>
      </c>
      <c r="AG115" s="95">
        <f t="shared" si="154"/>
        <v>0.66031799999999996</v>
      </c>
      <c r="AH115" s="100">
        <f t="shared" si="154"/>
        <v>0.33693200000000001</v>
      </c>
      <c r="AI115" s="95">
        <f t="shared" si="154"/>
        <v>0.66306799999999999</v>
      </c>
      <c r="AJ115" s="100">
        <f t="shared" si="154"/>
        <v>0.32695299999999999</v>
      </c>
      <c r="AK115" s="95">
        <f t="shared" si="154"/>
        <v>0.67304699999999995</v>
      </c>
      <c r="AL115" s="100">
        <f t="shared" si="154"/>
        <v>0.33229900000000001</v>
      </c>
      <c r="AM115" s="95">
        <f t="shared" si="154"/>
        <v>0.66770099999999999</v>
      </c>
      <c r="AN115" s="84">
        <f t="shared" si="154"/>
        <v>0.392731</v>
      </c>
      <c r="AO115" s="86">
        <f t="shared" si="154"/>
        <v>0.60726899999999995</v>
      </c>
      <c r="AP115" s="94">
        <f t="shared" si="154"/>
        <v>0.39659899999999998</v>
      </c>
      <c r="AQ115" s="100">
        <f t="shared" si="154"/>
        <v>0.60340099999999997</v>
      </c>
      <c r="AR115" s="94">
        <f t="shared" si="154"/>
        <v>0.41656300000000002</v>
      </c>
      <c r="AS115" s="100">
        <f t="shared" si="154"/>
        <v>0.58343699999999998</v>
      </c>
      <c r="AT115" s="94">
        <f t="shared" si="154"/>
        <v>0.44325599999999998</v>
      </c>
      <c r="AU115" s="100">
        <f t="shared" si="154"/>
        <v>0.55674400000000002</v>
      </c>
      <c r="AV115" s="94">
        <f t="shared" si="154"/>
        <v>0.42964000000000002</v>
      </c>
      <c r="AW115" s="100">
        <f t="shared" si="154"/>
        <v>0.57035999999999998</v>
      </c>
      <c r="AX115" s="94">
        <f t="shared" si="154"/>
        <v>0.43944800000000001</v>
      </c>
      <c r="AY115" s="100">
        <f t="shared" si="154"/>
        <v>0.56055200000000005</v>
      </c>
      <c r="AZ115" s="94">
        <f t="shared" si="154"/>
        <v>0.41472100000000001</v>
      </c>
      <c r="BA115" s="100">
        <f t="shared" si="154"/>
        <v>0.58527899999999999</v>
      </c>
      <c r="BB115" s="84">
        <f t="shared" si="154"/>
        <v>0.33196100000000001</v>
      </c>
      <c r="BC115" s="86">
        <f t="shared" si="154"/>
        <v>0.66803900000000005</v>
      </c>
      <c r="BD115" s="84">
        <f t="shared" ref="BD115:BE115" si="155">ROUND(BD73/SUM($BD73:$BE73),6)</f>
        <v>0.38207600000000003</v>
      </c>
      <c r="BE115" s="86">
        <f t="shared" si="155"/>
        <v>0.61792400000000003</v>
      </c>
      <c r="BF115" s="86" t="s">
        <v>129</v>
      </c>
      <c r="BG115" s="86" t="s">
        <v>129</v>
      </c>
      <c r="BH115" s="94">
        <f t="shared" si="154"/>
        <v>0.34370400000000001</v>
      </c>
      <c r="BI115" s="100">
        <f t="shared" si="154"/>
        <v>0.65629599999999999</v>
      </c>
      <c r="BJ115" s="84">
        <f t="shared" si="154"/>
        <v>0.33484599999999998</v>
      </c>
      <c r="BK115" s="86">
        <f t="shared" si="154"/>
        <v>0.66515400000000002</v>
      </c>
      <c r="BL115" s="84">
        <f t="shared" si="154"/>
        <v>0.32878600000000002</v>
      </c>
      <c r="BM115" s="86">
        <f t="shared" si="154"/>
        <v>0.67121399999999998</v>
      </c>
      <c r="BN115" s="94">
        <f t="shared" si="154"/>
        <v>0.38307600000000003</v>
      </c>
      <c r="BO115" s="100">
        <f t="shared" ref="BO115:BW115" si="156">ROUND(BO35,6)</f>
        <v>0.61692400000000003</v>
      </c>
      <c r="BP115" s="94">
        <f t="shared" si="156"/>
        <v>0.39041500000000001</v>
      </c>
      <c r="BQ115" s="100">
        <f t="shared" si="156"/>
        <v>0.60958500000000004</v>
      </c>
      <c r="BR115" s="94">
        <f t="shared" si="156"/>
        <v>0.38788099999999998</v>
      </c>
      <c r="BS115" s="100">
        <f t="shared" si="156"/>
        <v>0.61211899999999997</v>
      </c>
      <c r="BT115" s="94">
        <f t="shared" si="156"/>
        <v>0.41853299999999999</v>
      </c>
      <c r="BU115" s="100">
        <f t="shared" si="156"/>
        <v>0.58146699999999996</v>
      </c>
      <c r="BV115" s="94">
        <f t="shared" si="156"/>
        <v>0.38444699999999998</v>
      </c>
      <c r="BW115" s="95">
        <f t="shared" si="156"/>
        <v>0.61555300000000002</v>
      </c>
    </row>
    <row r="116" spans="1:75" x14ac:dyDescent="0.2">
      <c r="A116" s="49" t="s">
        <v>120</v>
      </c>
      <c r="B116" s="84">
        <f t="shared" si="78"/>
        <v>0.38717000000000001</v>
      </c>
      <c r="C116" s="85">
        <f t="shared" ref="C116:BN116" si="157">ROUND(C36,6)</f>
        <v>0.61282999999999999</v>
      </c>
      <c r="D116" s="84">
        <f t="shared" si="157"/>
        <v>0.42122599999999999</v>
      </c>
      <c r="E116" s="85">
        <f t="shared" si="157"/>
        <v>0.57877400000000001</v>
      </c>
      <c r="F116" s="84">
        <f t="shared" si="157"/>
        <v>0.44328899999999999</v>
      </c>
      <c r="G116" s="86">
        <f t="shared" si="157"/>
        <v>0.55671099999999996</v>
      </c>
      <c r="H116" s="84">
        <f t="shared" si="157"/>
        <v>0.37681999999999999</v>
      </c>
      <c r="I116" s="86">
        <f t="shared" si="157"/>
        <v>0.62317999999999996</v>
      </c>
      <c r="J116" s="94">
        <f t="shared" si="157"/>
        <v>0.40370699999999998</v>
      </c>
      <c r="K116" s="95">
        <f t="shared" si="157"/>
        <v>0.59629299999999996</v>
      </c>
      <c r="L116" s="86">
        <f t="shared" si="157"/>
        <v>0.42276200000000003</v>
      </c>
      <c r="M116" s="85">
        <f t="shared" si="157"/>
        <v>0.57723800000000003</v>
      </c>
      <c r="N116" s="100">
        <f t="shared" si="157"/>
        <v>0.39327899999999999</v>
      </c>
      <c r="O116" s="95">
        <f t="shared" si="157"/>
        <v>0.60672099999999995</v>
      </c>
      <c r="P116" s="100">
        <f t="shared" si="157"/>
        <v>0.41690700000000003</v>
      </c>
      <c r="Q116" s="95">
        <f t="shared" si="157"/>
        <v>0.58309299999999997</v>
      </c>
      <c r="R116" s="100">
        <f t="shared" si="157"/>
        <v>0.42067300000000002</v>
      </c>
      <c r="S116" s="95">
        <f t="shared" si="157"/>
        <v>0.57932700000000004</v>
      </c>
      <c r="T116" s="84">
        <f t="shared" si="157"/>
        <v>0.43126300000000001</v>
      </c>
      <c r="U116" s="86">
        <f t="shared" si="157"/>
        <v>0.56873700000000005</v>
      </c>
      <c r="V116" s="94">
        <f t="shared" si="157"/>
        <v>0.33952599999999999</v>
      </c>
      <c r="W116" s="95">
        <f t="shared" si="157"/>
        <v>0.66047400000000001</v>
      </c>
      <c r="X116" s="86">
        <f t="shared" si="157"/>
        <v>0.360259</v>
      </c>
      <c r="Y116" s="85">
        <f t="shared" si="157"/>
        <v>0.639741</v>
      </c>
      <c r="Z116" s="100">
        <f t="shared" si="157"/>
        <v>0.34221000000000001</v>
      </c>
      <c r="AA116" s="95">
        <f t="shared" si="157"/>
        <v>0.65778999999999999</v>
      </c>
      <c r="AB116" s="100">
        <f t="shared" si="157"/>
        <v>0.34828500000000001</v>
      </c>
      <c r="AC116" s="95">
        <f t="shared" si="157"/>
        <v>0.65171500000000004</v>
      </c>
      <c r="AD116" s="100">
        <f t="shared" si="157"/>
        <v>0.37498399999999998</v>
      </c>
      <c r="AE116" s="95">
        <f t="shared" si="157"/>
        <v>0.62501600000000002</v>
      </c>
      <c r="AF116" s="100">
        <f t="shared" si="157"/>
        <v>0.34848000000000001</v>
      </c>
      <c r="AG116" s="95">
        <f t="shared" si="157"/>
        <v>0.65151999999999999</v>
      </c>
      <c r="AH116" s="100">
        <f t="shared" si="157"/>
        <v>0.353126</v>
      </c>
      <c r="AI116" s="95">
        <f t="shared" si="157"/>
        <v>0.64687399999999995</v>
      </c>
      <c r="AJ116" s="100">
        <f t="shared" si="157"/>
        <v>0.344026</v>
      </c>
      <c r="AK116" s="95">
        <f t="shared" si="157"/>
        <v>0.65597399999999995</v>
      </c>
      <c r="AL116" s="100">
        <f t="shared" si="157"/>
        <v>0.36718899999999999</v>
      </c>
      <c r="AM116" s="95">
        <f t="shared" si="157"/>
        <v>0.63281100000000001</v>
      </c>
      <c r="AN116" s="84">
        <f t="shared" si="157"/>
        <v>0.41086899999999998</v>
      </c>
      <c r="AO116" s="86">
        <f t="shared" si="157"/>
        <v>0.58913099999999996</v>
      </c>
      <c r="AP116" s="94">
        <f t="shared" si="157"/>
        <v>0.743448</v>
      </c>
      <c r="AQ116" s="100">
        <f t="shared" si="157"/>
        <v>0.256552</v>
      </c>
      <c r="AR116" s="94">
        <f t="shared" si="157"/>
        <v>0.42568499999999998</v>
      </c>
      <c r="AS116" s="100">
        <f t="shared" si="157"/>
        <v>0.57431500000000002</v>
      </c>
      <c r="AT116" s="94">
        <f t="shared" si="157"/>
        <v>0.45091199999999998</v>
      </c>
      <c r="AU116" s="100">
        <f t="shared" si="157"/>
        <v>0.54908800000000002</v>
      </c>
      <c r="AV116" s="94">
        <f t="shared" si="157"/>
        <v>0.41971399999999998</v>
      </c>
      <c r="AW116" s="100">
        <f t="shared" si="157"/>
        <v>0.58028599999999997</v>
      </c>
      <c r="AX116" s="94">
        <f t="shared" si="157"/>
        <v>0.44369599999999998</v>
      </c>
      <c r="AY116" s="100">
        <f t="shared" si="157"/>
        <v>0.55630400000000002</v>
      </c>
      <c r="AZ116" s="94">
        <f t="shared" si="157"/>
        <v>0.42033599999999999</v>
      </c>
      <c r="BA116" s="100">
        <f t="shared" si="157"/>
        <v>0.57966399999999996</v>
      </c>
      <c r="BB116" s="84">
        <f t="shared" si="157"/>
        <v>0.35120899999999999</v>
      </c>
      <c r="BC116" s="86">
        <f t="shared" si="157"/>
        <v>0.64879100000000001</v>
      </c>
      <c r="BD116" s="84">
        <f t="shared" ref="BD116:BE116" si="158">ROUND(BD74/SUM($BD74:$BE74),6)</f>
        <v>0.41609699999999999</v>
      </c>
      <c r="BE116" s="86">
        <f t="shared" si="158"/>
        <v>0.58390299999999995</v>
      </c>
      <c r="BF116" s="86" t="s">
        <v>129</v>
      </c>
      <c r="BG116" s="86" t="s">
        <v>129</v>
      </c>
      <c r="BH116" s="94">
        <f t="shared" si="157"/>
        <v>0.36702000000000001</v>
      </c>
      <c r="BI116" s="100">
        <f t="shared" si="157"/>
        <v>0.63297999999999999</v>
      </c>
      <c r="BJ116" s="84">
        <f t="shared" si="157"/>
        <v>0.36455399999999999</v>
      </c>
      <c r="BK116" s="86">
        <f t="shared" si="157"/>
        <v>0.63544599999999996</v>
      </c>
      <c r="BL116" s="84">
        <f t="shared" si="157"/>
        <v>0.35974400000000001</v>
      </c>
      <c r="BM116" s="86">
        <f t="shared" si="157"/>
        <v>0.64025600000000005</v>
      </c>
      <c r="BN116" s="94">
        <f t="shared" si="157"/>
        <v>0.39821299999999998</v>
      </c>
      <c r="BO116" s="100">
        <f t="shared" ref="BO116:BW116" si="159">ROUND(BO36,6)</f>
        <v>0.60178699999999996</v>
      </c>
      <c r="BP116" s="94">
        <f t="shared" si="159"/>
        <v>0.39837899999999998</v>
      </c>
      <c r="BQ116" s="100">
        <f t="shared" si="159"/>
        <v>0.60162099999999996</v>
      </c>
      <c r="BR116" s="94">
        <f t="shared" si="159"/>
        <v>0.39559499999999997</v>
      </c>
      <c r="BS116" s="100">
        <f t="shared" si="159"/>
        <v>0.60440499999999997</v>
      </c>
      <c r="BT116" s="94">
        <f t="shared" si="159"/>
        <v>0.43390200000000001</v>
      </c>
      <c r="BU116" s="100">
        <f t="shared" si="159"/>
        <v>0.56609799999999999</v>
      </c>
      <c r="BV116" s="94">
        <f t="shared" si="159"/>
        <v>0.39227800000000002</v>
      </c>
      <c r="BW116" s="95">
        <f t="shared" si="159"/>
        <v>0.60772199999999998</v>
      </c>
    </row>
    <row r="117" spans="1:75" x14ac:dyDescent="0.2">
      <c r="A117" s="50" t="s">
        <v>121</v>
      </c>
      <c r="B117" s="84">
        <f t="shared" si="78"/>
        <v>0.69532499999999997</v>
      </c>
      <c r="C117" s="85">
        <f t="shared" ref="C117:BN117" si="160">ROUND(C37,6)</f>
        <v>0.30467499999999997</v>
      </c>
      <c r="D117" s="84">
        <f t="shared" si="160"/>
        <v>0.72645800000000005</v>
      </c>
      <c r="E117" s="85">
        <f t="shared" si="160"/>
        <v>0.27354200000000001</v>
      </c>
      <c r="F117" s="84">
        <f t="shared" si="160"/>
        <v>0.69119299999999995</v>
      </c>
      <c r="G117" s="86">
        <f t="shared" si="160"/>
        <v>0.308807</v>
      </c>
      <c r="H117" s="84">
        <f t="shared" si="160"/>
        <v>0.61519699999999999</v>
      </c>
      <c r="I117" s="86">
        <f t="shared" si="160"/>
        <v>0.38480300000000001</v>
      </c>
      <c r="J117" s="94">
        <f t="shared" si="160"/>
        <v>0.73777400000000004</v>
      </c>
      <c r="K117" s="95">
        <f t="shared" si="160"/>
        <v>0.26222600000000001</v>
      </c>
      <c r="L117" s="86">
        <f t="shared" si="160"/>
        <v>0.70606999999999998</v>
      </c>
      <c r="M117" s="85">
        <f t="shared" si="160"/>
        <v>0.29393000000000002</v>
      </c>
      <c r="N117" s="100">
        <f t="shared" si="160"/>
        <v>0.72576399999999996</v>
      </c>
      <c r="O117" s="95">
        <f t="shared" si="160"/>
        <v>0.27423599999999998</v>
      </c>
      <c r="P117" s="100">
        <f t="shared" si="160"/>
        <v>0.74450700000000003</v>
      </c>
      <c r="Q117" s="95">
        <f t="shared" si="160"/>
        <v>0.25549300000000003</v>
      </c>
      <c r="R117" s="100">
        <f t="shared" si="160"/>
        <v>0.73007999999999995</v>
      </c>
      <c r="S117" s="95">
        <f t="shared" si="160"/>
        <v>0.26991999999999999</v>
      </c>
      <c r="T117" s="84">
        <f t="shared" si="160"/>
        <v>0.69397399999999998</v>
      </c>
      <c r="U117" s="86">
        <f t="shared" si="160"/>
        <v>0.30602600000000002</v>
      </c>
      <c r="V117" s="94">
        <f t="shared" si="160"/>
        <v>0.65735900000000003</v>
      </c>
      <c r="W117" s="95">
        <f t="shared" si="160"/>
        <v>0.34264099999999997</v>
      </c>
      <c r="X117" s="86">
        <f t="shared" si="160"/>
        <v>0.64019400000000004</v>
      </c>
      <c r="Y117" s="85">
        <f t="shared" si="160"/>
        <v>0.35980600000000001</v>
      </c>
      <c r="Z117" s="100">
        <f t="shared" si="160"/>
        <v>0.66382799999999997</v>
      </c>
      <c r="AA117" s="95">
        <f t="shared" si="160"/>
        <v>0.33617200000000003</v>
      </c>
      <c r="AB117" s="100">
        <f t="shared" si="160"/>
        <v>0.66588000000000003</v>
      </c>
      <c r="AC117" s="95">
        <f t="shared" si="160"/>
        <v>0.33411999999999997</v>
      </c>
      <c r="AD117" s="100">
        <f t="shared" si="160"/>
        <v>0.66837500000000005</v>
      </c>
      <c r="AE117" s="95">
        <f t="shared" si="160"/>
        <v>0.331625</v>
      </c>
      <c r="AF117" s="100">
        <f t="shared" si="160"/>
        <v>0.66247299999999998</v>
      </c>
      <c r="AG117" s="95">
        <f t="shared" si="160"/>
        <v>0.33752700000000002</v>
      </c>
      <c r="AH117" s="100">
        <f t="shared" si="160"/>
        <v>0.66750600000000004</v>
      </c>
      <c r="AI117" s="95">
        <f t="shared" si="160"/>
        <v>0.33249400000000001</v>
      </c>
      <c r="AJ117" s="100">
        <f t="shared" si="160"/>
        <v>0.65177200000000002</v>
      </c>
      <c r="AK117" s="95">
        <f t="shared" si="160"/>
        <v>0.34822799999999998</v>
      </c>
      <c r="AL117" s="100">
        <f t="shared" si="160"/>
        <v>0.66909099999999999</v>
      </c>
      <c r="AM117" s="95">
        <f t="shared" si="160"/>
        <v>0.33090900000000001</v>
      </c>
      <c r="AN117" s="84">
        <f t="shared" si="160"/>
        <v>0.70374499999999995</v>
      </c>
      <c r="AO117" s="86">
        <f t="shared" si="160"/>
        <v>0.29625499999999999</v>
      </c>
      <c r="AP117" s="94">
        <f t="shared" si="160"/>
        <v>0.64970700000000003</v>
      </c>
      <c r="AQ117" s="100">
        <f t="shared" si="160"/>
        <v>0.35029300000000002</v>
      </c>
      <c r="AR117" s="94">
        <f t="shared" si="160"/>
        <v>0.71426000000000001</v>
      </c>
      <c r="AS117" s="100">
        <f t="shared" si="160"/>
        <v>0.28573999999999999</v>
      </c>
      <c r="AT117" s="94">
        <f t="shared" si="160"/>
        <v>0.72185999999999995</v>
      </c>
      <c r="AU117" s="100">
        <f t="shared" si="160"/>
        <v>0.27814</v>
      </c>
      <c r="AV117" s="94">
        <f t="shared" si="160"/>
        <v>0.72207299999999996</v>
      </c>
      <c r="AW117" s="100">
        <f t="shared" si="160"/>
        <v>0.27792699999999998</v>
      </c>
      <c r="AX117" s="94">
        <f t="shared" si="160"/>
        <v>0.71706000000000003</v>
      </c>
      <c r="AY117" s="100">
        <f t="shared" si="160"/>
        <v>0.28294000000000002</v>
      </c>
      <c r="AZ117" s="94">
        <f t="shared" si="160"/>
        <v>0.72046699999999997</v>
      </c>
      <c r="BA117" s="100">
        <f t="shared" si="160"/>
        <v>0.27953299999999998</v>
      </c>
      <c r="BB117" s="84">
        <f t="shared" si="160"/>
        <v>0.59652300000000003</v>
      </c>
      <c r="BC117" s="86">
        <f t="shared" si="160"/>
        <v>0.40347699999999997</v>
      </c>
      <c r="BD117" s="84">
        <f t="shared" ref="BD117:BE117" si="161">ROUND(BD75/SUM($BD75:$BE75),6)</f>
        <v>0.676813</v>
      </c>
      <c r="BE117" s="86">
        <f t="shared" si="161"/>
        <v>0.323187</v>
      </c>
      <c r="BF117" s="86" t="s">
        <v>129</v>
      </c>
      <c r="BG117" s="86" t="s">
        <v>129</v>
      </c>
      <c r="BH117" s="94">
        <f t="shared" si="160"/>
        <v>0.63689099999999998</v>
      </c>
      <c r="BI117" s="100">
        <f t="shared" si="160"/>
        <v>0.36310900000000002</v>
      </c>
      <c r="BJ117" s="84">
        <f t="shared" si="160"/>
        <v>0.62261699999999998</v>
      </c>
      <c r="BK117" s="86">
        <f t="shared" si="160"/>
        <v>0.37738300000000002</v>
      </c>
      <c r="BL117" s="84">
        <f t="shared" si="160"/>
        <v>0.62951500000000005</v>
      </c>
      <c r="BM117" s="86">
        <f t="shared" si="160"/>
        <v>0.37048500000000001</v>
      </c>
      <c r="BN117" s="94">
        <f t="shared" si="160"/>
        <v>0.67100499999999996</v>
      </c>
      <c r="BO117" s="100">
        <f t="shared" ref="BO117:BW117" si="162">ROUND(BO37,6)</f>
        <v>0.32899499999999998</v>
      </c>
      <c r="BP117" s="94">
        <f t="shared" si="162"/>
        <v>0.67138600000000004</v>
      </c>
      <c r="BQ117" s="100">
        <f t="shared" si="162"/>
        <v>0.32861400000000002</v>
      </c>
      <c r="BR117" s="94">
        <f t="shared" si="162"/>
        <v>0.66773099999999996</v>
      </c>
      <c r="BS117" s="100">
        <f t="shared" si="162"/>
        <v>0.33226899999999998</v>
      </c>
      <c r="BT117" s="94">
        <f t="shared" si="162"/>
        <v>0.69169999999999998</v>
      </c>
      <c r="BU117" s="100">
        <f t="shared" si="162"/>
        <v>0.30830000000000002</v>
      </c>
      <c r="BV117" s="94">
        <f t="shared" si="162"/>
        <v>0.66647800000000001</v>
      </c>
      <c r="BW117" s="95">
        <f t="shared" si="162"/>
        <v>0.33352199999999999</v>
      </c>
    </row>
    <row r="118" spans="1:75" x14ac:dyDescent="0.2">
      <c r="A118" s="51" t="s">
        <v>122</v>
      </c>
      <c r="B118" s="84">
        <f t="shared" si="78"/>
        <v>0.57804299999999997</v>
      </c>
      <c r="C118" s="85">
        <f t="shared" ref="C118:BN118" si="163">ROUND(C38,6)</f>
        <v>0.42195700000000003</v>
      </c>
      <c r="D118" s="84">
        <f t="shared" si="163"/>
        <v>0.61330899999999999</v>
      </c>
      <c r="E118" s="85">
        <f t="shared" si="163"/>
        <v>0.38669100000000001</v>
      </c>
      <c r="F118" s="84">
        <f t="shared" si="163"/>
        <v>0.60568900000000003</v>
      </c>
      <c r="G118" s="86">
        <f t="shared" si="163"/>
        <v>0.39431100000000002</v>
      </c>
      <c r="H118" s="84">
        <f t="shared" si="163"/>
        <v>0.48666500000000001</v>
      </c>
      <c r="I118" s="86">
        <f t="shared" si="163"/>
        <v>0.51333499999999999</v>
      </c>
      <c r="J118" s="94">
        <f t="shared" si="163"/>
        <v>0.63078800000000002</v>
      </c>
      <c r="K118" s="95">
        <f t="shared" si="163"/>
        <v>0.36921199999999998</v>
      </c>
      <c r="L118" s="86">
        <f t="shared" si="163"/>
        <v>0.56975399999999998</v>
      </c>
      <c r="M118" s="85">
        <f t="shared" si="163"/>
        <v>0.43024600000000002</v>
      </c>
      <c r="N118" s="100">
        <f t="shared" si="163"/>
        <v>0.62025699999999995</v>
      </c>
      <c r="O118" s="95">
        <f t="shared" si="163"/>
        <v>0.379743</v>
      </c>
      <c r="P118" s="100">
        <f t="shared" si="163"/>
        <v>0.64336199999999999</v>
      </c>
      <c r="Q118" s="95">
        <f t="shared" si="163"/>
        <v>0.35663800000000001</v>
      </c>
      <c r="R118" s="100">
        <f t="shared" si="163"/>
        <v>0.61186799999999997</v>
      </c>
      <c r="S118" s="95">
        <f t="shared" si="163"/>
        <v>0.38813199999999998</v>
      </c>
      <c r="T118" s="84">
        <f t="shared" si="163"/>
        <v>0.56803700000000001</v>
      </c>
      <c r="U118" s="86">
        <f t="shared" si="163"/>
        <v>0.43196299999999999</v>
      </c>
      <c r="V118" s="94">
        <f t="shared" si="163"/>
        <v>0.54206600000000005</v>
      </c>
      <c r="W118" s="95">
        <f t="shared" si="163"/>
        <v>0.45793400000000001</v>
      </c>
      <c r="X118" s="86">
        <f t="shared" si="163"/>
        <v>0.47996299999999997</v>
      </c>
      <c r="Y118" s="85">
        <f t="shared" si="163"/>
        <v>0.52003699999999997</v>
      </c>
      <c r="Z118" s="100">
        <f t="shared" si="163"/>
        <v>0.56134499999999998</v>
      </c>
      <c r="AA118" s="95">
        <f t="shared" si="163"/>
        <v>0.43865500000000002</v>
      </c>
      <c r="AB118" s="100">
        <f t="shared" si="163"/>
        <v>0.54619099999999998</v>
      </c>
      <c r="AC118" s="95">
        <f t="shared" si="163"/>
        <v>0.45380900000000002</v>
      </c>
      <c r="AD118" s="100">
        <f t="shared" si="163"/>
        <v>0.54296900000000003</v>
      </c>
      <c r="AE118" s="95">
        <f t="shared" si="163"/>
        <v>0.45703100000000002</v>
      </c>
      <c r="AF118" s="100">
        <f t="shared" si="163"/>
        <v>0.56684699999999999</v>
      </c>
      <c r="AG118" s="95">
        <f t="shared" si="163"/>
        <v>0.43315300000000001</v>
      </c>
      <c r="AH118" s="100">
        <f t="shared" si="163"/>
        <v>0.56161300000000003</v>
      </c>
      <c r="AI118" s="95">
        <f t="shared" si="163"/>
        <v>0.43838700000000003</v>
      </c>
      <c r="AJ118" s="100">
        <f t="shared" si="163"/>
        <v>0.52481900000000004</v>
      </c>
      <c r="AK118" s="95">
        <f t="shared" si="163"/>
        <v>0.47518100000000002</v>
      </c>
      <c r="AL118" s="100">
        <f t="shared" si="163"/>
        <v>0.55390300000000003</v>
      </c>
      <c r="AM118" s="95">
        <f t="shared" si="163"/>
        <v>0.44609700000000002</v>
      </c>
      <c r="AN118" s="84">
        <f t="shared" si="163"/>
        <v>0.62832500000000002</v>
      </c>
      <c r="AO118" s="86">
        <f t="shared" si="163"/>
        <v>0.37167499999999998</v>
      </c>
      <c r="AP118" s="94">
        <f t="shared" si="163"/>
        <v>0.61289800000000005</v>
      </c>
      <c r="AQ118" s="100">
        <f t="shared" si="163"/>
        <v>0.387102</v>
      </c>
      <c r="AR118" s="94">
        <f t="shared" si="163"/>
        <v>0.63815</v>
      </c>
      <c r="AS118" s="100">
        <f t="shared" si="163"/>
        <v>0.36185</v>
      </c>
      <c r="AT118" s="94">
        <f t="shared" si="163"/>
        <v>0.65952299999999997</v>
      </c>
      <c r="AU118" s="100">
        <f t="shared" si="163"/>
        <v>0.34047699999999997</v>
      </c>
      <c r="AV118" s="94">
        <f t="shared" si="163"/>
        <v>0.67436700000000005</v>
      </c>
      <c r="AW118" s="100">
        <f t="shared" si="163"/>
        <v>0.32563300000000001</v>
      </c>
      <c r="AX118" s="94">
        <f t="shared" si="163"/>
        <v>0.65102599999999999</v>
      </c>
      <c r="AY118" s="100">
        <f t="shared" si="163"/>
        <v>0.34897400000000001</v>
      </c>
      <c r="AZ118" s="94">
        <f t="shared" si="163"/>
        <v>0.655026</v>
      </c>
      <c r="BA118" s="100">
        <f t="shared" si="163"/>
        <v>0.344974</v>
      </c>
      <c r="BB118" s="84">
        <f t="shared" si="163"/>
        <v>0.487265</v>
      </c>
      <c r="BC118" s="86">
        <f t="shared" si="163"/>
        <v>0.51273500000000005</v>
      </c>
      <c r="BD118" s="84">
        <f t="shared" ref="BD118:BE118" si="164">ROUND(BD76/SUM($BD76:$BE76),6)</f>
        <v>0.52107899999999996</v>
      </c>
      <c r="BE118" s="86">
        <f t="shared" si="164"/>
        <v>0.47892099999999999</v>
      </c>
      <c r="BF118" s="86" t="s">
        <v>129</v>
      </c>
      <c r="BG118" s="86" t="s">
        <v>129</v>
      </c>
      <c r="BH118" s="94">
        <f t="shared" si="163"/>
        <v>0.54455900000000002</v>
      </c>
      <c r="BI118" s="100">
        <f t="shared" si="163"/>
        <v>0.45544099999999998</v>
      </c>
      <c r="BJ118" s="84">
        <f t="shared" si="163"/>
        <v>0.52092099999999997</v>
      </c>
      <c r="BK118" s="86">
        <f t="shared" si="163"/>
        <v>0.47907899999999998</v>
      </c>
      <c r="BL118" s="84">
        <f t="shared" si="163"/>
        <v>0.50145399999999996</v>
      </c>
      <c r="BM118" s="86">
        <f t="shared" si="163"/>
        <v>0.49854599999999999</v>
      </c>
      <c r="BN118" s="94">
        <f t="shared" si="163"/>
        <v>0.57069800000000004</v>
      </c>
      <c r="BO118" s="100">
        <f t="shared" ref="BO118:BW118" si="165">ROUND(BO38,6)</f>
        <v>0.42930200000000002</v>
      </c>
      <c r="BP118" s="94">
        <f t="shared" si="165"/>
        <v>0.59108400000000005</v>
      </c>
      <c r="BQ118" s="100">
        <f t="shared" si="165"/>
        <v>0.408916</v>
      </c>
      <c r="BR118" s="94">
        <f t="shared" si="165"/>
        <v>0.58369599999999999</v>
      </c>
      <c r="BS118" s="100">
        <f t="shared" si="165"/>
        <v>0.41630400000000001</v>
      </c>
      <c r="BT118" s="94">
        <f t="shared" si="165"/>
        <v>0.62169600000000003</v>
      </c>
      <c r="BU118" s="100">
        <f t="shared" si="165"/>
        <v>0.37830399999999997</v>
      </c>
      <c r="BV118" s="94">
        <f t="shared" si="165"/>
        <v>0.59121699999999999</v>
      </c>
      <c r="BW118" s="95">
        <f t="shared" si="165"/>
        <v>0.40878300000000001</v>
      </c>
    </row>
    <row r="119" spans="1:75" x14ac:dyDescent="0.2">
      <c r="A119" s="52" t="s">
        <v>123</v>
      </c>
      <c r="B119" s="84">
        <f t="shared" si="78"/>
        <v>0.61188900000000002</v>
      </c>
      <c r="C119" s="85">
        <f t="shared" ref="C119:BN119" si="166">ROUND(C39,6)</f>
        <v>0.38811099999999998</v>
      </c>
      <c r="D119" s="84">
        <f t="shared" si="166"/>
        <v>0.645401</v>
      </c>
      <c r="E119" s="85">
        <f t="shared" si="166"/>
        <v>0.354599</v>
      </c>
      <c r="F119" s="84">
        <f t="shared" si="166"/>
        <v>0.640432</v>
      </c>
      <c r="G119" s="86">
        <f t="shared" si="166"/>
        <v>0.359568</v>
      </c>
      <c r="H119" s="84">
        <f t="shared" si="166"/>
        <v>0.56653299999999995</v>
      </c>
      <c r="I119" s="86">
        <f t="shared" si="166"/>
        <v>0.43346699999999999</v>
      </c>
      <c r="J119" s="94">
        <f t="shared" si="166"/>
        <v>0.66632599999999997</v>
      </c>
      <c r="K119" s="95">
        <f t="shared" si="166"/>
        <v>0.33367400000000003</v>
      </c>
      <c r="L119" s="86">
        <f t="shared" si="166"/>
        <v>0.64260899999999999</v>
      </c>
      <c r="M119" s="85">
        <f t="shared" si="166"/>
        <v>0.35739100000000001</v>
      </c>
      <c r="N119" s="100">
        <f t="shared" si="166"/>
        <v>0.63758199999999998</v>
      </c>
      <c r="O119" s="95">
        <f t="shared" si="166"/>
        <v>0.36241800000000002</v>
      </c>
      <c r="P119" s="100">
        <f t="shared" si="166"/>
        <v>0.66709099999999999</v>
      </c>
      <c r="Q119" s="95">
        <f t="shared" si="166"/>
        <v>0.33290900000000001</v>
      </c>
      <c r="R119" s="100">
        <f t="shared" si="166"/>
        <v>0.64400599999999997</v>
      </c>
      <c r="S119" s="95">
        <f t="shared" si="166"/>
        <v>0.35599399999999998</v>
      </c>
      <c r="T119" s="84">
        <f t="shared" si="166"/>
        <v>0.62057600000000002</v>
      </c>
      <c r="U119" s="86">
        <f t="shared" si="166"/>
        <v>0.37942399999999998</v>
      </c>
      <c r="V119" s="94">
        <f t="shared" si="166"/>
        <v>0.56398800000000004</v>
      </c>
      <c r="W119" s="95">
        <f t="shared" si="166"/>
        <v>0.43601200000000001</v>
      </c>
      <c r="X119" s="86">
        <f t="shared" si="166"/>
        <v>0.51771299999999998</v>
      </c>
      <c r="Y119" s="85">
        <f t="shared" si="166"/>
        <v>0.48228700000000002</v>
      </c>
      <c r="Z119" s="100">
        <f t="shared" si="166"/>
        <v>0.57806999999999997</v>
      </c>
      <c r="AA119" s="95">
        <f t="shared" si="166"/>
        <v>0.42193000000000003</v>
      </c>
      <c r="AB119" s="100">
        <f t="shared" si="166"/>
        <v>0.57812300000000005</v>
      </c>
      <c r="AC119" s="95">
        <f t="shared" si="166"/>
        <v>0.421877</v>
      </c>
      <c r="AD119" s="100">
        <f t="shared" si="166"/>
        <v>0.583708</v>
      </c>
      <c r="AE119" s="95">
        <f t="shared" si="166"/>
        <v>0.416292</v>
      </c>
      <c r="AF119" s="100">
        <f t="shared" si="166"/>
        <v>0.58465100000000003</v>
      </c>
      <c r="AG119" s="95">
        <f t="shared" si="166"/>
        <v>0.41534900000000002</v>
      </c>
      <c r="AH119" s="100">
        <f t="shared" si="166"/>
        <v>0.58782800000000002</v>
      </c>
      <c r="AI119" s="95">
        <f t="shared" si="166"/>
        <v>0.41217199999999998</v>
      </c>
      <c r="AJ119" s="100">
        <f t="shared" si="166"/>
        <v>0.56020000000000003</v>
      </c>
      <c r="AK119" s="95">
        <f t="shared" si="166"/>
        <v>0.43980000000000002</v>
      </c>
      <c r="AL119" s="100">
        <f t="shared" si="166"/>
        <v>0.5847</v>
      </c>
      <c r="AM119" s="95">
        <f t="shared" si="166"/>
        <v>0.4153</v>
      </c>
      <c r="AN119" s="84">
        <f t="shared" si="166"/>
        <v>0.640324</v>
      </c>
      <c r="AO119" s="86">
        <f t="shared" si="166"/>
        <v>0.359676</v>
      </c>
      <c r="AP119" s="94">
        <f t="shared" si="166"/>
        <v>0.43908399999999997</v>
      </c>
      <c r="AQ119" s="100">
        <f t="shared" si="166"/>
        <v>0.56091599999999997</v>
      </c>
      <c r="AR119" s="94">
        <f t="shared" si="166"/>
        <v>0.63274200000000003</v>
      </c>
      <c r="AS119" s="100">
        <f t="shared" si="166"/>
        <v>0.36725799999999997</v>
      </c>
      <c r="AT119" s="94">
        <f t="shared" si="166"/>
        <v>0.65970399999999996</v>
      </c>
      <c r="AU119" s="100">
        <f t="shared" si="166"/>
        <v>0.34029599999999999</v>
      </c>
      <c r="AV119" s="94">
        <f t="shared" si="166"/>
        <v>0.67257100000000003</v>
      </c>
      <c r="AW119" s="100">
        <f t="shared" si="166"/>
        <v>0.32742900000000003</v>
      </c>
      <c r="AX119" s="94">
        <f t="shared" si="166"/>
        <v>0.66873899999999997</v>
      </c>
      <c r="AY119" s="100">
        <f t="shared" si="166"/>
        <v>0.33126100000000003</v>
      </c>
      <c r="AZ119" s="94">
        <f t="shared" si="166"/>
        <v>0.65930100000000003</v>
      </c>
      <c r="BA119" s="100">
        <f t="shared" si="166"/>
        <v>0.34069899999999997</v>
      </c>
      <c r="BB119" s="84">
        <f t="shared" si="166"/>
        <v>0.54274900000000004</v>
      </c>
      <c r="BC119" s="86">
        <f t="shared" si="166"/>
        <v>0.45725100000000002</v>
      </c>
      <c r="BD119" s="84">
        <f t="shared" ref="BD119:BE119" si="167">ROUND(BD77/SUM($BD77:$BE77),6)</f>
        <v>0.61629400000000001</v>
      </c>
      <c r="BE119" s="86">
        <f t="shared" si="167"/>
        <v>0.38370599999999999</v>
      </c>
      <c r="BF119" s="86" t="s">
        <v>129</v>
      </c>
      <c r="BG119" s="86" t="s">
        <v>129</v>
      </c>
      <c r="BH119" s="94">
        <f t="shared" si="166"/>
        <v>0.578121</v>
      </c>
      <c r="BI119" s="100">
        <f t="shared" si="166"/>
        <v>0.421879</v>
      </c>
      <c r="BJ119" s="84">
        <f t="shared" si="166"/>
        <v>0.54832800000000004</v>
      </c>
      <c r="BK119" s="86">
        <f t="shared" si="166"/>
        <v>0.45167200000000002</v>
      </c>
      <c r="BL119" s="84">
        <f t="shared" si="166"/>
        <v>0.54876100000000005</v>
      </c>
      <c r="BM119" s="86">
        <f t="shared" si="166"/>
        <v>0.451239</v>
      </c>
      <c r="BN119" s="94">
        <f t="shared" si="166"/>
        <v>0.618977</v>
      </c>
      <c r="BO119" s="100">
        <f t="shared" ref="BO119:BW119" si="168">ROUND(BO39,6)</f>
        <v>0.381023</v>
      </c>
      <c r="BP119" s="94">
        <f t="shared" si="168"/>
        <v>0.61775899999999995</v>
      </c>
      <c r="BQ119" s="100">
        <f t="shared" si="168"/>
        <v>0.382241</v>
      </c>
      <c r="BR119" s="94">
        <f t="shared" si="168"/>
        <v>0.60624599999999995</v>
      </c>
      <c r="BS119" s="100">
        <f t="shared" si="168"/>
        <v>0.39375399999999999</v>
      </c>
      <c r="BT119" s="94">
        <f t="shared" si="168"/>
        <v>0.65473300000000001</v>
      </c>
      <c r="BU119" s="100">
        <f t="shared" si="168"/>
        <v>0.34526699999999999</v>
      </c>
      <c r="BV119" s="94">
        <f t="shared" si="168"/>
        <v>0.62101600000000001</v>
      </c>
      <c r="BW119" s="95">
        <f t="shared" si="168"/>
        <v>0.37898399999999999</v>
      </c>
    </row>
    <row r="120" spans="1:75" x14ac:dyDescent="0.2">
      <c r="A120" s="53" t="s">
        <v>124</v>
      </c>
      <c r="B120" s="87">
        <f t="shared" si="78"/>
        <v>0.27657799999999999</v>
      </c>
      <c r="C120" s="88">
        <f t="shared" ref="C120:BN120" si="169">ROUND(C40,6)</f>
        <v>0.72342200000000001</v>
      </c>
      <c r="D120" s="87">
        <f t="shared" si="169"/>
        <v>0.259967</v>
      </c>
      <c r="E120" s="88">
        <f t="shared" si="169"/>
        <v>0.74003300000000005</v>
      </c>
      <c r="F120" s="87">
        <f t="shared" si="169"/>
        <v>0.29835200000000001</v>
      </c>
      <c r="G120" s="89">
        <f t="shared" si="169"/>
        <v>0.70164800000000005</v>
      </c>
      <c r="H120" s="87">
        <f t="shared" si="169"/>
        <v>0.32185900000000001</v>
      </c>
      <c r="I120" s="89">
        <f t="shared" si="169"/>
        <v>0.67814099999999999</v>
      </c>
      <c r="J120" s="96">
        <f t="shared" si="169"/>
        <v>0.27309800000000001</v>
      </c>
      <c r="K120" s="97">
        <f t="shared" si="169"/>
        <v>0.72690200000000005</v>
      </c>
      <c r="L120" s="89">
        <f t="shared" si="169"/>
        <v>0.27288600000000002</v>
      </c>
      <c r="M120" s="88">
        <f t="shared" si="169"/>
        <v>0.72711400000000004</v>
      </c>
      <c r="N120" s="101">
        <f t="shared" si="169"/>
        <v>0.278111</v>
      </c>
      <c r="O120" s="97">
        <f t="shared" si="169"/>
        <v>0.721889</v>
      </c>
      <c r="P120" s="101">
        <f t="shared" si="169"/>
        <v>0.30027599999999999</v>
      </c>
      <c r="Q120" s="97">
        <f t="shared" si="169"/>
        <v>0.69972400000000001</v>
      </c>
      <c r="R120" s="101">
        <f t="shared" si="169"/>
        <v>0.291161</v>
      </c>
      <c r="S120" s="97">
        <f t="shared" si="169"/>
        <v>0.708839</v>
      </c>
      <c r="T120" s="87">
        <f t="shared" si="169"/>
        <v>0.33276699999999998</v>
      </c>
      <c r="U120" s="89">
        <f t="shared" si="169"/>
        <v>0.66723299999999997</v>
      </c>
      <c r="V120" s="96">
        <f t="shared" si="169"/>
        <v>0.24923000000000001</v>
      </c>
      <c r="W120" s="97">
        <f t="shared" si="169"/>
        <v>0.75077000000000005</v>
      </c>
      <c r="X120" s="89">
        <f t="shared" si="169"/>
        <v>0.232905</v>
      </c>
      <c r="Y120" s="88">
        <f t="shared" si="169"/>
        <v>0.76709499999999997</v>
      </c>
      <c r="Z120" s="101">
        <f t="shared" si="169"/>
        <v>0.24316699999999999</v>
      </c>
      <c r="AA120" s="97">
        <f t="shared" si="169"/>
        <v>0.75683299999999998</v>
      </c>
      <c r="AB120" s="101">
        <f t="shared" si="169"/>
        <v>0.25485099999999999</v>
      </c>
      <c r="AC120" s="97">
        <f t="shared" si="169"/>
        <v>0.74514899999999995</v>
      </c>
      <c r="AD120" s="101">
        <f t="shared" si="169"/>
        <v>0.26714900000000003</v>
      </c>
      <c r="AE120" s="97">
        <f t="shared" si="169"/>
        <v>0.73285100000000003</v>
      </c>
      <c r="AF120" s="101">
        <f t="shared" si="169"/>
        <v>0.28545500000000001</v>
      </c>
      <c r="AG120" s="97">
        <f t="shared" si="169"/>
        <v>0.71454499999999999</v>
      </c>
      <c r="AH120" s="101">
        <f t="shared" si="169"/>
        <v>0.27195999999999998</v>
      </c>
      <c r="AI120" s="97">
        <f t="shared" si="169"/>
        <v>0.72804000000000002</v>
      </c>
      <c r="AJ120" s="101">
        <f t="shared" si="169"/>
        <v>0.27077499999999999</v>
      </c>
      <c r="AK120" s="97">
        <f t="shared" si="169"/>
        <v>0.72922500000000001</v>
      </c>
      <c r="AL120" s="101">
        <f t="shared" si="169"/>
        <v>0.26721400000000001</v>
      </c>
      <c r="AM120" s="97">
        <f t="shared" si="169"/>
        <v>0.73278600000000005</v>
      </c>
      <c r="AN120" s="87">
        <f t="shared" si="169"/>
        <v>0.33108100000000001</v>
      </c>
      <c r="AO120" s="89">
        <f t="shared" si="169"/>
        <v>0.66891900000000004</v>
      </c>
      <c r="AP120" s="96">
        <f t="shared" si="169"/>
        <v>0.60065599999999997</v>
      </c>
      <c r="AQ120" s="101">
        <f t="shared" si="169"/>
        <v>0.39934399999999998</v>
      </c>
      <c r="AR120" s="96">
        <f t="shared" si="169"/>
        <v>0.365533</v>
      </c>
      <c r="AS120" s="101">
        <f t="shared" si="169"/>
        <v>0.634467</v>
      </c>
      <c r="AT120" s="96">
        <f t="shared" si="169"/>
        <v>0.39422400000000002</v>
      </c>
      <c r="AU120" s="101">
        <f t="shared" si="169"/>
        <v>0.60577599999999998</v>
      </c>
      <c r="AV120" s="96">
        <f t="shared" si="169"/>
        <v>0.355599</v>
      </c>
      <c r="AW120" s="101">
        <f t="shared" si="169"/>
        <v>0.644401</v>
      </c>
      <c r="AX120" s="96">
        <f t="shared" si="169"/>
        <v>0.37312600000000001</v>
      </c>
      <c r="AY120" s="101">
        <f t="shared" si="169"/>
        <v>0.62687400000000004</v>
      </c>
      <c r="AZ120" s="96">
        <f t="shared" si="169"/>
        <v>0.35206500000000002</v>
      </c>
      <c r="BA120" s="101">
        <f t="shared" si="169"/>
        <v>0.64793500000000004</v>
      </c>
      <c r="BB120" s="87">
        <f t="shared" si="169"/>
        <v>0.32753399999999999</v>
      </c>
      <c r="BC120" s="89">
        <f t="shared" si="169"/>
        <v>0.67246600000000001</v>
      </c>
      <c r="BD120" s="87">
        <f t="shared" ref="BD120:BE120" si="170">ROUND(BD78/SUM($BD78:$BE78),6)</f>
        <v>0.37955699999999998</v>
      </c>
      <c r="BE120" s="89">
        <f t="shared" si="170"/>
        <v>0.62044299999999997</v>
      </c>
      <c r="BF120" s="89" t="s">
        <v>129</v>
      </c>
      <c r="BG120" s="89" t="s">
        <v>129</v>
      </c>
      <c r="BH120" s="96">
        <f t="shared" si="169"/>
        <v>0.33781699999999998</v>
      </c>
      <c r="BI120" s="101">
        <f t="shared" si="169"/>
        <v>0.66218299999999997</v>
      </c>
      <c r="BJ120" s="87">
        <f t="shared" si="169"/>
        <v>0.34848200000000001</v>
      </c>
      <c r="BK120" s="89">
        <f t="shared" si="169"/>
        <v>0.65151800000000004</v>
      </c>
      <c r="BL120" s="87">
        <f t="shared" si="169"/>
        <v>0.35517599999999999</v>
      </c>
      <c r="BM120" s="89">
        <f t="shared" si="169"/>
        <v>0.64482399999999995</v>
      </c>
      <c r="BN120" s="96">
        <f t="shared" si="169"/>
        <v>0.38035400000000003</v>
      </c>
      <c r="BO120" s="101">
        <f t="shared" ref="BO120:BW120" si="171">ROUND(BO40,6)</f>
        <v>0.61964600000000003</v>
      </c>
      <c r="BP120" s="96">
        <f t="shared" si="171"/>
        <v>0.38431999999999999</v>
      </c>
      <c r="BQ120" s="101">
        <f t="shared" si="171"/>
        <v>0.61568000000000001</v>
      </c>
      <c r="BR120" s="96">
        <f t="shared" si="171"/>
        <v>0.41598099999999999</v>
      </c>
      <c r="BS120" s="101">
        <f t="shared" si="171"/>
        <v>0.58401899999999995</v>
      </c>
      <c r="BT120" s="96">
        <f t="shared" si="171"/>
        <v>0.43383899999999997</v>
      </c>
      <c r="BU120" s="101">
        <f t="shared" si="171"/>
        <v>0.56616100000000003</v>
      </c>
      <c r="BV120" s="96">
        <f t="shared" si="171"/>
        <v>0.40065899999999999</v>
      </c>
      <c r="BW120" s="97">
        <f t="shared" si="171"/>
        <v>0.59934100000000001</v>
      </c>
    </row>
    <row r="122" spans="1:75" x14ac:dyDescent="0.2">
      <c r="A122" s="75" t="s">
        <v>127</v>
      </c>
      <c r="B122" s="75"/>
      <c r="C122" s="75"/>
      <c r="D122" s="75"/>
    </row>
    <row r="123" spans="1:75" x14ac:dyDescent="0.2">
      <c r="A123" s="1" t="s">
        <v>0</v>
      </c>
      <c r="B123" s="130" t="s">
        <v>1</v>
      </c>
      <c r="C123" s="131"/>
      <c r="D123" s="130">
        <v>2012</v>
      </c>
      <c r="E123" s="131"/>
      <c r="F123" s="130">
        <v>2008</v>
      </c>
      <c r="G123" s="131"/>
      <c r="H123" s="130">
        <v>2004</v>
      </c>
      <c r="I123" s="131"/>
      <c r="J123" s="130">
        <v>2012</v>
      </c>
      <c r="K123" s="132"/>
      <c r="L123" s="132"/>
      <c r="M123" s="132"/>
      <c r="N123" s="132"/>
      <c r="O123" s="132"/>
      <c r="P123" s="132"/>
      <c r="Q123" s="132"/>
      <c r="R123" s="132"/>
      <c r="S123" s="131"/>
      <c r="T123" s="130">
        <v>2010</v>
      </c>
      <c r="U123" s="132"/>
      <c r="V123" s="132"/>
      <c r="W123" s="132"/>
      <c r="X123" s="132"/>
      <c r="Y123" s="132"/>
      <c r="Z123" s="132"/>
      <c r="AA123" s="132"/>
      <c r="AB123" s="132"/>
      <c r="AC123" s="132"/>
      <c r="AD123" s="132"/>
      <c r="AE123" s="132"/>
      <c r="AF123" s="132"/>
      <c r="AG123" s="132"/>
      <c r="AH123" s="132"/>
      <c r="AI123" s="132"/>
      <c r="AJ123" s="132"/>
      <c r="AK123" s="132"/>
      <c r="AL123" s="132"/>
      <c r="AM123" s="131"/>
      <c r="AN123" s="130">
        <v>2008</v>
      </c>
      <c r="AO123" s="132"/>
      <c r="AP123" s="132"/>
      <c r="AQ123" s="132"/>
      <c r="AR123" s="132"/>
      <c r="AS123" s="132"/>
      <c r="AT123" s="132"/>
      <c r="AU123" s="132"/>
      <c r="AV123" s="132"/>
      <c r="AW123" s="132"/>
      <c r="AX123" s="132"/>
      <c r="AY123" s="132"/>
      <c r="AZ123" s="132"/>
      <c r="BA123" s="131"/>
      <c r="BB123" s="130">
        <v>2006</v>
      </c>
      <c r="BC123" s="132"/>
      <c r="BD123" s="132"/>
      <c r="BE123" s="132"/>
      <c r="BF123" s="132"/>
      <c r="BG123" s="132"/>
      <c r="BH123" s="132"/>
      <c r="BI123" s="132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1"/>
    </row>
    <row r="124" spans="1:75" x14ac:dyDescent="0.2">
      <c r="A124" s="2" t="s">
        <v>2</v>
      </c>
      <c r="B124" s="128" t="s">
        <v>3</v>
      </c>
      <c r="C124" s="129"/>
      <c r="D124" s="125" t="s">
        <v>4</v>
      </c>
      <c r="E124" s="126"/>
      <c r="F124" s="125" t="s">
        <v>4</v>
      </c>
      <c r="G124" s="126"/>
      <c r="H124" s="125" t="s">
        <v>4</v>
      </c>
      <c r="I124" s="126"/>
      <c r="J124" s="125" t="s">
        <v>5</v>
      </c>
      <c r="K124" s="126"/>
      <c r="L124" s="125" t="s">
        <v>6</v>
      </c>
      <c r="M124" s="126"/>
      <c r="N124" s="125" t="s">
        <v>7</v>
      </c>
      <c r="O124" s="126"/>
      <c r="P124" s="125" t="s">
        <v>8</v>
      </c>
      <c r="Q124" s="126"/>
      <c r="R124" s="125" t="s">
        <v>9</v>
      </c>
      <c r="S124" s="126"/>
      <c r="T124" s="125" t="s">
        <v>10</v>
      </c>
      <c r="U124" s="126"/>
      <c r="V124" s="125" t="s">
        <v>11</v>
      </c>
      <c r="W124" s="126"/>
      <c r="X124" s="125" t="s">
        <v>12</v>
      </c>
      <c r="Y124" s="126"/>
      <c r="Z124" s="125" t="s">
        <v>13</v>
      </c>
      <c r="AA124" s="126"/>
      <c r="AB124" s="125" t="s">
        <v>14</v>
      </c>
      <c r="AC124" s="126"/>
      <c r="AD124" s="125" t="s">
        <v>7</v>
      </c>
      <c r="AE124" s="126"/>
      <c r="AF124" s="125" t="s">
        <v>15</v>
      </c>
      <c r="AG124" s="126"/>
      <c r="AH124" s="125" t="s">
        <v>16</v>
      </c>
      <c r="AI124" s="126"/>
      <c r="AJ124" s="125" t="s">
        <v>17</v>
      </c>
      <c r="AK124" s="126"/>
      <c r="AL124" s="125" t="s">
        <v>18</v>
      </c>
      <c r="AM124" s="127"/>
      <c r="AN124" s="125" t="s">
        <v>6</v>
      </c>
      <c r="AO124" s="126"/>
      <c r="AP124" s="125" t="s">
        <v>7</v>
      </c>
      <c r="AQ124" s="126"/>
      <c r="AR124" s="125" t="s">
        <v>19</v>
      </c>
      <c r="AS124" s="126"/>
      <c r="AT124" s="125" t="s">
        <v>20</v>
      </c>
      <c r="AU124" s="126"/>
      <c r="AV124" s="125" t="s">
        <v>21</v>
      </c>
      <c r="AW124" s="126"/>
      <c r="AX124" s="125" t="s">
        <v>22</v>
      </c>
      <c r="AY124" s="126"/>
      <c r="AZ124" s="125" t="s">
        <v>23</v>
      </c>
      <c r="BA124" s="126"/>
      <c r="BB124" s="125" t="s">
        <v>6</v>
      </c>
      <c r="BC124" s="126"/>
      <c r="BD124" s="125" t="s">
        <v>10</v>
      </c>
      <c r="BE124" s="127"/>
      <c r="BF124" s="127"/>
      <c r="BG124" s="126"/>
      <c r="BH124" s="125" t="s">
        <v>11</v>
      </c>
      <c r="BI124" s="126"/>
      <c r="BJ124" s="125" t="s">
        <v>12</v>
      </c>
      <c r="BK124" s="126"/>
      <c r="BL124" s="125" t="s">
        <v>24</v>
      </c>
      <c r="BM124" s="126"/>
      <c r="BN124" s="125" t="s">
        <v>13</v>
      </c>
      <c r="BO124" s="126"/>
      <c r="BP124" s="125" t="s">
        <v>14</v>
      </c>
      <c r="BQ124" s="126"/>
      <c r="BR124" s="125" t="s">
        <v>7</v>
      </c>
      <c r="BS124" s="126"/>
      <c r="BT124" s="125" t="s">
        <v>25</v>
      </c>
      <c r="BU124" s="126"/>
      <c r="BV124" s="125" t="s">
        <v>9</v>
      </c>
      <c r="BW124" s="126"/>
    </row>
    <row r="125" spans="1:75" x14ac:dyDescent="0.2">
      <c r="A125" s="2" t="s">
        <v>26</v>
      </c>
      <c r="B125" s="3" t="s">
        <v>27</v>
      </c>
      <c r="C125" s="2" t="s">
        <v>28</v>
      </c>
      <c r="D125" s="4" t="s">
        <v>29</v>
      </c>
      <c r="E125" t="s">
        <v>30</v>
      </c>
      <c r="F125" s="4" t="s">
        <v>29</v>
      </c>
      <c r="G125" t="s">
        <v>31</v>
      </c>
      <c r="H125" s="4" t="s">
        <v>32</v>
      </c>
      <c r="I125" t="s">
        <v>33</v>
      </c>
      <c r="J125" s="4" t="s">
        <v>34</v>
      </c>
      <c r="K125" t="s">
        <v>35</v>
      </c>
      <c r="L125" s="4" t="s">
        <v>36</v>
      </c>
      <c r="M125" s="5" t="s">
        <v>37</v>
      </c>
      <c r="N125" t="s">
        <v>38</v>
      </c>
      <c r="O125" s="5" t="s">
        <v>39</v>
      </c>
      <c r="P125" t="s">
        <v>40</v>
      </c>
      <c r="Q125" s="5" t="s">
        <v>41</v>
      </c>
      <c r="R125" t="s">
        <v>42</v>
      </c>
      <c r="S125" s="5" t="s">
        <v>43</v>
      </c>
      <c r="T125" s="4" t="s">
        <v>44</v>
      </c>
      <c r="U125" t="s">
        <v>45</v>
      </c>
      <c r="V125" s="4" t="s">
        <v>46</v>
      </c>
      <c r="W125" s="5" t="s">
        <v>47</v>
      </c>
      <c r="X125" t="s">
        <v>48</v>
      </c>
      <c r="Y125" s="5" t="s">
        <v>49</v>
      </c>
      <c r="Z125" t="s">
        <v>50</v>
      </c>
      <c r="AA125" s="5" t="s">
        <v>51</v>
      </c>
      <c r="AB125" t="s">
        <v>52</v>
      </c>
      <c r="AC125" s="5" t="s">
        <v>53</v>
      </c>
      <c r="AD125" t="s">
        <v>54</v>
      </c>
      <c r="AE125" s="5" t="s">
        <v>55</v>
      </c>
      <c r="AF125" t="s">
        <v>56</v>
      </c>
      <c r="AG125" s="5" t="s">
        <v>57</v>
      </c>
      <c r="AH125" t="s">
        <v>58</v>
      </c>
      <c r="AI125" s="5" t="s">
        <v>59</v>
      </c>
      <c r="AJ125" t="s">
        <v>60</v>
      </c>
      <c r="AK125" s="5" t="s">
        <v>61</v>
      </c>
      <c r="AL125" t="s">
        <v>42</v>
      </c>
      <c r="AM125" t="s">
        <v>62</v>
      </c>
      <c r="AN125" s="4" t="s">
        <v>63</v>
      </c>
      <c r="AO125" t="s">
        <v>64</v>
      </c>
      <c r="AP125" s="4" t="s">
        <v>65</v>
      </c>
      <c r="AQ125" t="s">
        <v>66</v>
      </c>
      <c r="AR125" s="4" t="s">
        <v>67</v>
      </c>
      <c r="AS125" t="s">
        <v>68</v>
      </c>
      <c r="AT125" s="4" t="s">
        <v>69</v>
      </c>
      <c r="AU125" t="s">
        <v>70</v>
      </c>
      <c r="AV125" s="4" t="s">
        <v>71</v>
      </c>
      <c r="AW125" t="s">
        <v>72</v>
      </c>
      <c r="AX125" s="4" t="s">
        <v>73</v>
      </c>
      <c r="AY125" t="s">
        <v>74</v>
      </c>
      <c r="AZ125" s="4" t="s">
        <v>75</v>
      </c>
      <c r="BA125" t="s">
        <v>76</v>
      </c>
      <c r="BB125" s="4" t="s">
        <v>48</v>
      </c>
      <c r="BC125" t="s">
        <v>77</v>
      </c>
      <c r="BD125" s="4" t="s">
        <v>78</v>
      </c>
      <c r="BE125" t="s">
        <v>45</v>
      </c>
      <c r="BF125" t="s">
        <v>79</v>
      </c>
      <c r="BG125" s="5" t="s">
        <v>80</v>
      </c>
      <c r="BH125" s="4" t="s">
        <v>81</v>
      </c>
      <c r="BI125" t="s">
        <v>47</v>
      </c>
      <c r="BJ125" s="4" t="s">
        <v>82</v>
      </c>
      <c r="BK125" t="s">
        <v>49</v>
      </c>
      <c r="BL125" s="4" t="s">
        <v>83</v>
      </c>
      <c r="BM125" t="s">
        <v>84</v>
      </c>
      <c r="BN125" s="4" t="s">
        <v>85</v>
      </c>
      <c r="BO125" t="s">
        <v>51</v>
      </c>
      <c r="BP125" s="4" t="s">
        <v>52</v>
      </c>
      <c r="BQ125" t="s">
        <v>53</v>
      </c>
      <c r="BR125" s="4" t="s">
        <v>38</v>
      </c>
      <c r="BS125" t="s">
        <v>86</v>
      </c>
      <c r="BT125" s="4" t="s">
        <v>58</v>
      </c>
      <c r="BU125" t="s">
        <v>87</v>
      </c>
      <c r="BV125" s="4" t="s">
        <v>75</v>
      </c>
      <c r="BW125" s="5" t="s">
        <v>43</v>
      </c>
    </row>
    <row r="126" spans="1:75" x14ac:dyDescent="0.2">
      <c r="A126" s="1" t="s">
        <v>88</v>
      </c>
      <c r="B126" s="78">
        <v>0.400337</v>
      </c>
      <c r="C126" s="79">
        <v>0.59966299999999995</v>
      </c>
      <c r="D126" s="78">
        <v>0.41992099999999999</v>
      </c>
      <c r="E126" s="79">
        <v>0.58007900000000001</v>
      </c>
      <c r="F126" s="78">
        <v>0.44064900000000001</v>
      </c>
      <c r="G126" s="79">
        <v>0.55935100000000004</v>
      </c>
      <c r="H126" s="78">
        <v>0.38489099999999998</v>
      </c>
      <c r="I126" s="79">
        <v>0.61510900000000002</v>
      </c>
      <c r="J126" s="90">
        <v>0.39976</v>
      </c>
      <c r="K126" s="91">
        <v>0.60024</v>
      </c>
      <c r="L126" s="79">
        <v>0.41845399999999999</v>
      </c>
      <c r="M126" s="80">
        <v>0.58154600000000001</v>
      </c>
      <c r="N126" s="98">
        <v>0.41352899999999998</v>
      </c>
      <c r="O126" s="91">
        <v>0.58647099999999996</v>
      </c>
      <c r="P126" s="98">
        <v>0.43826399999999999</v>
      </c>
      <c r="Q126" s="91">
        <v>0.56173600000000001</v>
      </c>
      <c r="R126" s="98">
        <v>0.42637199999999997</v>
      </c>
      <c r="S126" s="91">
        <v>0.57362800000000003</v>
      </c>
      <c r="T126" s="78">
        <v>0.43484600000000001</v>
      </c>
      <c r="U126" s="79">
        <v>0.56515400000000005</v>
      </c>
      <c r="V126" s="90">
        <v>0.36051100000000003</v>
      </c>
      <c r="W126" s="91">
        <v>0.63948899999999997</v>
      </c>
      <c r="X126" s="79">
        <v>0.34350999999999998</v>
      </c>
      <c r="Y126" s="80">
        <v>0.65649000000000002</v>
      </c>
      <c r="Z126" s="98">
        <v>0.36391099999999998</v>
      </c>
      <c r="AA126" s="91">
        <v>0.63608900000000002</v>
      </c>
      <c r="AB126" s="98">
        <v>0.37046000000000001</v>
      </c>
      <c r="AC126" s="91">
        <v>0.62953999999999999</v>
      </c>
      <c r="AD126" s="98">
        <v>0.37886700000000001</v>
      </c>
      <c r="AE126" s="91">
        <v>0.62113300000000005</v>
      </c>
      <c r="AF126" s="98">
        <v>0.38356499999999999</v>
      </c>
      <c r="AG126" s="91">
        <v>0.61643499999999996</v>
      </c>
      <c r="AH126" s="98">
        <v>0.38132700000000003</v>
      </c>
      <c r="AI126" s="91">
        <v>0.61867300000000003</v>
      </c>
      <c r="AJ126" s="98">
        <v>0.37111100000000002</v>
      </c>
      <c r="AK126" s="91">
        <v>0.62888900000000003</v>
      </c>
      <c r="AL126" s="98">
        <v>0.37709199999999998</v>
      </c>
      <c r="AM126" s="91">
        <v>0.62290800000000002</v>
      </c>
      <c r="AN126" s="78">
        <v>0.43866899999999998</v>
      </c>
      <c r="AO126" s="79">
        <v>0.56133100000000002</v>
      </c>
      <c r="AP126" s="90">
        <v>0.46379500000000001</v>
      </c>
      <c r="AQ126" s="98">
        <v>0.53620500000000004</v>
      </c>
      <c r="AR126" s="90">
        <v>0.45211800000000002</v>
      </c>
      <c r="AS126" s="98">
        <v>0.54788199999999998</v>
      </c>
      <c r="AT126" s="90">
        <v>0.473109</v>
      </c>
      <c r="AU126" s="98">
        <v>0.526891</v>
      </c>
      <c r="AV126" s="90">
        <v>0.46037600000000001</v>
      </c>
      <c r="AW126" s="98">
        <v>0.53962399999999999</v>
      </c>
      <c r="AX126" s="90">
        <v>0.46857900000000002</v>
      </c>
      <c r="AY126" s="98">
        <v>0.53142100000000003</v>
      </c>
      <c r="AZ126" s="90">
        <v>0.45234099999999999</v>
      </c>
      <c r="BA126" s="98">
        <v>0.54765900000000001</v>
      </c>
      <c r="BB126" s="78">
        <v>0.36891400000000002</v>
      </c>
      <c r="BC126" s="79">
        <v>0.63108600000000004</v>
      </c>
      <c r="BD126" s="78">
        <v>0.432952</v>
      </c>
      <c r="BE126" s="79">
        <v>0.567048</v>
      </c>
      <c r="BF126" s="79" t="s">
        <v>129</v>
      </c>
      <c r="BG126" s="79" t="s">
        <v>129</v>
      </c>
      <c r="BH126" s="90">
        <v>0.39165100000000003</v>
      </c>
      <c r="BI126" s="98">
        <v>0.60834900000000003</v>
      </c>
      <c r="BJ126" s="78">
        <v>0.38501200000000002</v>
      </c>
      <c r="BK126" s="79">
        <v>0.61498799999999998</v>
      </c>
      <c r="BL126" s="78">
        <v>0.38373099999999999</v>
      </c>
      <c r="BM126" s="79">
        <v>0.61626899999999996</v>
      </c>
      <c r="BN126" s="90">
        <v>0.42642099999999999</v>
      </c>
      <c r="BO126" s="98">
        <v>0.57357899999999995</v>
      </c>
      <c r="BP126" s="90">
        <v>0.43281799999999998</v>
      </c>
      <c r="BQ126" s="98">
        <v>0.56718199999999996</v>
      </c>
      <c r="BR126" s="90">
        <v>0.43589499999999998</v>
      </c>
      <c r="BS126" s="98">
        <v>0.56410499999999997</v>
      </c>
      <c r="BT126" s="90">
        <v>0.46802100000000002</v>
      </c>
      <c r="BU126" s="98">
        <v>0.53197899999999998</v>
      </c>
      <c r="BV126" s="90">
        <v>0.43365900000000002</v>
      </c>
      <c r="BW126" s="91">
        <v>0.56634099999999998</v>
      </c>
    </row>
    <row r="127" spans="1:75" x14ac:dyDescent="0.2">
      <c r="A127" s="13" t="s">
        <v>89</v>
      </c>
      <c r="B127" s="81">
        <v>0.28128599999999998</v>
      </c>
      <c r="C127" s="82">
        <v>0.71871399999999996</v>
      </c>
      <c r="D127" s="81">
        <v>0.27755200000000002</v>
      </c>
      <c r="E127" s="82">
        <v>0.72244799999999998</v>
      </c>
      <c r="F127" s="81">
        <v>0.30655100000000002</v>
      </c>
      <c r="G127" s="83">
        <v>0.69344899999999998</v>
      </c>
      <c r="H127" s="81">
        <v>0.302203</v>
      </c>
      <c r="I127" s="83">
        <v>0.697797</v>
      </c>
      <c r="J127" s="92">
        <v>0.27376800000000001</v>
      </c>
      <c r="K127" s="93">
        <v>0.72623199999999999</v>
      </c>
      <c r="L127" s="83">
        <v>0.31082599999999999</v>
      </c>
      <c r="M127" s="82">
        <v>0.68917399999999995</v>
      </c>
      <c r="N127" s="99">
        <v>0.28546100000000002</v>
      </c>
      <c r="O127" s="93">
        <v>0.71453900000000004</v>
      </c>
      <c r="P127" s="99">
        <v>0.30440899999999999</v>
      </c>
      <c r="Q127" s="93">
        <v>0.69559099999999996</v>
      </c>
      <c r="R127" s="99">
        <v>0.29641699999999999</v>
      </c>
      <c r="S127" s="93">
        <v>0.70358299999999996</v>
      </c>
      <c r="T127" s="81">
        <v>0.32237100000000002</v>
      </c>
      <c r="U127" s="83">
        <v>0.67762900000000004</v>
      </c>
      <c r="V127" s="92">
        <v>0.244339</v>
      </c>
      <c r="W127" s="93">
        <v>0.75566100000000003</v>
      </c>
      <c r="X127" s="83">
        <v>0.236591</v>
      </c>
      <c r="Y127" s="82">
        <v>0.763409</v>
      </c>
      <c r="Z127" s="99">
        <v>0.24008299999999999</v>
      </c>
      <c r="AA127" s="93">
        <v>0.75991699999999995</v>
      </c>
      <c r="AB127" s="99">
        <v>0.24639</v>
      </c>
      <c r="AC127" s="93">
        <v>0.75361</v>
      </c>
      <c r="AD127" s="99">
        <v>0.26154500000000003</v>
      </c>
      <c r="AE127" s="93">
        <v>0.73845499999999997</v>
      </c>
      <c r="AF127" s="99">
        <v>0.27887899999999999</v>
      </c>
      <c r="AG127" s="93">
        <v>0.72112100000000001</v>
      </c>
      <c r="AH127" s="99">
        <v>0.26340599999999997</v>
      </c>
      <c r="AI127" s="93">
        <v>0.73659399999999997</v>
      </c>
      <c r="AJ127" s="99">
        <v>0.27677000000000002</v>
      </c>
      <c r="AK127" s="93">
        <v>0.72323000000000004</v>
      </c>
      <c r="AL127" s="99">
        <v>0.26255600000000001</v>
      </c>
      <c r="AM127" s="93">
        <v>0.73744399999999999</v>
      </c>
      <c r="AN127" s="81">
        <v>0.30568299999999998</v>
      </c>
      <c r="AO127" s="83">
        <v>0.69431699999999996</v>
      </c>
      <c r="AP127" s="92">
        <v>0.354549</v>
      </c>
      <c r="AQ127" s="99">
        <v>0.645451</v>
      </c>
      <c r="AR127" s="92">
        <v>0.35040700000000002</v>
      </c>
      <c r="AS127" s="99">
        <v>0.64959299999999998</v>
      </c>
      <c r="AT127" s="92">
        <v>0.37302999999999997</v>
      </c>
      <c r="AU127" s="99">
        <v>0.62697000000000003</v>
      </c>
      <c r="AV127" s="92">
        <v>0.33426899999999998</v>
      </c>
      <c r="AW127" s="99">
        <v>0.66573099999999996</v>
      </c>
      <c r="AX127" s="92">
        <v>0.35508299999999998</v>
      </c>
      <c r="AY127" s="99">
        <v>0.64491699999999996</v>
      </c>
      <c r="AZ127" s="92">
        <v>0.328795</v>
      </c>
      <c r="BA127" s="99">
        <v>0.67120500000000005</v>
      </c>
      <c r="BB127" s="81">
        <v>0.28709400000000002</v>
      </c>
      <c r="BC127" s="83">
        <v>0.71290600000000004</v>
      </c>
      <c r="BD127" s="81">
        <v>0.33106999999999998</v>
      </c>
      <c r="BE127" s="83">
        <v>0.66893000000000002</v>
      </c>
      <c r="BF127" s="83" t="s">
        <v>129</v>
      </c>
      <c r="BG127" s="83" t="s">
        <v>129</v>
      </c>
      <c r="BH127" s="92">
        <v>0.299346</v>
      </c>
      <c r="BI127" s="99">
        <v>0.700654</v>
      </c>
      <c r="BJ127" s="81">
        <v>0.30697600000000003</v>
      </c>
      <c r="BK127" s="83">
        <v>0.69302399999999997</v>
      </c>
      <c r="BL127" s="81">
        <v>0.31433</v>
      </c>
      <c r="BM127" s="83">
        <v>0.68567</v>
      </c>
      <c r="BN127" s="92">
        <v>0.33273399999999997</v>
      </c>
      <c r="BO127" s="99">
        <v>0.66726600000000003</v>
      </c>
      <c r="BP127" s="92">
        <v>0.32296399999999997</v>
      </c>
      <c r="BQ127" s="99">
        <v>0.67703599999999997</v>
      </c>
      <c r="BR127" s="92">
        <v>0.35067300000000001</v>
      </c>
      <c r="BS127" s="99">
        <v>0.64932699999999999</v>
      </c>
      <c r="BT127" s="92">
        <v>0.37085600000000002</v>
      </c>
      <c r="BU127" s="99">
        <v>0.62914400000000004</v>
      </c>
      <c r="BV127" s="92">
        <v>0.343109</v>
      </c>
      <c r="BW127" s="93">
        <v>0.656891</v>
      </c>
    </row>
    <row r="128" spans="1:75" x14ac:dyDescent="0.2">
      <c r="A128" s="17" t="s">
        <v>90</v>
      </c>
      <c r="B128" s="84">
        <v>0.33097399999999999</v>
      </c>
      <c r="C128" s="85">
        <v>0.66902600000000001</v>
      </c>
      <c r="D128" s="84">
        <v>0.36100399999999999</v>
      </c>
      <c r="E128" s="85">
        <v>0.63899600000000001</v>
      </c>
      <c r="F128" s="84">
        <v>0.37677899999999998</v>
      </c>
      <c r="G128" s="86">
        <v>0.62322100000000002</v>
      </c>
      <c r="H128" s="84">
        <v>0.3226</v>
      </c>
      <c r="I128" s="86">
        <v>0.6774</v>
      </c>
      <c r="J128" s="94">
        <v>0.33522099999999999</v>
      </c>
      <c r="K128" s="95">
        <v>0.66477900000000001</v>
      </c>
      <c r="L128" s="86">
        <v>0.35313899999999998</v>
      </c>
      <c r="M128" s="85">
        <v>0.64686100000000002</v>
      </c>
      <c r="N128" s="100">
        <v>0.33556399999999997</v>
      </c>
      <c r="O128" s="95">
        <v>0.66443600000000003</v>
      </c>
      <c r="P128" s="100">
        <v>0.36402800000000002</v>
      </c>
      <c r="Q128" s="95">
        <v>0.63597199999999998</v>
      </c>
      <c r="R128" s="100">
        <v>0.36163800000000001</v>
      </c>
      <c r="S128" s="95">
        <v>0.63836199999999999</v>
      </c>
      <c r="T128" s="84">
        <v>0.38960800000000001</v>
      </c>
      <c r="U128" s="86">
        <v>0.61039200000000005</v>
      </c>
      <c r="V128" s="94">
        <v>0.29615799999999998</v>
      </c>
      <c r="W128" s="95">
        <v>0.70384199999999997</v>
      </c>
      <c r="X128" s="86">
        <v>0.28500199999999998</v>
      </c>
      <c r="Y128" s="85">
        <v>0.71499800000000002</v>
      </c>
      <c r="Z128" s="100">
        <v>0.29285</v>
      </c>
      <c r="AA128" s="95">
        <v>0.70714999999999995</v>
      </c>
      <c r="AB128" s="100">
        <v>0.299541</v>
      </c>
      <c r="AC128" s="95">
        <v>0.70045900000000005</v>
      </c>
      <c r="AD128" s="100">
        <v>0.311419</v>
      </c>
      <c r="AE128" s="95">
        <v>0.688581</v>
      </c>
      <c r="AF128" s="100">
        <v>0.30697600000000003</v>
      </c>
      <c r="AG128" s="95">
        <v>0.69302399999999997</v>
      </c>
      <c r="AH128" s="100">
        <v>0.31292399999999998</v>
      </c>
      <c r="AI128" s="95">
        <v>0.68707600000000002</v>
      </c>
      <c r="AJ128" s="100">
        <v>0.29061199999999998</v>
      </c>
      <c r="AK128" s="95">
        <v>0.70938800000000002</v>
      </c>
      <c r="AL128" s="100">
        <v>0.29846299999999998</v>
      </c>
      <c r="AM128" s="95">
        <v>0.70153699999999997</v>
      </c>
      <c r="AN128" s="84">
        <v>0.37665500000000002</v>
      </c>
      <c r="AO128" s="86">
        <v>0.62334500000000004</v>
      </c>
      <c r="AP128" s="94">
        <v>0.36924200000000001</v>
      </c>
      <c r="AQ128" s="100">
        <v>0.63075800000000004</v>
      </c>
      <c r="AR128" s="94">
        <v>0.36080099999999998</v>
      </c>
      <c r="AS128" s="100">
        <v>0.63919899999999996</v>
      </c>
      <c r="AT128" s="94">
        <v>0.38320500000000002</v>
      </c>
      <c r="AU128" s="100">
        <v>0.61679499999999998</v>
      </c>
      <c r="AV128" s="94">
        <v>0.38262600000000002</v>
      </c>
      <c r="AW128" s="100">
        <v>0.61737399999999998</v>
      </c>
      <c r="AX128" s="94">
        <v>0.38098100000000001</v>
      </c>
      <c r="AY128" s="100">
        <v>0.61901899999999999</v>
      </c>
      <c r="AZ128" s="94">
        <v>0.36765100000000001</v>
      </c>
      <c r="BA128" s="100">
        <v>0.63234900000000005</v>
      </c>
      <c r="BB128" s="84">
        <v>0.322826</v>
      </c>
      <c r="BC128" s="86">
        <v>0.67717400000000005</v>
      </c>
      <c r="BD128" s="84">
        <v>0.35940899999999998</v>
      </c>
      <c r="BE128" s="86">
        <v>0.64059100000000002</v>
      </c>
      <c r="BF128" s="86" t="s">
        <v>129</v>
      </c>
      <c r="BG128" s="86" t="s">
        <v>129</v>
      </c>
      <c r="BH128" s="94">
        <v>0.327679</v>
      </c>
      <c r="BI128" s="100">
        <v>0.67232099999999995</v>
      </c>
      <c r="BJ128" s="84">
        <v>0.314884</v>
      </c>
      <c r="BK128" s="86">
        <v>0.68511599999999995</v>
      </c>
      <c r="BL128" s="84">
        <v>0.32217000000000001</v>
      </c>
      <c r="BM128" s="86">
        <v>0.67783000000000004</v>
      </c>
      <c r="BN128" s="94">
        <v>0.34592600000000001</v>
      </c>
      <c r="BO128" s="100">
        <v>0.65407400000000004</v>
      </c>
      <c r="BP128" s="94">
        <v>0.35200999999999999</v>
      </c>
      <c r="BQ128" s="100">
        <v>0.64798999999999995</v>
      </c>
      <c r="BR128" s="94">
        <v>0.35309400000000002</v>
      </c>
      <c r="BS128" s="100">
        <v>0.64690599999999998</v>
      </c>
      <c r="BT128" s="94">
        <v>0.38480900000000001</v>
      </c>
      <c r="BU128" s="100">
        <v>0.61519100000000004</v>
      </c>
      <c r="BV128" s="94">
        <v>0.35615999999999998</v>
      </c>
      <c r="BW128" s="95">
        <v>0.64383999999999997</v>
      </c>
    </row>
    <row r="129" spans="1:75" x14ac:dyDescent="0.2">
      <c r="A129" s="18" t="s">
        <v>91</v>
      </c>
      <c r="B129" s="84">
        <v>0.31303799999999998</v>
      </c>
      <c r="C129" s="85">
        <v>0.68696199999999996</v>
      </c>
      <c r="D129" s="84">
        <v>0.34722500000000001</v>
      </c>
      <c r="E129" s="85">
        <v>0.65277499999999999</v>
      </c>
      <c r="F129" s="84">
        <v>0.37816499999999997</v>
      </c>
      <c r="G129" s="86">
        <v>0.62183500000000003</v>
      </c>
      <c r="H129" s="84">
        <v>0.28842600000000002</v>
      </c>
      <c r="I129" s="86">
        <v>0.71157400000000004</v>
      </c>
      <c r="J129" s="94">
        <v>0</v>
      </c>
      <c r="K129" s="95">
        <v>1</v>
      </c>
      <c r="L129" s="86">
        <v>0.34543600000000002</v>
      </c>
      <c r="M129" s="85">
        <v>0.65456400000000003</v>
      </c>
      <c r="N129" s="100">
        <v>0.32377600000000001</v>
      </c>
      <c r="O129" s="95">
        <v>0.67622400000000005</v>
      </c>
      <c r="P129" s="100">
        <v>0.34640500000000002</v>
      </c>
      <c r="Q129" s="95">
        <v>0.65359500000000004</v>
      </c>
      <c r="R129" s="100">
        <v>0.34067999999999998</v>
      </c>
      <c r="S129" s="95">
        <v>0.65932000000000002</v>
      </c>
      <c r="T129" s="84">
        <v>0.34547600000000001</v>
      </c>
      <c r="U129" s="86">
        <v>0.65452399999999999</v>
      </c>
      <c r="V129" s="94">
        <v>0.27472400000000002</v>
      </c>
      <c r="W129" s="95">
        <v>0.72527600000000003</v>
      </c>
      <c r="X129" s="86">
        <v>0.281088</v>
      </c>
      <c r="Y129" s="85">
        <v>0.718912</v>
      </c>
      <c r="Z129" s="100">
        <v>0.27349499999999999</v>
      </c>
      <c r="AA129" s="95">
        <v>0.72650499999999996</v>
      </c>
      <c r="AB129" s="100">
        <v>0.27916600000000003</v>
      </c>
      <c r="AC129" s="95">
        <v>0.72083399999999997</v>
      </c>
      <c r="AD129" s="100">
        <v>0.29122599999999998</v>
      </c>
      <c r="AE129" s="95">
        <v>0.70877400000000002</v>
      </c>
      <c r="AF129" s="100">
        <v>0.27850200000000003</v>
      </c>
      <c r="AG129" s="95">
        <v>0.72149799999999997</v>
      </c>
      <c r="AH129" s="100">
        <v>0.28237600000000002</v>
      </c>
      <c r="AI129" s="95">
        <v>0.71762400000000004</v>
      </c>
      <c r="AJ129" s="100">
        <v>0.27702100000000002</v>
      </c>
      <c r="AK129" s="95">
        <v>0.72297900000000004</v>
      </c>
      <c r="AL129" s="100">
        <v>0.28694900000000001</v>
      </c>
      <c r="AM129" s="95">
        <v>0.71305099999999999</v>
      </c>
      <c r="AN129" s="84">
        <v>0.34803099999999998</v>
      </c>
      <c r="AO129" s="86">
        <v>0.65196900000000002</v>
      </c>
      <c r="AP129" s="94">
        <v>0.35462100000000002</v>
      </c>
      <c r="AQ129" s="100">
        <v>0.64537900000000004</v>
      </c>
      <c r="AR129" s="94">
        <v>0.35897299999999999</v>
      </c>
      <c r="AS129" s="100">
        <v>0.64102700000000001</v>
      </c>
      <c r="AT129" s="94">
        <v>0.37961</v>
      </c>
      <c r="AU129" s="100">
        <v>0.62039</v>
      </c>
      <c r="AV129" s="94">
        <v>0.34726200000000002</v>
      </c>
      <c r="AW129" s="100">
        <v>0.65273800000000004</v>
      </c>
      <c r="AX129" s="94">
        <v>0.36796299999999998</v>
      </c>
      <c r="AY129" s="100">
        <v>0.63203699999999996</v>
      </c>
      <c r="AZ129" s="94">
        <v>0.34659200000000001</v>
      </c>
      <c r="BA129" s="100">
        <v>0.65340799999999999</v>
      </c>
      <c r="BB129" s="84">
        <v>0.2777</v>
      </c>
      <c r="BC129" s="86">
        <v>0.72230000000000005</v>
      </c>
      <c r="BD129" s="84">
        <v>0.32772800000000002</v>
      </c>
      <c r="BE129" s="86">
        <v>0.67227199999999998</v>
      </c>
      <c r="BF129" s="86" t="s">
        <v>129</v>
      </c>
      <c r="BG129" s="86" t="s">
        <v>129</v>
      </c>
      <c r="BH129" s="94">
        <v>0.29302400000000001</v>
      </c>
      <c r="BI129" s="100">
        <v>0.70697600000000005</v>
      </c>
      <c r="BJ129" s="84">
        <v>0.29382799999999998</v>
      </c>
      <c r="BK129" s="86">
        <v>0.70617200000000002</v>
      </c>
      <c r="BL129" s="84">
        <v>0.28403099999999998</v>
      </c>
      <c r="BM129" s="86">
        <v>0.71596899999999997</v>
      </c>
      <c r="BN129" s="94">
        <v>0.32459300000000002</v>
      </c>
      <c r="BO129" s="100">
        <v>0.67540699999999998</v>
      </c>
      <c r="BP129" s="94">
        <v>0.32151600000000002</v>
      </c>
      <c r="BQ129" s="100">
        <v>0.67848399999999998</v>
      </c>
      <c r="BR129" s="94">
        <v>0.31898900000000002</v>
      </c>
      <c r="BS129" s="100">
        <v>0.68101100000000003</v>
      </c>
      <c r="BT129" s="94">
        <v>0.34210699999999999</v>
      </c>
      <c r="BU129" s="100">
        <v>0.65789299999999995</v>
      </c>
      <c r="BV129" s="94">
        <v>0.31839800000000001</v>
      </c>
      <c r="BW129" s="95">
        <v>0.68160200000000004</v>
      </c>
    </row>
    <row r="130" spans="1:75" x14ac:dyDescent="0.2">
      <c r="A130" s="21" t="s">
        <v>92</v>
      </c>
      <c r="B130" s="84">
        <v>0.27852700000000002</v>
      </c>
      <c r="C130" s="85">
        <v>0.72147300000000003</v>
      </c>
      <c r="D130" s="84">
        <v>0.25110900000000003</v>
      </c>
      <c r="E130" s="85">
        <v>0.74889099999999997</v>
      </c>
      <c r="F130" s="84">
        <v>0.295736</v>
      </c>
      <c r="G130" s="86">
        <v>0.704264</v>
      </c>
      <c r="H130" s="84">
        <v>0.30995699999999998</v>
      </c>
      <c r="I130" s="86">
        <v>0.69004299999999996</v>
      </c>
      <c r="J130" s="94">
        <v>0.24790300000000001</v>
      </c>
      <c r="K130" s="95">
        <v>0.75209700000000002</v>
      </c>
      <c r="L130" s="86">
        <v>0.28341899999999998</v>
      </c>
      <c r="M130" s="85">
        <v>0.71658100000000002</v>
      </c>
      <c r="N130" s="100">
        <v>0.27517799999999998</v>
      </c>
      <c r="O130" s="95">
        <v>0.72482199999999997</v>
      </c>
      <c r="P130" s="100">
        <v>0.29565200000000003</v>
      </c>
      <c r="Q130" s="95">
        <v>0.70434799999999997</v>
      </c>
      <c r="R130" s="100">
        <v>0.28233900000000001</v>
      </c>
      <c r="S130" s="95">
        <v>0.71766099999999999</v>
      </c>
      <c r="T130" s="84">
        <v>0.33901100000000001</v>
      </c>
      <c r="U130" s="86">
        <v>0.66098900000000005</v>
      </c>
      <c r="V130" s="94">
        <v>0.24890399999999999</v>
      </c>
      <c r="W130" s="95">
        <v>0.75109599999999999</v>
      </c>
      <c r="X130" s="86">
        <v>0.23846899999999999</v>
      </c>
      <c r="Y130" s="85">
        <v>0.76153099999999996</v>
      </c>
      <c r="Z130" s="100">
        <v>0.24424999999999999</v>
      </c>
      <c r="AA130" s="95">
        <v>0.75575000000000003</v>
      </c>
      <c r="AB130" s="100">
        <v>0.26661899999999999</v>
      </c>
      <c r="AC130" s="95">
        <v>0.73338099999999995</v>
      </c>
      <c r="AD130" s="100">
        <v>0.27236500000000002</v>
      </c>
      <c r="AE130" s="95">
        <v>0.72763500000000003</v>
      </c>
      <c r="AF130" s="100">
        <v>0.28882000000000002</v>
      </c>
      <c r="AG130" s="95">
        <v>0.71118000000000003</v>
      </c>
      <c r="AH130" s="100">
        <v>0.27324599999999999</v>
      </c>
      <c r="AI130" s="95">
        <v>0.72675400000000001</v>
      </c>
      <c r="AJ130" s="100">
        <v>0.28445100000000001</v>
      </c>
      <c r="AK130" s="95">
        <v>0.71554899999999999</v>
      </c>
      <c r="AL130" s="100">
        <v>0.27294000000000002</v>
      </c>
      <c r="AM130" s="95">
        <v>0.72706000000000004</v>
      </c>
      <c r="AN130" s="84">
        <v>0.313527</v>
      </c>
      <c r="AO130" s="86">
        <v>0.686473</v>
      </c>
      <c r="AP130" s="94">
        <v>0.37337900000000002</v>
      </c>
      <c r="AQ130" s="100">
        <v>0.62662099999999998</v>
      </c>
      <c r="AR130" s="94">
        <v>0.36397600000000002</v>
      </c>
      <c r="AS130" s="100">
        <v>0.63602400000000003</v>
      </c>
      <c r="AT130" s="94">
        <v>0.38568400000000003</v>
      </c>
      <c r="AU130" s="100">
        <v>0.61431599999999997</v>
      </c>
      <c r="AV130" s="94">
        <v>0.33354699999999998</v>
      </c>
      <c r="AW130" s="100">
        <v>0.66645299999999996</v>
      </c>
      <c r="AX130" s="94">
        <v>0.36991200000000002</v>
      </c>
      <c r="AY130" s="100">
        <v>0.63008799999999998</v>
      </c>
      <c r="AZ130" s="94">
        <v>0.33490799999999998</v>
      </c>
      <c r="BA130" s="100">
        <v>0.66509200000000002</v>
      </c>
      <c r="BB130" s="84">
        <v>0.31990099999999999</v>
      </c>
      <c r="BC130" s="86">
        <v>0.68009900000000001</v>
      </c>
      <c r="BD130" s="84">
        <v>0.38356000000000001</v>
      </c>
      <c r="BE130" s="86">
        <v>0.61643999999999999</v>
      </c>
      <c r="BF130" s="86" t="s">
        <v>129</v>
      </c>
      <c r="BG130" s="86" t="s">
        <v>129</v>
      </c>
      <c r="BH130" s="94">
        <v>0.34662700000000002</v>
      </c>
      <c r="BI130" s="100">
        <v>0.65337299999999998</v>
      </c>
      <c r="BJ130" s="84">
        <v>0.35481299999999999</v>
      </c>
      <c r="BK130" s="86">
        <v>0.64518699999999995</v>
      </c>
      <c r="BL130" s="84">
        <v>0.35977799999999999</v>
      </c>
      <c r="BM130" s="86">
        <v>0.64022199999999996</v>
      </c>
      <c r="BN130" s="94">
        <v>0.396733</v>
      </c>
      <c r="BO130" s="100">
        <v>0.603267</v>
      </c>
      <c r="BP130" s="94">
        <v>0.40639900000000001</v>
      </c>
      <c r="BQ130" s="100">
        <v>0.59360100000000005</v>
      </c>
      <c r="BR130" s="94">
        <v>0.42607200000000001</v>
      </c>
      <c r="BS130" s="100">
        <v>0.57392799999999999</v>
      </c>
      <c r="BT130" s="94">
        <v>0.43207000000000001</v>
      </c>
      <c r="BU130" s="100">
        <v>0.56793000000000005</v>
      </c>
      <c r="BV130" s="94">
        <v>0.39550600000000002</v>
      </c>
      <c r="BW130" s="95">
        <v>0.60449399999999998</v>
      </c>
    </row>
    <row r="131" spans="1:75" x14ac:dyDescent="0.2">
      <c r="A131" s="22" t="s">
        <v>93</v>
      </c>
      <c r="B131" s="84">
        <v>0.34161599999999998</v>
      </c>
      <c r="C131" s="85">
        <v>0.65838399999999997</v>
      </c>
      <c r="D131" s="84">
        <v>0.34748800000000002</v>
      </c>
      <c r="E131" s="85">
        <v>0.65251199999999998</v>
      </c>
      <c r="F131" s="84">
        <v>0.37669000000000002</v>
      </c>
      <c r="G131" s="86">
        <v>0.62331000000000003</v>
      </c>
      <c r="H131" s="84">
        <v>0.343775</v>
      </c>
      <c r="I131" s="86">
        <v>0.65622499999999995</v>
      </c>
      <c r="J131" s="94">
        <v>0.34032699999999999</v>
      </c>
      <c r="K131" s="95">
        <v>0.65967299999999995</v>
      </c>
      <c r="L131" s="86">
        <v>0.36022399999999999</v>
      </c>
      <c r="M131" s="85">
        <v>0.63977600000000001</v>
      </c>
      <c r="N131" s="100">
        <v>0.34937000000000001</v>
      </c>
      <c r="O131" s="95">
        <v>0.65063000000000004</v>
      </c>
      <c r="P131" s="100">
        <v>0.37101099999999998</v>
      </c>
      <c r="Q131" s="95">
        <v>0.62898900000000002</v>
      </c>
      <c r="R131" s="100">
        <v>0.36311399999999999</v>
      </c>
      <c r="S131" s="95">
        <v>0.63688599999999995</v>
      </c>
      <c r="T131" s="84">
        <v>0.39478999999999997</v>
      </c>
      <c r="U131" s="86">
        <v>0.60521000000000003</v>
      </c>
      <c r="V131" s="94">
        <v>0.29775099999999999</v>
      </c>
      <c r="W131" s="95">
        <v>0.70224900000000001</v>
      </c>
      <c r="X131" s="86">
        <v>0.29416900000000001</v>
      </c>
      <c r="Y131" s="85">
        <v>0.70583099999999999</v>
      </c>
      <c r="Z131" s="100">
        <v>0.30035699999999999</v>
      </c>
      <c r="AA131" s="95">
        <v>0.69964300000000001</v>
      </c>
      <c r="AB131" s="100">
        <v>0.30722100000000002</v>
      </c>
      <c r="AC131" s="95">
        <v>0.69277900000000003</v>
      </c>
      <c r="AD131" s="100">
        <v>0.326434</v>
      </c>
      <c r="AE131" s="95">
        <v>0.673566</v>
      </c>
      <c r="AF131" s="100">
        <v>0.32874199999999998</v>
      </c>
      <c r="AG131" s="95">
        <v>0.67125800000000002</v>
      </c>
      <c r="AH131" s="100">
        <v>0.32334000000000002</v>
      </c>
      <c r="AI131" s="95">
        <v>0.67666000000000004</v>
      </c>
      <c r="AJ131" s="100">
        <v>0.32528000000000001</v>
      </c>
      <c r="AK131" s="95">
        <v>0.67471999999999999</v>
      </c>
      <c r="AL131" s="100">
        <v>0.324934</v>
      </c>
      <c r="AM131" s="95">
        <v>0.67506600000000005</v>
      </c>
      <c r="AN131" s="84">
        <v>0.382413</v>
      </c>
      <c r="AO131" s="86">
        <v>0.617587</v>
      </c>
      <c r="AP131" s="94">
        <v>0.41854200000000003</v>
      </c>
      <c r="AQ131" s="100">
        <v>0.58145800000000003</v>
      </c>
      <c r="AR131" s="94">
        <v>0.41755300000000001</v>
      </c>
      <c r="AS131" s="100">
        <v>0.58244700000000005</v>
      </c>
      <c r="AT131" s="94">
        <v>0.43217699999999998</v>
      </c>
      <c r="AU131" s="100">
        <v>0.56782299999999997</v>
      </c>
      <c r="AV131" s="94">
        <v>0.40159800000000001</v>
      </c>
      <c r="AW131" s="100">
        <v>0.59840199999999999</v>
      </c>
      <c r="AX131" s="94">
        <v>0.42431099999999999</v>
      </c>
      <c r="AY131" s="100">
        <v>0.57568900000000001</v>
      </c>
      <c r="AZ131" s="94">
        <v>0.39960600000000002</v>
      </c>
      <c r="BA131" s="100">
        <v>0.60039399999999998</v>
      </c>
      <c r="BB131" s="84">
        <v>0.33134999999999998</v>
      </c>
      <c r="BC131" s="86">
        <v>0.66864999999999997</v>
      </c>
      <c r="BD131" s="84">
        <v>0.39132099999999997</v>
      </c>
      <c r="BE131" s="86">
        <v>0.60867899999999997</v>
      </c>
      <c r="BF131" s="86" t="s">
        <v>129</v>
      </c>
      <c r="BG131" s="86" t="s">
        <v>129</v>
      </c>
      <c r="BH131" s="94">
        <v>0.34705200000000003</v>
      </c>
      <c r="BI131" s="100">
        <v>0.65294799999999997</v>
      </c>
      <c r="BJ131" s="84">
        <v>0.35072500000000001</v>
      </c>
      <c r="BK131" s="86">
        <v>0.64927500000000005</v>
      </c>
      <c r="BL131" s="84">
        <v>0.36167700000000003</v>
      </c>
      <c r="BM131" s="86">
        <v>0.63832299999999997</v>
      </c>
      <c r="BN131" s="94">
        <v>0.39788099999999998</v>
      </c>
      <c r="BO131" s="100">
        <v>0.60211899999999996</v>
      </c>
      <c r="BP131" s="94">
        <v>0.382382</v>
      </c>
      <c r="BQ131" s="100">
        <v>0.617618</v>
      </c>
      <c r="BR131" s="94">
        <v>0.41123900000000002</v>
      </c>
      <c r="BS131" s="100">
        <v>0.58876099999999998</v>
      </c>
      <c r="BT131" s="94">
        <v>0.43487100000000001</v>
      </c>
      <c r="BU131" s="100">
        <v>0.56512899999999999</v>
      </c>
      <c r="BV131" s="94">
        <v>0.39423900000000001</v>
      </c>
      <c r="BW131" s="95">
        <v>0.60576099999999999</v>
      </c>
    </row>
    <row r="132" spans="1:75" x14ac:dyDescent="0.2">
      <c r="A132" s="23" t="s">
        <v>94</v>
      </c>
      <c r="B132" s="84">
        <v>0.39207199999999998</v>
      </c>
      <c r="C132" s="85">
        <v>0.60792800000000002</v>
      </c>
      <c r="D132" s="84">
        <v>0.41306700000000002</v>
      </c>
      <c r="E132" s="85">
        <v>0.58693300000000004</v>
      </c>
      <c r="F132" s="84">
        <v>0.42520200000000002</v>
      </c>
      <c r="G132" s="86">
        <v>0.57479800000000003</v>
      </c>
      <c r="H132" s="84">
        <v>0.344947</v>
      </c>
      <c r="I132" s="86">
        <v>0.655053</v>
      </c>
      <c r="J132" s="94">
        <v>0.403391</v>
      </c>
      <c r="K132" s="95">
        <v>0.59660899999999994</v>
      </c>
      <c r="L132" s="86">
        <v>0.41240399999999999</v>
      </c>
      <c r="M132" s="85">
        <v>0.58759600000000001</v>
      </c>
      <c r="N132" s="100">
        <v>0.40565499999999999</v>
      </c>
      <c r="O132" s="95">
        <v>0.59434500000000001</v>
      </c>
      <c r="P132" s="100">
        <v>0.43102000000000001</v>
      </c>
      <c r="Q132" s="95">
        <v>0.56898000000000004</v>
      </c>
      <c r="R132" s="100">
        <v>0.41389100000000001</v>
      </c>
      <c r="S132" s="95">
        <v>0.58610899999999999</v>
      </c>
      <c r="T132" s="84">
        <v>0.42173899999999998</v>
      </c>
      <c r="U132" s="86">
        <v>0.57826100000000002</v>
      </c>
      <c r="V132" s="94">
        <v>0.35588999999999998</v>
      </c>
      <c r="W132" s="95">
        <v>0.64410999999999996</v>
      </c>
      <c r="X132" s="86">
        <v>0.34128399999999998</v>
      </c>
      <c r="Y132" s="85">
        <v>0.65871599999999997</v>
      </c>
      <c r="Z132" s="100">
        <v>0.35834199999999999</v>
      </c>
      <c r="AA132" s="95">
        <v>0.64165799999999995</v>
      </c>
      <c r="AB132" s="100">
        <v>0.36773899999999998</v>
      </c>
      <c r="AC132" s="95">
        <v>0.63226099999999996</v>
      </c>
      <c r="AD132" s="100">
        <v>0.36974800000000002</v>
      </c>
      <c r="AE132" s="95">
        <v>0.63025200000000003</v>
      </c>
      <c r="AF132" s="100">
        <v>0.36610900000000002</v>
      </c>
      <c r="AG132" s="95">
        <v>0.63389099999999998</v>
      </c>
      <c r="AH132" s="100">
        <v>0.36953999999999998</v>
      </c>
      <c r="AI132" s="95">
        <v>0.63046000000000002</v>
      </c>
      <c r="AJ132" s="100">
        <v>0.36506699999999997</v>
      </c>
      <c r="AK132" s="95">
        <v>0.63493299999999997</v>
      </c>
      <c r="AL132" s="100">
        <v>0.36857000000000001</v>
      </c>
      <c r="AM132" s="95">
        <v>0.63143000000000005</v>
      </c>
      <c r="AN132" s="84">
        <v>0.42563899999999999</v>
      </c>
      <c r="AO132" s="86">
        <v>0.57436100000000001</v>
      </c>
      <c r="AP132" s="94">
        <v>0.44333499999999998</v>
      </c>
      <c r="AQ132" s="100">
        <v>0.55666499999999997</v>
      </c>
      <c r="AR132" s="94">
        <v>0.44392599999999999</v>
      </c>
      <c r="AS132" s="100">
        <v>0.55607399999999996</v>
      </c>
      <c r="AT132" s="94">
        <v>0.44948300000000002</v>
      </c>
      <c r="AU132" s="100">
        <v>0.55051700000000003</v>
      </c>
      <c r="AV132" s="94">
        <v>0.43849700000000003</v>
      </c>
      <c r="AW132" s="100">
        <v>0.56150299999999997</v>
      </c>
      <c r="AX132" s="94">
        <v>0.44752599999999998</v>
      </c>
      <c r="AY132" s="100">
        <v>0.55247400000000002</v>
      </c>
      <c r="AZ132" s="94">
        <v>0.43026799999999998</v>
      </c>
      <c r="BA132" s="100">
        <v>0.56973200000000002</v>
      </c>
      <c r="BB132" s="84">
        <v>0.33063700000000001</v>
      </c>
      <c r="BC132" s="86">
        <v>0.66936300000000004</v>
      </c>
      <c r="BD132" s="84">
        <v>0.40948299999999999</v>
      </c>
      <c r="BE132" s="86">
        <v>0.59051699999999996</v>
      </c>
      <c r="BF132" s="86" t="s">
        <v>129</v>
      </c>
      <c r="BG132" s="86" t="s">
        <v>129</v>
      </c>
      <c r="BH132" s="94">
        <v>0.35838999999999999</v>
      </c>
      <c r="BI132" s="100">
        <v>0.64161000000000001</v>
      </c>
      <c r="BJ132" s="84">
        <v>0.35351300000000002</v>
      </c>
      <c r="BK132" s="86">
        <v>0.64648700000000003</v>
      </c>
      <c r="BL132" s="84">
        <v>0.35222799999999999</v>
      </c>
      <c r="BM132" s="86">
        <v>0.64777200000000001</v>
      </c>
      <c r="BN132" s="94">
        <v>0.40010699999999999</v>
      </c>
      <c r="BO132" s="100">
        <v>0.59989300000000001</v>
      </c>
      <c r="BP132" s="94">
        <v>0.39995399999999998</v>
      </c>
      <c r="BQ132" s="100">
        <v>0.60004599999999997</v>
      </c>
      <c r="BR132" s="94">
        <v>0.41522199999999998</v>
      </c>
      <c r="BS132" s="100">
        <v>0.58477800000000002</v>
      </c>
      <c r="BT132" s="94">
        <v>0.42841499999999999</v>
      </c>
      <c r="BU132" s="100">
        <v>0.57158500000000001</v>
      </c>
      <c r="BV132" s="94">
        <v>0.39378200000000002</v>
      </c>
      <c r="BW132" s="95">
        <v>0.60621800000000003</v>
      </c>
    </row>
    <row r="133" spans="1:75" x14ac:dyDescent="0.2">
      <c r="A133" s="24" t="s">
        <v>95</v>
      </c>
      <c r="B133" s="84">
        <v>0.354352</v>
      </c>
      <c r="C133" s="85">
        <v>0.645648</v>
      </c>
      <c r="D133" s="84">
        <v>0.39172899999999999</v>
      </c>
      <c r="E133" s="85">
        <v>0.60827100000000001</v>
      </c>
      <c r="F133" s="84">
        <v>0.40775699999999998</v>
      </c>
      <c r="G133" s="86">
        <v>0.59224299999999996</v>
      </c>
      <c r="H133" s="84">
        <v>0.34170099999999998</v>
      </c>
      <c r="I133" s="86">
        <v>0.65829899999999997</v>
      </c>
      <c r="J133" s="94">
        <v>0.374664</v>
      </c>
      <c r="K133" s="95">
        <v>0.625336</v>
      </c>
      <c r="L133" s="86">
        <v>0.38754899999999998</v>
      </c>
      <c r="M133" s="85">
        <v>0.61245099999999997</v>
      </c>
      <c r="N133" s="100">
        <v>0.35885099999999998</v>
      </c>
      <c r="O133" s="95">
        <v>0.64114899999999997</v>
      </c>
      <c r="P133" s="100">
        <v>0.389795</v>
      </c>
      <c r="Q133" s="95">
        <v>0.610205</v>
      </c>
      <c r="R133" s="100">
        <v>0.39783499999999999</v>
      </c>
      <c r="S133" s="95">
        <v>0.60216499999999995</v>
      </c>
      <c r="T133" s="84">
        <v>0.42392000000000002</v>
      </c>
      <c r="U133" s="86">
        <v>0.57608000000000004</v>
      </c>
      <c r="V133" s="94">
        <v>0.308369</v>
      </c>
      <c r="W133" s="95">
        <v>0.691631</v>
      </c>
      <c r="X133" s="86">
        <v>0.300178</v>
      </c>
      <c r="Y133" s="85">
        <v>0.69982200000000006</v>
      </c>
      <c r="Z133" s="100">
        <v>0.30309399999999997</v>
      </c>
      <c r="AA133" s="95">
        <v>0.69690600000000003</v>
      </c>
      <c r="AB133" s="100">
        <v>0.31246200000000002</v>
      </c>
      <c r="AC133" s="95">
        <v>0.68753799999999998</v>
      </c>
      <c r="AD133" s="100">
        <v>0.33738699999999999</v>
      </c>
      <c r="AE133" s="95">
        <v>0.66261300000000001</v>
      </c>
      <c r="AF133" s="100">
        <v>0.32150800000000002</v>
      </c>
      <c r="AG133" s="95">
        <v>0.67849199999999998</v>
      </c>
      <c r="AH133" s="100">
        <v>0.33421200000000001</v>
      </c>
      <c r="AI133" s="95">
        <v>0.66578800000000005</v>
      </c>
      <c r="AJ133" s="100">
        <v>0.30014800000000003</v>
      </c>
      <c r="AK133" s="95">
        <v>0.69985200000000003</v>
      </c>
      <c r="AL133" s="100">
        <v>0.31069200000000002</v>
      </c>
      <c r="AM133" s="95">
        <v>0.68930800000000003</v>
      </c>
      <c r="AN133" s="84">
        <v>0.39602399999999999</v>
      </c>
      <c r="AO133" s="86">
        <v>0.60397599999999996</v>
      </c>
      <c r="AP133" s="94">
        <v>0.38358100000000001</v>
      </c>
      <c r="AQ133" s="100">
        <v>0.61641900000000005</v>
      </c>
      <c r="AR133" s="94">
        <v>0.375143</v>
      </c>
      <c r="AS133" s="100">
        <v>0.624857</v>
      </c>
      <c r="AT133" s="94">
        <v>0.39940599999999998</v>
      </c>
      <c r="AU133" s="100">
        <v>0.60059399999999996</v>
      </c>
      <c r="AV133" s="94">
        <v>0.40044400000000002</v>
      </c>
      <c r="AW133" s="100">
        <v>0.59955599999999998</v>
      </c>
      <c r="AX133" s="94">
        <v>0.40639199999999998</v>
      </c>
      <c r="AY133" s="100">
        <v>0.59360800000000002</v>
      </c>
      <c r="AZ133" s="94">
        <v>0.38675599999999999</v>
      </c>
      <c r="BA133" s="100">
        <v>0.61324400000000001</v>
      </c>
      <c r="BB133" s="84">
        <v>0.32672499999999999</v>
      </c>
      <c r="BC133" s="86">
        <v>0.67327499999999996</v>
      </c>
      <c r="BD133" s="84">
        <v>0.37082799999999999</v>
      </c>
      <c r="BE133" s="86">
        <v>0.62917199999999995</v>
      </c>
      <c r="BF133" s="86" t="s">
        <v>129</v>
      </c>
      <c r="BG133" s="86" t="s">
        <v>129</v>
      </c>
      <c r="BH133" s="94">
        <v>0.32020500000000002</v>
      </c>
      <c r="BI133" s="100">
        <v>0.67979500000000004</v>
      </c>
      <c r="BJ133" s="84">
        <v>0.31016300000000002</v>
      </c>
      <c r="BK133" s="86">
        <v>0.68983700000000003</v>
      </c>
      <c r="BL133" s="84">
        <v>0.31684899999999999</v>
      </c>
      <c r="BM133" s="86">
        <v>0.68315099999999995</v>
      </c>
      <c r="BN133" s="94">
        <v>0.340225</v>
      </c>
      <c r="BO133" s="100">
        <v>0.659775</v>
      </c>
      <c r="BP133" s="94">
        <v>0.35049400000000003</v>
      </c>
      <c r="BQ133" s="100">
        <v>0.64950600000000003</v>
      </c>
      <c r="BR133" s="94">
        <v>0.349694</v>
      </c>
      <c r="BS133" s="100">
        <v>0.65030600000000005</v>
      </c>
      <c r="BT133" s="94">
        <v>0.386654</v>
      </c>
      <c r="BU133" s="100">
        <v>0.61334599999999995</v>
      </c>
      <c r="BV133" s="94">
        <v>0.352713</v>
      </c>
      <c r="BW133" s="95">
        <v>0.64728699999999995</v>
      </c>
    </row>
    <row r="134" spans="1:75" x14ac:dyDescent="0.2">
      <c r="A134" s="25" t="s">
        <v>96</v>
      </c>
      <c r="B134" s="84">
        <v>0.21685299999999999</v>
      </c>
      <c r="C134" s="85">
        <v>0.78314700000000004</v>
      </c>
      <c r="D134" s="84">
        <v>0.220198</v>
      </c>
      <c r="E134" s="85">
        <v>0.779802</v>
      </c>
      <c r="F134" s="84">
        <v>0.26360099999999997</v>
      </c>
      <c r="G134" s="86">
        <v>0.73639900000000003</v>
      </c>
      <c r="H134" s="84">
        <v>0.246503</v>
      </c>
      <c r="I134" s="86">
        <v>0.75349699999999997</v>
      </c>
      <c r="J134" s="94">
        <v>0.208292</v>
      </c>
      <c r="K134" s="95">
        <v>0.79170799999999997</v>
      </c>
      <c r="L134" s="86">
        <v>0.22437799999999999</v>
      </c>
      <c r="M134" s="85">
        <v>0.77562200000000003</v>
      </c>
      <c r="N134" s="100">
        <v>0.215728</v>
      </c>
      <c r="O134" s="95">
        <v>0.78427199999999997</v>
      </c>
      <c r="P134" s="100">
        <v>0.23408000000000001</v>
      </c>
      <c r="Q134" s="95">
        <v>0.76592000000000005</v>
      </c>
      <c r="R134" s="100">
        <v>0.226268</v>
      </c>
      <c r="S134" s="95">
        <v>0.77373199999999998</v>
      </c>
      <c r="T134" s="84">
        <v>0.27790399999999998</v>
      </c>
      <c r="U134" s="86">
        <v>0.72209599999999996</v>
      </c>
      <c r="V134" s="94">
        <v>0.195496</v>
      </c>
      <c r="W134" s="95">
        <v>0.804504</v>
      </c>
      <c r="X134" s="86">
        <v>0.18351200000000001</v>
      </c>
      <c r="Y134" s="85">
        <v>0.81648799999999999</v>
      </c>
      <c r="Z134" s="100">
        <v>0.19042200000000001</v>
      </c>
      <c r="AA134" s="95">
        <v>0.80957800000000002</v>
      </c>
      <c r="AB134" s="100">
        <v>0.19606100000000001</v>
      </c>
      <c r="AC134" s="95">
        <v>0.80393899999999996</v>
      </c>
      <c r="AD134" s="100">
        <v>0.20646900000000001</v>
      </c>
      <c r="AE134" s="95">
        <v>0.79353099999999999</v>
      </c>
      <c r="AF134" s="100">
        <v>0.21510899999999999</v>
      </c>
      <c r="AG134" s="95">
        <v>0.78489100000000001</v>
      </c>
      <c r="AH134" s="100">
        <v>0.20930199999999999</v>
      </c>
      <c r="AI134" s="95">
        <v>0.79069800000000001</v>
      </c>
      <c r="AJ134" s="100">
        <v>0.20703199999999999</v>
      </c>
      <c r="AK134" s="95">
        <v>0.79296800000000001</v>
      </c>
      <c r="AL134" s="100">
        <v>0.204621</v>
      </c>
      <c r="AM134" s="95">
        <v>0.79537899999999995</v>
      </c>
      <c r="AN134" s="84">
        <v>0.273586</v>
      </c>
      <c r="AO134" s="86">
        <v>0.726414</v>
      </c>
      <c r="AP134" s="94">
        <v>0.28511500000000001</v>
      </c>
      <c r="AQ134" s="100">
        <v>0.71488499999999999</v>
      </c>
      <c r="AR134" s="94">
        <v>0.27706900000000001</v>
      </c>
      <c r="AS134" s="100">
        <v>0.72293099999999999</v>
      </c>
      <c r="AT134" s="94">
        <v>0.30163699999999999</v>
      </c>
      <c r="AU134" s="100">
        <v>0.69836299999999996</v>
      </c>
      <c r="AV134" s="94">
        <v>0.282225</v>
      </c>
      <c r="AW134" s="100">
        <v>0.71777500000000005</v>
      </c>
      <c r="AX134" s="94">
        <v>0.28937800000000002</v>
      </c>
      <c r="AY134" s="100">
        <v>0.71062199999999998</v>
      </c>
      <c r="AZ134" s="94">
        <v>0.27104899999999998</v>
      </c>
      <c r="BA134" s="100">
        <v>0.72895100000000002</v>
      </c>
      <c r="BB134" s="84">
        <v>0.25108900000000001</v>
      </c>
      <c r="BC134" s="86">
        <v>0.74891099999999999</v>
      </c>
      <c r="BD134" s="84">
        <v>0.27561400000000003</v>
      </c>
      <c r="BE134" s="86">
        <v>0.72438599999999997</v>
      </c>
      <c r="BF134" s="86" t="s">
        <v>129</v>
      </c>
      <c r="BG134" s="86" t="s">
        <v>129</v>
      </c>
      <c r="BH134" s="94">
        <v>0.25691000000000003</v>
      </c>
      <c r="BI134" s="100">
        <v>0.74309000000000003</v>
      </c>
      <c r="BJ134" s="84">
        <v>0.25739099999999998</v>
      </c>
      <c r="BK134" s="86">
        <v>0.74260899999999996</v>
      </c>
      <c r="BL134" s="84">
        <v>0.26270399999999999</v>
      </c>
      <c r="BM134" s="86">
        <v>0.73729599999999995</v>
      </c>
      <c r="BN134" s="94">
        <v>0.285547</v>
      </c>
      <c r="BO134" s="100">
        <v>0.714453</v>
      </c>
      <c r="BP134" s="94">
        <v>0.28204000000000001</v>
      </c>
      <c r="BQ134" s="100">
        <v>0.71796000000000004</v>
      </c>
      <c r="BR134" s="94">
        <v>0.309091</v>
      </c>
      <c r="BS134" s="100">
        <v>0.690909</v>
      </c>
      <c r="BT134" s="94">
        <v>0.32727499999999998</v>
      </c>
      <c r="BU134" s="100">
        <v>0.67272500000000002</v>
      </c>
      <c r="BV134" s="94">
        <v>0.29764299999999999</v>
      </c>
      <c r="BW134" s="95">
        <v>0.70235700000000001</v>
      </c>
    </row>
    <row r="135" spans="1:75" x14ac:dyDescent="0.2">
      <c r="A135" s="26" t="s">
        <v>97</v>
      </c>
      <c r="B135" s="84">
        <v>0.76413799999999998</v>
      </c>
      <c r="C135" s="85">
        <v>0.23586199999999999</v>
      </c>
      <c r="D135" s="84">
        <v>0.78675200000000001</v>
      </c>
      <c r="E135" s="85">
        <v>0.21324799999999999</v>
      </c>
      <c r="F135" s="84">
        <v>0.76472700000000005</v>
      </c>
      <c r="G135" s="86">
        <v>0.23527300000000001</v>
      </c>
      <c r="H135" s="84">
        <v>0.68575699999999995</v>
      </c>
      <c r="I135" s="86">
        <v>0.31424299999999999</v>
      </c>
      <c r="J135" s="94">
        <v>0.79946600000000001</v>
      </c>
      <c r="K135" s="95">
        <v>0.20053399999999999</v>
      </c>
      <c r="L135" s="86">
        <v>0.77704899999999999</v>
      </c>
      <c r="M135" s="85">
        <v>0.22295100000000001</v>
      </c>
      <c r="N135" s="100">
        <v>0.78024099999999996</v>
      </c>
      <c r="O135" s="95">
        <v>0.21975900000000001</v>
      </c>
      <c r="P135" s="100">
        <v>0.794709</v>
      </c>
      <c r="Q135" s="95">
        <v>0.205291</v>
      </c>
      <c r="R135" s="100">
        <v>0.78833900000000001</v>
      </c>
      <c r="S135" s="95">
        <v>0.21166099999999999</v>
      </c>
      <c r="T135" s="84">
        <v>0.77344299999999999</v>
      </c>
      <c r="U135" s="86">
        <v>0.22655700000000001</v>
      </c>
      <c r="V135" s="94">
        <v>0.73648199999999997</v>
      </c>
      <c r="W135" s="95">
        <v>0.26351799999999997</v>
      </c>
      <c r="X135" s="86">
        <v>0.714175</v>
      </c>
      <c r="Y135" s="85">
        <v>0.285825</v>
      </c>
      <c r="Z135" s="100">
        <v>0.74046299999999998</v>
      </c>
      <c r="AA135" s="95">
        <v>0.25953700000000002</v>
      </c>
      <c r="AB135" s="100">
        <v>0.744197</v>
      </c>
      <c r="AC135" s="95">
        <v>0.255803</v>
      </c>
      <c r="AD135" s="100">
        <v>0.74833300000000003</v>
      </c>
      <c r="AE135" s="95">
        <v>0.25166699999999997</v>
      </c>
      <c r="AF135" s="100">
        <v>0.74646999999999997</v>
      </c>
      <c r="AG135" s="95">
        <v>0.25352999999999998</v>
      </c>
      <c r="AH135" s="100">
        <v>0.74865000000000004</v>
      </c>
      <c r="AI135" s="95">
        <v>0.25135000000000002</v>
      </c>
      <c r="AJ135" s="100">
        <v>0.73436800000000002</v>
      </c>
      <c r="AK135" s="95">
        <v>0.26563199999999998</v>
      </c>
      <c r="AL135" s="100">
        <v>0.74533300000000002</v>
      </c>
      <c r="AM135" s="95">
        <v>0.25466699999999998</v>
      </c>
      <c r="AN135" s="84">
        <v>0.76890199999999997</v>
      </c>
      <c r="AO135" s="86">
        <v>0.231098</v>
      </c>
      <c r="AP135" s="94">
        <v>0.76762699999999995</v>
      </c>
      <c r="AQ135" s="100">
        <v>0.232373</v>
      </c>
      <c r="AR135" s="94">
        <v>0.75626300000000002</v>
      </c>
      <c r="AS135" s="100">
        <v>0.24373700000000001</v>
      </c>
      <c r="AT135" s="94">
        <v>0.77577600000000002</v>
      </c>
      <c r="AU135" s="100">
        <v>0.22422400000000001</v>
      </c>
      <c r="AV135" s="94">
        <v>0.77951499999999996</v>
      </c>
      <c r="AW135" s="100">
        <v>0.22048499999999999</v>
      </c>
      <c r="AX135" s="94">
        <v>0.77737800000000001</v>
      </c>
      <c r="AY135" s="100">
        <v>0.22262199999999999</v>
      </c>
      <c r="AZ135" s="94">
        <v>0.775671</v>
      </c>
      <c r="BA135" s="100">
        <v>0.224329</v>
      </c>
      <c r="BB135" s="84">
        <v>0.65015999999999996</v>
      </c>
      <c r="BC135" s="86">
        <v>0.34983999999999998</v>
      </c>
      <c r="BD135" s="84">
        <v>0.71118499999999996</v>
      </c>
      <c r="BE135" s="86">
        <v>0.28881499999999999</v>
      </c>
      <c r="BF135" s="86" t="s">
        <v>129</v>
      </c>
      <c r="BG135" s="86" t="s">
        <v>129</v>
      </c>
      <c r="BH135" s="94">
        <v>0.66557599999999995</v>
      </c>
      <c r="BI135" s="100">
        <v>0.334424</v>
      </c>
      <c r="BJ135" s="84">
        <v>0.64811200000000002</v>
      </c>
      <c r="BK135" s="86">
        <v>0.35188799999999998</v>
      </c>
      <c r="BL135" s="84">
        <v>0.67154899999999995</v>
      </c>
      <c r="BM135" s="86">
        <v>0.32845099999999999</v>
      </c>
      <c r="BN135" s="94">
        <v>0.69921</v>
      </c>
      <c r="BO135" s="100">
        <v>0.30079</v>
      </c>
      <c r="BP135" s="94">
        <v>0.705349</v>
      </c>
      <c r="BQ135" s="100">
        <v>0.294651</v>
      </c>
      <c r="BR135" s="94">
        <v>0.70190600000000003</v>
      </c>
      <c r="BS135" s="100">
        <v>0.29809400000000003</v>
      </c>
      <c r="BT135" s="94">
        <v>0.723854</v>
      </c>
      <c r="BU135" s="100">
        <v>0.276146</v>
      </c>
      <c r="BV135" s="94">
        <v>0.70964899999999997</v>
      </c>
      <c r="BW135" s="95">
        <v>0.29035100000000003</v>
      </c>
    </row>
    <row r="136" spans="1:75" x14ac:dyDescent="0.2">
      <c r="A136" s="27" t="s">
        <v>98</v>
      </c>
      <c r="B136" s="84">
        <v>0.37523400000000001</v>
      </c>
      <c r="C136" s="85">
        <v>0.62476600000000004</v>
      </c>
      <c r="D136" s="84">
        <v>0.396287</v>
      </c>
      <c r="E136" s="85">
        <v>0.60371300000000006</v>
      </c>
      <c r="F136" s="84">
        <v>0.431226</v>
      </c>
      <c r="G136" s="86">
        <v>0.568774</v>
      </c>
      <c r="H136" s="84">
        <v>0.38042100000000001</v>
      </c>
      <c r="I136" s="86">
        <v>0.61957899999999999</v>
      </c>
      <c r="J136" s="94">
        <v>0.37460900000000003</v>
      </c>
      <c r="K136" s="95">
        <v>0.62539100000000003</v>
      </c>
      <c r="L136" s="86">
        <v>0.40154499999999999</v>
      </c>
      <c r="M136" s="85">
        <v>0.59845499999999996</v>
      </c>
      <c r="N136" s="100">
        <v>0.38077899999999998</v>
      </c>
      <c r="O136" s="95">
        <v>0.61922100000000002</v>
      </c>
      <c r="P136" s="100">
        <v>0.40828999999999999</v>
      </c>
      <c r="Q136" s="95">
        <v>0.59170999999999996</v>
      </c>
      <c r="R136" s="100">
        <v>0.40261599999999997</v>
      </c>
      <c r="S136" s="95">
        <v>0.59738400000000003</v>
      </c>
      <c r="T136" s="84">
        <v>0.42374800000000001</v>
      </c>
      <c r="U136" s="86">
        <v>0.57625199999999999</v>
      </c>
      <c r="V136" s="94">
        <v>0.32945200000000002</v>
      </c>
      <c r="W136" s="95">
        <v>0.67054800000000003</v>
      </c>
      <c r="X136" s="86">
        <v>0.31461499999999998</v>
      </c>
      <c r="Y136" s="85">
        <v>0.68538500000000002</v>
      </c>
      <c r="Z136" s="100">
        <v>0.33647899999999997</v>
      </c>
      <c r="AA136" s="95">
        <v>0.66352100000000003</v>
      </c>
      <c r="AB136" s="100">
        <v>0.34374900000000003</v>
      </c>
      <c r="AC136" s="95">
        <v>0.65625100000000003</v>
      </c>
      <c r="AD136" s="100">
        <v>0.35775499999999999</v>
      </c>
      <c r="AE136" s="95">
        <v>0.64224499999999995</v>
      </c>
      <c r="AF136" s="100">
        <v>0.35591400000000001</v>
      </c>
      <c r="AG136" s="95">
        <v>0.64408600000000005</v>
      </c>
      <c r="AH136" s="100">
        <v>0.35707</v>
      </c>
      <c r="AI136" s="95">
        <v>0.64293</v>
      </c>
      <c r="AJ136" s="100">
        <v>0.34956100000000001</v>
      </c>
      <c r="AK136" s="95">
        <v>0.65043899999999999</v>
      </c>
      <c r="AL136" s="100">
        <v>0.35325200000000001</v>
      </c>
      <c r="AM136" s="95">
        <v>0.64674799999999999</v>
      </c>
      <c r="AN136" s="84">
        <v>0.41711199999999998</v>
      </c>
      <c r="AO136" s="86">
        <v>0.58288799999999996</v>
      </c>
      <c r="AP136" s="94">
        <v>0.43021100000000001</v>
      </c>
      <c r="AQ136" s="100">
        <v>0.56978899999999999</v>
      </c>
      <c r="AR136" s="94">
        <v>0.42273100000000002</v>
      </c>
      <c r="AS136" s="100">
        <v>0.57726900000000003</v>
      </c>
      <c r="AT136" s="94">
        <v>0.44880100000000001</v>
      </c>
      <c r="AU136" s="100">
        <v>0.55119899999999999</v>
      </c>
      <c r="AV136" s="94">
        <v>0.437448</v>
      </c>
      <c r="AW136" s="100">
        <v>0.56255200000000005</v>
      </c>
      <c r="AX136" s="94">
        <v>0.44845200000000002</v>
      </c>
      <c r="AY136" s="100">
        <v>0.55154800000000004</v>
      </c>
      <c r="AZ136" s="94">
        <v>0.42417199999999999</v>
      </c>
      <c r="BA136" s="100">
        <v>0.57582800000000001</v>
      </c>
      <c r="BB136" s="84">
        <v>0.37226799999999999</v>
      </c>
      <c r="BC136" s="86">
        <v>0.62773199999999996</v>
      </c>
      <c r="BD136" s="84">
        <v>0.45600600000000002</v>
      </c>
      <c r="BE136" s="86">
        <v>0.54399399999999998</v>
      </c>
      <c r="BF136" s="86" t="s">
        <v>129</v>
      </c>
      <c r="BG136" s="86" t="s">
        <v>129</v>
      </c>
      <c r="BH136" s="94">
        <v>0.378048</v>
      </c>
      <c r="BI136" s="100">
        <v>0.62195199999999995</v>
      </c>
      <c r="BJ136" s="84">
        <v>0.369697</v>
      </c>
      <c r="BK136" s="86">
        <v>0.63030299999999995</v>
      </c>
      <c r="BL136" s="84">
        <v>0.36552899999999999</v>
      </c>
      <c r="BM136" s="86">
        <v>0.63447100000000001</v>
      </c>
      <c r="BN136" s="94">
        <v>0.41311100000000001</v>
      </c>
      <c r="BO136" s="100">
        <v>0.58688899999999999</v>
      </c>
      <c r="BP136" s="94">
        <v>0.42130499999999999</v>
      </c>
      <c r="BQ136" s="100">
        <v>0.57869499999999996</v>
      </c>
      <c r="BR136" s="94">
        <v>0.430676</v>
      </c>
      <c r="BS136" s="100">
        <v>0.56932400000000005</v>
      </c>
      <c r="BT136" s="94">
        <v>0.46279900000000002</v>
      </c>
      <c r="BU136" s="100">
        <v>0.53720100000000004</v>
      </c>
      <c r="BV136" s="94">
        <v>0.43015999999999999</v>
      </c>
      <c r="BW136" s="95">
        <v>0.56984000000000001</v>
      </c>
    </row>
    <row r="137" spans="1:75" x14ac:dyDescent="0.2">
      <c r="A137" s="28" t="s">
        <v>99</v>
      </c>
      <c r="B137" s="84">
        <v>0.20396700000000001</v>
      </c>
      <c r="C137" s="85">
        <v>0.79603299999999999</v>
      </c>
      <c r="D137" s="84">
        <v>0.19817499999999999</v>
      </c>
      <c r="E137" s="85">
        <v>0.80182500000000001</v>
      </c>
      <c r="F137" s="84">
        <v>0.23356499999999999</v>
      </c>
      <c r="G137" s="86">
        <v>0.76643499999999998</v>
      </c>
      <c r="H137" s="84">
        <v>0.218366</v>
      </c>
      <c r="I137" s="86">
        <v>0.78163400000000005</v>
      </c>
      <c r="J137" s="94">
        <v>0.191023</v>
      </c>
      <c r="K137" s="95">
        <v>0.80897699999999995</v>
      </c>
      <c r="L137" s="86">
        <v>0.20486799999999999</v>
      </c>
      <c r="M137" s="85">
        <v>0.79513199999999995</v>
      </c>
      <c r="N137" s="100">
        <v>0.205536</v>
      </c>
      <c r="O137" s="95">
        <v>0.79446399999999995</v>
      </c>
      <c r="P137" s="100">
        <v>0.22551399999999999</v>
      </c>
      <c r="Q137" s="95">
        <v>0.77448600000000001</v>
      </c>
      <c r="R137" s="100">
        <v>0.214972</v>
      </c>
      <c r="S137" s="95">
        <v>0.78502799999999995</v>
      </c>
      <c r="T137" s="84">
        <v>0.24726899999999999</v>
      </c>
      <c r="U137" s="86">
        <v>0.75273100000000004</v>
      </c>
      <c r="V137" s="94">
        <v>0.173933</v>
      </c>
      <c r="W137" s="95">
        <v>0.826067</v>
      </c>
      <c r="X137" s="86">
        <v>0.160468</v>
      </c>
      <c r="Y137" s="85">
        <v>0.83953199999999994</v>
      </c>
      <c r="Z137" s="100">
        <v>0.174677</v>
      </c>
      <c r="AA137" s="95">
        <v>0.82532300000000003</v>
      </c>
      <c r="AB137" s="100">
        <v>0.18899199999999999</v>
      </c>
      <c r="AC137" s="95">
        <v>0.81100799999999995</v>
      </c>
      <c r="AD137" s="100">
        <v>0.19237399999999999</v>
      </c>
      <c r="AE137" s="95">
        <v>0.80762599999999996</v>
      </c>
      <c r="AF137" s="100">
        <v>0.21823100000000001</v>
      </c>
      <c r="AG137" s="95">
        <v>0.78176900000000005</v>
      </c>
      <c r="AH137" s="100">
        <v>0.19858400000000001</v>
      </c>
      <c r="AI137" s="95">
        <v>0.80141600000000002</v>
      </c>
      <c r="AJ137" s="100">
        <v>0.20381099999999999</v>
      </c>
      <c r="AK137" s="95">
        <v>0.79618900000000004</v>
      </c>
      <c r="AL137" s="100">
        <v>0.19378000000000001</v>
      </c>
      <c r="AM137" s="95">
        <v>0.80622000000000005</v>
      </c>
      <c r="AN137" s="84">
        <v>0.2334</v>
      </c>
      <c r="AO137" s="86">
        <v>0.76659999999999995</v>
      </c>
      <c r="AP137" s="94">
        <v>0.27275899999999997</v>
      </c>
      <c r="AQ137" s="100">
        <v>0.72724100000000003</v>
      </c>
      <c r="AR137" s="94">
        <v>0.27551599999999998</v>
      </c>
      <c r="AS137" s="100">
        <v>0.72448400000000002</v>
      </c>
      <c r="AT137" s="94">
        <v>0.29264499999999999</v>
      </c>
      <c r="AU137" s="100">
        <v>0.70735499999999996</v>
      </c>
      <c r="AV137" s="94">
        <v>0.25837100000000002</v>
      </c>
      <c r="AW137" s="100">
        <v>0.74162899999999998</v>
      </c>
      <c r="AX137" s="94">
        <v>0.28964099999999998</v>
      </c>
      <c r="AY137" s="100">
        <v>0.71035899999999996</v>
      </c>
      <c r="AZ137" s="94">
        <v>0.25630999999999998</v>
      </c>
      <c r="BA137" s="100">
        <v>0.74368999999999996</v>
      </c>
      <c r="BB137" s="84">
        <v>0.22722500000000001</v>
      </c>
      <c r="BC137" s="86">
        <v>0.77277499999999999</v>
      </c>
      <c r="BD137" s="84">
        <v>0.26961299999999999</v>
      </c>
      <c r="BE137" s="86">
        <v>0.73038700000000001</v>
      </c>
      <c r="BF137" s="86" t="s">
        <v>129</v>
      </c>
      <c r="BG137" s="86" t="s">
        <v>129</v>
      </c>
      <c r="BH137" s="94">
        <v>0.24605199999999999</v>
      </c>
      <c r="BI137" s="100">
        <v>0.75394799999999995</v>
      </c>
      <c r="BJ137" s="84">
        <v>0.24935099999999999</v>
      </c>
      <c r="BK137" s="86">
        <v>0.75064900000000001</v>
      </c>
      <c r="BL137" s="84">
        <v>0.23802499999999999</v>
      </c>
      <c r="BM137" s="86">
        <v>0.76197499999999996</v>
      </c>
      <c r="BN137" s="94">
        <v>0.28205000000000002</v>
      </c>
      <c r="BO137" s="100">
        <v>0.71794999999999998</v>
      </c>
      <c r="BP137" s="94">
        <v>0.29808200000000001</v>
      </c>
      <c r="BQ137" s="100">
        <v>0.70191800000000004</v>
      </c>
      <c r="BR137" s="94">
        <v>0.30566599999999999</v>
      </c>
      <c r="BS137" s="100">
        <v>0.69433400000000001</v>
      </c>
      <c r="BT137" s="94">
        <v>0.33129199999999998</v>
      </c>
      <c r="BU137" s="100">
        <v>0.66870799999999997</v>
      </c>
      <c r="BV137" s="94">
        <v>0.29134500000000002</v>
      </c>
      <c r="BW137" s="95">
        <v>0.70865500000000003</v>
      </c>
    </row>
    <row r="138" spans="1:75" x14ac:dyDescent="0.2">
      <c r="A138" s="29" t="s">
        <v>100</v>
      </c>
      <c r="B138" s="84">
        <v>0.30753599999999998</v>
      </c>
      <c r="C138" s="85">
        <v>0.69246399999999997</v>
      </c>
      <c r="D138" s="84">
        <v>0.32155400000000001</v>
      </c>
      <c r="E138" s="85">
        <v>0.67844599999999999</v>
      </c>
      <c r="F138" s="84">
        <v>0.35780099999999998</v>
      </c>
      <c r="G138" s="86">
        <v>0.64219899999999996</v>
      </c>
      <c r="H138" s="84">
        <v>0.31922600000000001</v>
      </c>
      <c r="I138" s="86">
        <v>0.68077399999999999</v>
      </c>
      <c r="J138" s="94">
        <v>0.273364</v>
      </c>
      <c r="K138" s="95">
        <v>0.72663599999999995</v>
      </c>
      <c r="L138" s="86">
        <v>0.321996</v>
      </c>
      <c r="M138" s="85">
        <v>0.67800400000000005</v>
      </c>
      <c r="N138" s="100">
        <v>0.31172899999999998</v>
      </c>
      <c r="O138" s="95">
        <v>0.68827099999999997</v>
      </c>
      <c r="P138" s="100">
        <v>0.33347500000000002</v>
      </c>
      <c r="Q138" s="95">
        <v>0.66652500000000003</v>
      </c>
      <c r="R138" s="100">
        <v>0.31966899999999998</v>
      </c>
      <c r="S138" s="95">
        <v>0.68033100000000002</v>
      </c>
      <c r="T138" s="84">
        <v>0.356655</v>
      </c>
      <c r="U138" s="86">
        <v>0.64334499999999994</v>
      </c>
      <c r="V138" s="94">
        <v>0.28084199999999998</v>
      </c>
      <c r="W138" s="95">
        <v>0.71915799999999996</v>
      </c>
      <c r="X138" s="86">
        <v>0.26606000000000002</v>
      </c>
      <c r="Y138" s="85">
        <v>0.73394000000000004</v>
      </c>
      <c r="Z138" s="100">
        <v>0.28306500000000001</v>
      </c>
      <c r="AA138" s="95">
        <v>0.71693499999999999</v>
      </c>
      <c r="AB138" s="100">
        <v>0.29209400000000002</v>
      </c>
      <c r="AC138" s="95">
        <v>0.70790600000000004</v>
      </c>
      <c r="AD138" s="100">
        <v>0.29362100000000002</v>
      </c>
      <c r="AE138" s="95">
        <v>0.70637899999999998</v>
      </c>
      <c r="AF138" s="100">
        <v>0.28817500000000001</v>
      </c>
      <c r="AG138" s="95">
        <v>0.71182500000000004</v>
      </c>
      <c r="AH138" s="100">
        <v>0.29205300000000001</v>
      </c>
      <c r="AI138" s="95">
        <v>0.70794699999999999</v>
      </c>
      <c r="AJ138" s="100">
        <v>0.28893400000000002</v>
      </c>
      <c r="AK138" s="95">
        <v>0.71106599999999998</v>
      </c>
      <c r="AL138" s="100">
        <v>0.29203899999999999</v>
      </c>
      <c r="AM138" s="95">
        <v>0.70796099999999995</v>
      </c>
      <c r="AN138" s="84">
        <v>0.35750100000000001</v>
      </c>
      <c r="AO138" s="86">
        <v>0.64249900000000004</v>
      </c>
      <c r="AP138" s="94">
        <v>0.37529200000000001</v>
      </c>
      <c r="AQ138" s="100">
        <v>0.62470800000000004</v>
      </c>
      <c r="AR138" s="94">
        <v>0.37218699999999999</v>
      </c>
      <c r="AS138" s="100">
        <v>0.62781299999999995</v>
      </c>
      <c r="AT138" s="94">
        <v>0.37991200000000003</v>
      </c>
      <c r="AU138" s="100">
        <v>0.62008799999999997</v>
      </c>
      <c r="AV138" s="94">
        <v>0.365504</v>
      </c>
      <c r="AW138" s="100">
        <v>0.63449599999999995</v>
      </c>
      <c r="AX138" s="94">
        <v>0.37385600000000002</v>
      </c>
      <c r="AY138" s="100">
        <v>0.62614400000000003</v>
      </c>
      <c r="AZ138" s="94">
        <v>0.35896400000000001</v>
      </c>
      <c r="BA138" s="100">
        <v>0.64103600000000005</v>
      </c>
      <c r="BB138" s="84">
        <v>0.30859199999999998</v>
      </c>
      <c r="BC138" s="86">
        <v>0.69140800000000002</v>
      </c>
      <c r="BD138" s="84">
        <v>0.39380700000000002</v>
      </c>
      <c r="BE138" s="86">
        <v>0.60619299999999998</v>
      </c>
      <c r="BF138" s="86" t="s">
        <v>129</v>
      </c>
      <c r="BG138" s="86" t="s">
        <v>129</v>
      </c>
      <c r="BH138" s="94">
        <v>0.338671</v>
      </c>
      <c r="BI138" s="100">
        <v>0.66132899999999994</v>
      </c>
      <c r="BJ138" s="84">
        <v>0.33901799999999999</v>
      </c>
      <c r="BK138" s="86">
        <v>0.66098199999999996</v>
      </c>
      <c r="BL138" s="84">
        <v>0.332812</v>
      </c>
      <c r="BM138" s="86">
        <v>0.667188</v>
      </c>
      <c r="BN138" s="94">
        <v>0.38025300000000001</v>
      </c>
      <c r="BO138" s="100">
        <v>0.61974700000000005</v>
      </c>
      <c r="BP138" s="94">
        <v>0.38151499999999999</v>
      </c>
      <c r="BQ138" s="100">
        <v>0.61848499999999995</v>
      </c>
      <c r="BR138" s="94">
        <v>0.38427600000000001</v>
      </c>
      <c r="BS138" s="100">
        <v>0.61572400000000005</v>
      </c>
      <c r="BT138" s="94">
        <v>0.40622799999999998</v>
      </c>
      <c r="BU138" s="100">
        <v>0.59377199999999997</v>
      </c>
      <c r="BV138" s="94">
        <v>0.37505500000000003</v>
      </c>
      <c r="BW138" s="95">
        <v>0.62494499999999997</v>
      </c>
    </row>
    <row r="139" spans="1:75" x14ac:dyDescent="0.2">
      <c r="A139" s="30" t="s">
        <v>101</v>
      </c>
      <c r="B139" s="84">
        <v>0.19930200000000001</v>
      </c>
      <c r="C139" s="85">
        <v>0.80069800000000002</v>
      </c>
      <c r="D139" s="84">
        <v>0.18762699999999999</v>
      </c>
      <c r="E139" s="85">
        <v>0.81237300000000001</v>
      </c>
      <c r="F139" s="84">
        <v>0.22439700000000001</v>
      </c>
      <c r="G139" s="86">
        <v>0.77560300000000004</v>
      </c>
      <c r="H139" s="84">
        <v>0.217281</v>
      </c>
      <c r="I139" s="86">
        <v>0.78271900000000005</v>
      </c>
      <c r="J139" s="94">
        <v>0</v>
      </c>
      <c r="K139" s="95">
        <v>1</v>
      </c>
      <c r="L139" s="86">
        <v>0.196516</v>
      </c>
      <c r="M139" s="85">
        <v>0.80348399999999998</v>
      </c>
      <c r="N139" s="100">
        <v>0.19839999999999999</v>
      </c>
      <c r="O139" s="95">
        <v>0.80159999999999998</v>
      </c>
      <c r="P139" s="100">
        <v>0.22104799999999999</v>
      </c>
      <c r="Q139" s="95">
        <v>0.77895199999999998</v>
      </c>
      <c r="R139" s="100">
        <v>0.20994699999999999</v>
      </c>
      <c r="S139" s="95">
        <v>0.79005300000000001</v>
      </c>
      <c r="T139" s="84">
        <v>0.25609300000000002</v>
      </c>
      <c r="U139" s="86">
        <v>0.74390699999999998</v>
      </c>
      <c r="V139" s="94">
        <v>0.17086000000000001</v>
      </c>
      <c r="W139" s="95">
        <v>0.82913999999999999</v>
      </c>
      <c r="X139" s="86">
        <v>0.16056500000000001</v>
      </c>
      <c r="Y139" s="85">
        <v>0.83943500000000004</v>
      </c>
      <c r="Z139" s="100">
        <v>0.16939000000000001</v>
      </c>
      <c r="AA139" s="95">
        <v>0.83060999999999996</v>
      </c>
      <c r="AB139" s="100">
        <v>0.18793699999999999</v>
      </c>
      <c r="AC139" s="95">
        <v>0.81206299999999998</v>
      </c>
      <c r="AD139" s="100">
        <v>0.18876100000000001</v>
      </c>
      <c r="AE139" s="95">
        <v>0.81123900000000004</v>
      </c>
      <c r="AF139" s="100">
        <v>0.20916199999999999</v>
      </c>
      <c r="AG139" s="95">
        <v>0.79083800000000004</v>
      </c>
      <c r="AH139" s="100">
        <v>0.190688</v>
      </c>
      <c r="AI139" s="95">
        <v>0.80931200000000003</v>
      </c>
      <c r="AJ139" s="100">
        <v>0.19742799999999999</v>
      </c>
      <c r="AK139" s="95">
        <v>0.80257199999999995</v>
      </c>
      <c r="AL139" s="100">
        <v>0.190384</v>
      </c>
      <c r="AM139" s="95">
        <v>0.809616</v>
      </c>
      <c r="AN139" s="84">
        <v>0.223972</v>
      </c>
      <c r="AO139" s="86">
        <v>0.77602800000000005</v>
      </c>
      <c r="AP139" s="94">
        <v>0.27992699999999998</v>
      </c>
      <c r="AQ139" s="100">
        <v>0.72007299999999996</v>
      </c>
      <c r="AR139" s="94">
        <v>0.26717200000000002</v>
      </c>
      <c r="AS139" s="100">
        <v>0.73282800000000003</v>
      </c>
      <c r="AT139" s="94">
        <v>0.28408800000000001</v>
      </c>
      <c r="AU139" s="100">
        <v>0.71591199999999999</v>
      </c>
      <c r="AV139" s="94">
        <v>0.25025900000000001</v>
      </c>
      <c r="AW139" s="100">
        <v>0.74974099999999999</v>
      </c>
      <c r="AX139" s="94">
        <v>0.27890900000000002</v>
      </c>
      <c r="AY139" s="100">
        <v>0.72109100000000004</v>
      </c>
      <c r="AZ139" s="94">
        <v>0.24945400000000001</v>
      </c>
      <c r="BA139" s="100">
        <v>0.75054600000000005</v>
      </c>
      <c r="BB139" s="84">
        <v>0.231186</v>
      </c>
      <c r="BC139" s="86">
        <v>0.768814</v>
      </c>
      <c r="BD139" s="84">
        <v>0.271173</v>
      </c>
      <c r="BE139" s="86">
        <v>0.728827</v>
      </c>
      <c r="BF139" s="86" t="s">
        <v>129</v>
      </c>
      <c r="BG139" s="86" t="s">
        <v>129</v>
      </c>
      <c r="BH139" s="94">
        <v>0.25230900000000001</v>
      </c>
      <c r="BI139" s="100">
        <v>0.74769099999999999</v>
      </c>
      <c r="BJ139" s="84">
        <v>0.257768</v>
      </c>
      <c r="BK139" s="86">
        <v>0.742232</v>
      </c>
      <c r="BL139" s="84">
        <v>0.25522800000000001</v>
      </c>
      <c r="BM139" s="86">
        <v>0.74477199999999999</v>
      </c>
      <c r="BN139" s="94">
        <v>0.296012</v>
      </c>
      <c r="BO139" s="100">
        <v>0.70398799999999995</v>
      </c>
      <c r="BP139" s="94">
        <v>0.31337100000000001</v>
      </c>
      <c r="BQ139" s="100">
        <v>0.68662900000000004</v>
      </c>
      <c r="BR139" s="94">
        <v>0.31767099999999998</v>
      </c>
      <c r="BS139" s="100">
        <v>0.68232899999999996</v>
      </c>
      <c r="BT139" s="94">
        <v>0.34027499999999999</v>
      </c>
      <c r="BU139" s="100">
        <v>0.65972500000000001</v>
      </c>
      <c r="BV139" s="94">
        <v>0.30130400000000002</v>
      </c>
      <c r="BW139" s="95">
        <v>0.69869599999999998</v>
      </c>
    </row>
    <row r="140" spans="1:75" x14ac:dyDescent="0.2">
      <c r="A140" s="31" t="s">
        <v>102</v>
      </c>
      <c r="B140" s="84">
        <v>0.39701500000000001</v>
      </c>
      <c r="C140" s="85">
        <v>0.60298499999999999</v>
      </c>
      <c r="D140" s="84">
        <v>0.39955000000000002</v>
      </c>
      <c r="E140" s="85">
        <v>0.60045000000000004</v>
      </c>
      <c r="F140" s="84">
        <v>0.42485299999999998</v>
      </c>
      <c r="G140" s="86">
        <v>0.57514699999999996</v>
      </c>
      <c r="H140" s="84">
        <v>0.43239</v>
      </c>
      <c r="I140" s="86">
        <v>0.56760999999999995</v>
      </c>
      <c r="J140" s="94">
        <v>0.454878</v>
      </c>
      <c r="K140" s="95">
        <v>0.545122</v>
      </c>
      <c r="L140" s="86">
        <v>0.40699999999999997</v>
      </c>
      <c r="M140" s="85">
        <v>0.59299999999999997</v>
      </c>
      <c r="N140" s="100">
        <v>0.41249200000000003</v>
      </c>
      <c r="O140" s="95">
        <v>0.58750800000000003</v>
      </c>
      <c r="P140" s="100">
        <v>0.43363499999999999</v>
      </c>
      <c r="Q140" s="95">
        <v>0.56636500000000001</v>
      </c>
      <c r="R140" s="100">
        <v>0.42186600000000002</v>
      </c>
      <c r="S140" s="95">
        <v>0.57813400000000004</v>
      </c>
      <c r="T140" s="84">
        <v>0.42869400000000002</v>
      </c>
      <c r="U140" s="86">
        <v>0.57130599999999998</v>
      </c>
      <c r="V140" s="94">
        <v>0.35891499999999998</v>
      </c>
      <c r="W140" s="95">
        <v>0.64108500000000002</v>
      </c>
      <c r="X140" s="86">
        <v>0.34396100000000002</v>
      </c>
      <c r="Y140" s="85">
        <v>0.65603900000000004</v>
      </c>
      <c r="Z140" s="100">
        <v>0.35096100000000002</v>
      </c>
      <c r="AA140" s="95">
        <v>0.64903900000000003</v>
      </c>
      <c r="AB140" s="100">
        <v>0.36959999999999998</v>
      </c>
      <c r="AC140" s="95">
        <v>0.63039999999999996</v>
      </c>
      <c r="AD140" s="100">
        <v>0.376803</v>
      </c>
      <c r="AE140" s="95">
        <v>0.623197</v>
      </c>
      <c r="AF140" s="100">
        <v>0.39144499999999999</v>
      </c>
      <c r="AG140" s="95">
        <v>0.60855499999999996</v>
      </c>
      <c r="AH140" s="100">
        <v>0.38046200000000002</v>
      </c>
      <c r="AI140" s="95">
        <v>0.61953800000000003</v>
      </c>
      <c r="AJ140" s="100">
        <v>0.37643900000000002</v>
      </c>
      <c r="AK140" s="95">
        <v>0.62356100000000003</v>
      </c>
      <c r="AL140" s="100">
        <v>0.37553700000000001</v>
      </c>
      <c r="AM140" s="95">
        <v>0.62446299999999999</v>
      </c>
      <c r="AN140" s="84">
        <v>0.44406499999999999</v>
      </c>
      <c r="AO140" s="86">
        <v>0.55593499999999996</v>
      </c>
      <c r="AP140" s="94">
        <v>0.67615199999999998</v>
      </c>
      <c r="AQ140" s="100">
        <v>0.32384800000000002</v>
      </c>
      <c r="AR140" s="94">
        <v>0.46913700000000003</v>
      </c>
      <c r="AS140" s="100">
        <v>0.53086299999999997</v>
      </c>
      <c r="AT140" s="94">
        <v>0.48880000000000001</v>
      </c>
      <c r="AU140" s="100">
        <v>0.51119999999999999</v>
      </c>
      <c r="AV140" s="94">
        <v>0.46995399999999998</v>
      </c>
      <c r="AW140" s="100">
        <v>0.53004600000000002</v>
      </c>
      <c r="AX140" s="94">
        <v>0.47861700000000001</v>
      </c>
      <c r="AY140" s="100">
        <v>0.52138300000000004</v>
      </c>
      <c r="AZ140" s="94">
        <v>0.464696</v>
      </c>
      <c r="BA140" s="100">
        <v>0.535304</v>
      </c>
      <c r="BB140" s="84">
        <v>0.40540799999999999</v>
      </c>
      <c r="BC140" s="86">
        <v>0.59459200000000001</v>
      </c>
      <c r="BD140" s="84">
        <v>0.47758099999999998</v>
      </c>
      <c r="BE140" s="86">
        <v>0.52241899999999997</v>
      </c>
      <c r="BF140" s="86" t="s">
        <v>129</v>
      </c>
      <c r="BG140" s="86" t="s">
        <v>129</v>
      </c>
      <c r="BH140" s="94">
        <v>0.42736400000000002</v>
      </c>
      <c r="BI140" s="100">
        <v>0.57263600000000003</v>
      </c>
      <c r="BJ140" s="84">
        <v>0.42735200000000001</v>
      </c>
      <c r="BK140" s="86">
        <v>0.57264800000000005</v>
      </c>
      <c r="BL140" s="84">
        <v>0.433394</v>
      </c>
      <c r="BM140" s="86">
        <v>0.56660600000000005</v>
      </c>
      <c r="BN140" s="94">
        <v>0.44692999999999999</v>
      </c>
      <c r="BO140" s="100">
        <v>0.55306999999999995</v>
      </c>
      <c r="BP140" s="94">
        <v>0.47452299999999997</v>
      </c>
      <c r="BQ140" s="100">
        <v>0.52547699999999997</v>
      </c>
      <c r="BR140" s="94">
        <v>0.488508</v>
      </c>
      <c r="BS140" s="100">
        <v>0.51149199999999995</v>
      </c>
      <c r="BT140" s="94">
        <v>0.506915</v>
      </c>
      <c r="BU140" s="100">
        <v>0.493085</v>
      </c>
      <c r="BV140" s="94">
        <v>0.48199399999999998</v>
      </c>
      <c r="BW140" s="95">
        <v>0.51800599999999997</v>
      </c>
    </row>
    <row r="141" spans="1:75" x14ac:dyDescent="0.2">
      <c r="A141" s="32" t="s">
        <v>103</v>
      </c>
      <c r="B141" s="84">
        <v>0.550234</v>
      </c>
      <c r="C141" s="85">
        <v>0.449766</v>
      </c>
      <c r="D141" s="84">
        <v>0.58028000000000002</v>
      </c>
      <c r="E141" s="85">
        <v>0.41971999999999998</v>
      </c>
      <c r="F141" s="84">
        <v>0.57796499999999995</v>
      </c>
      <c r="G141" s="86">
        <v>0.42203499999999999</v>
      </c>
      <c r="H141" s="84">
        <v>0.46457100000000001</v>
      </c>
      <c r="I141" s="86">
        <v>0.53542900000000004</v>
      </c>
      <c r="J141" s="94">
        <v>0.62291399999999997</v>
      </c>
      <c r="K141" s="95">
        <v>0.37708599999999998</v>
      </c>
      <c r="L141" s="86">
        <v>0.56068799999999996</v>
      </c>
      <c r="M141" s="85">
        <v>0.43931199999999998</v>
      </c>
      <c r="N141" s="100">
        <v>0.58860500000000004</v>
      </c>
      <c r="O141" s="95">
        <v>0.41139500000000001</v>
      </c>
      <c r="P141" s="100">
        <v>0.60603300000000004</v>
      </c>
      <c r="Q141" s="95">
        <v>0.39396700000000001</v>
      </c>
      <c r="R141" s="100">
        <v>0.58338299999999998</v>
      </c>
      <c r="S141" s="95">
        <v>0.41661700000000002</v>
      </c>
      <c r="T141" s="84">
        <v>0.54933299999999996</v>
      </c>
      <c r="U141" s="86">
        <v>0.45066699999999998</v>
      </c>
      <c r="V141" s="94">
        <v>0.51069399999999998</v>
      </c>
      <c r="W141" s="95">
        <v>0.48930600000000002</v>
      </c>
      <c r="X141" s="86">
        <v>0.466418</v>
      </c>
      <c r="Y141" s="85">
        <v>0.533582</v>
      </c>
      <c r="Z141" s="100">
        <v>0.52102000000000004</v>
      </c>
      <c r="AA141" s="95">
        <v>0.47898000000000002</v>
      </c>
      <c r="AB141" s="100">
        <v>0.51494200000000001</v>
      </c>
      <c r="AC141" s="95">
        <v>0.48505799999999999</v>
      </c>
      <c r="AD141" s="100">
        <v>0.51512899999999995</v>
      </c>
      <c r="AE141" s="95">
        <v>0.484871</v>
      </c>
      <c r="AF141" s="100">
        <v>0.53202799999999995</v>
      </c>
      <c r="AG141" s="95">
        <v>0.467972</v>
      </c>
      <c r="AH141" s="100">
        <v>0.52565600000000001</v>
      </c>
      <c r="AI141" s="95">
        <v>0.47434399999999999</v>
      </c>
      <c r="AJ141" s="100">
        <v>0.50210200000000005</v>
      </c>
      <c r="AK141" s="95">
        <v>0.49789800000000001</v>
      </c>
      <c r="AL141" s="100">
        <v>0.52057500000000001</v>
      </c>
      <c r="AM141" s="95">
        <v>0.47942499999999999</v>
      </c>
      <c r="AN141" s="84">
        <v>0.59329399999999999</v>
      </c>
      <c r="AO141" s="86">
        <v>0.40670600000000001</v>
      </c>
      <c r="AP141" s="94">
        <v>0.61917599999999995</v>
      </c>
      <c r="AQ141" s="100">
        <v>0.380824</v>
      </c>
      <c r="AR141" s="94">
        <v>0.59736500000000003</v>
      </c>
      <c r="AS141" s="100">
        <v>0.40263500000000002</v>
      </c>
      <c r="AT141" s="94">
        <v>0.61666100000000001</v>
      </c>
      <c r="AU141" s="100">
        <v>0.38333899999999999</v>
      </c>
      <c r="AV141" s="94">
        <v>0.62848599999999999</v>
      </c>
      <c r="AW141" s="100">
        <v>0.37151400000000001</v>
      </c>
      <c r="AX141" s="94">
        <v>0.61540899999999998</v>
      </c>
      <c r="AY141" s="100">
        <v>0.38459100000000002</v>
      </c>
      <c r="AZ141" s="94">
        <v>0.61456100000000002</v>
      </c>
      <c r="BA141" s="100">
        <v>0.38543899999999998</v>
      </c>
      <c r="BB141" s="84">
        <v>0.45382</v>
      </c>
      <c r="BC141" s="86">
        <v>0.54618</v>
      </c>
      <c r="BD141" s="84">
        <v>0.50180199999999997</v>
      </c>
      <c r="BE141" s="86">
        <v>0.49819799999999997</v>
      </c>
      <c r="BF141" s="86" t="s">
        <v>129</v>
      </c>
      <c r="BG141" s="86" t="s">
        <v>129</v>
      </c>
      <c r="BH141" s="94">
        <v>0.493946</v>
      </c>
      <c r="BI141" s="100">
        <v>0.506054</v>
      </c>
      <c r="BJ141" s="84">
        <v>0.47681499999999999</v>
      </c>
      <c r="BK141" s="86">
        <v>0.52318500000000001</v>
      </c>
      <c r="BL141" s="84">
        <v>0.46355800000000003</v>
      </c>
      <c r="BM141" s="86">
        <v>0.53644199999999997</v>
      </c>
      <c r="BN141" s="94">
        <v>0.518266</v>
      </c>
      <c r="BO141" s="100">
        <v>0.481734</v>
      </c>
      <c r="BP141" s="94">
        <v>0.52870700000000004</v>
      </c>
      <c r="BQ141" s="100">
        <v>0.47129300000000002</v>
      </c>
      <c r="BR141" s="94">
        <v>0.52633099999999999</v>
      </c>
      <c r="BS141" s="100">
        <v>0.47366900000000001</v>
      </c>
      <c r="BT141" s="94">
        <v>0.55530100000000004</v>
      </c>
      <c r="BU141" s="100">
        <v>0.44469900000000001</v>
      </c>
      <c r="BV141" s="94">
        <v>0.52755099999999999</v>
      </c>
      <c r="BW141" s="95">
        <v>0.47244900000000001</v>
      </c>
    </row>
    <row r="142" spans="1:75" x14ac:dyDescent="0.2">
      <c r="A142" s="33" t="s">
        <v>104</v>
      </c>
      <c r="B142" s="84">
        <v>0.61021199999999998</v>
      </c>
      <c r="C142" s="85">
        <v>0.38978800000000002</v>
      </c>
      <c r="D142" s="84">
        <v>0.65027599999999997</v>
      </c>
      <c r="E142" s="85">
        <v>0.34972399999999998</v>
      </c>
      <c r="F142" s="84">
        <v>0.650528</v>
      </c>
      <c r="G142" s="86">
        <v>0.349472</v>
      </c>
      <c r="H142" s="84">
        <v>0.554176</v>
      </c>
      <c r="I142" s="86">
        <v>0.445824</v>
      </c>
      <c r="J142" s="94">
        <v>0.66517300000000001</v>
      </c>
      <c r="K142" s="95">
        <v>0.33482699999999999</v>
      </c>
      <c r="L142" s="86">
        <v>0.61712999999999996</v>
      </c>
      <c r="M142" s="85">
        <v>0.38286999999999999</v>
      </c>
      <c r="N142" s="100">
        <v>0.64551999999999998</v>
      </c>
      <c r="O142" s="95">
        <v>0.35448000000000002</v>
      </c>
      <c r="P142" s="100">
        <v>0.66895099999999996</v>
      </c>
      <c r="Q142" s="95">
        <v>0.33104899999999998</v>
      </c>
      <c r="R142" s="100">
        <v>0.64264200000000005</v>
      </c>
      <c r="S142" s="95">
        <v>0.35735800000000001</v>
      </c>
      <c r="T142" s="84">
        <v>0.61270100000000005</v>
      </c>
      <c r="U142" s="86">
        <v>0.387299</v>
      </c>
      <c r="V142" s="94">
        <v>0.57439899999999999</v>
      </c>
      <c r="W142" s="95">
        <v>0.42560100000000001</v>
      </c>
      <c r="X142" s="86">
        <v>0.54811900000000002</v>
      </c>
      <c r="Y142" s="85">
        <v>0.45188099999999998</v>
      </c>
      <c r="Z142" s="100">
        <v>0.57584000000000002</v>
      </c>
      <c r="AA142" s="95">
        <v>0.42415999999999998</v>
      </c>
      <c r="AB142" s="100">
        <v>0.57644799999999996</v>
      </c>
      <c r="AC142" s="95">
        <v>0.42355199999999998</v>
      </c>
      <c r="AD142" s="100">
        <v>0.565469</v>
      </c>
      <c r="AE142" s="95">
        <v>0.434531</v>
      </c>
      <c r="AF142" s="100">
        <v>0.57531500000000002</v>
      </c>
      <c r="AG142" s="95">
        <v>0.42468499999999998</v>
      </c>
      <c r="AH142" s="100">
        <v>0.631189</v>
      </c>
      <c r="AI142" s="95">
        <v>0.368811</v>
      </c>
      <c r="AJ142" s="100">
        <v>0.53762500000000002</v>
      </c>
      <c r="AK142" s="95">
        <v>0.46237499999999998</v>
      </c>
      <c r="AL142" s="100">
        <v>0.57152599999999998</v>
      </c>
      <c r="AM142" s="95">
        <v>0.42847400000000002</v>
      </c>
      <c r="AN142" s="84">
        <v>0.66207899999999997</v>
      </c>
      <c r="AO142" s="86">
        <v>0.33792100000000003</v>
      </c>
      <c r="AP142" s="94">
        <v>0.45944400000000002</v>
      </c>
      <c r="AQ142" s="100">
        <v>0.54055600000000004</v>
      </c>
      <c r="AR142" s="94">
        <v>0.66313200000000005</v>
      </c>
      <c r="AS142" s="100">
        <v>0.336868</v>
      </c>
      <c r="AT142" s="94">
        <v>0.68818699999999999</v>
      </c>
      <c r="AU142" s="100">
        <v>0.31181300000000001</v>
      </c>
      <c r="AV142" s="94">
        <v>0.692299</v>
      </c>
      <c r="AW142" s="100">
        <v>0.307701</v>
      </c>
      <c r="AX142" s="94">
        <v>0.66775600000000002</v>
      </c>
      <c r="AY142" s="100">
        <v>0.33224399999999998</v>
      </c>
      <c r="AZ142" s="94">
        <v>0.67991000000000001</v>
      </c>
      <c r="BA142" s="100">
        <v>0.32008999999999999</v>
      </c>
      <c r="BB142" s="84">
        <v>0.49741999999999997</v>
      </c>
      <c r="BC142" s="86">
        <v>0.50258000000000003</v>
      </c>
      <c r="BD142" s="84">
        <v>0.50765099999999996</v>
      </c>
      <c r="BE142" s="86">
        <v>0.49234899999999998</v>
      </c>
      <c r="BF142" s="86" t="s">
        <v>129</v>
      </c>
      <c r="BG142" s="86" t="s">
        <v>129</v>
      </c>
      <c r="BH142" s="94">
        <v>0.54799500000000001</v>
      </c>
      <c r="BI142" s="100">
        <v>0.45200499999999999</v>
      </c>
      <c r="BJ142" s="84">
        <v>0.55071800000000004</v>
      </c>
      <c r="BK142" s="86">
        <v>0.44928200000000001</v>
      </c>
      <c r="BL142" s="84">
        <v>0.53042</v>
      </c>
      <c r="BM142" s="86">
        <v>0.46958</v>
      </c>
      <c r="BN142" s="94">
        <v>0.57394900000000004</v>
      </c>
      <c r="BO142" s="100">
        <v>0.42605100000000001</v>
      </c>
      <c r="BP142" s="94">
        <v>0.60973599999999994</v>
      </c>
      <c r="BQ142" s="100">
        <v>0.390264</v>
      </c>
      <c r="BR142" s="94">
        <v>0.58544399999999996</v>
      </c>
      <c r="BS142" s="100">
        <v>0.41455599999999998</v>
      </c>
      <c r="BT142" s="94">
        <v>0.69805300000000003</v>
      </c>
      <c r="BU142" s="100">
        <v>0.30194700000000002</v>
      </c>
      <c r="BV142" s="94">
        <v>0.61204400000000003</v>
      </c>
      <c r="BW142" s="95">
        <v>0.38795600000000002</v>
      </c>
    </row>
    <row r="143" spans="1:75" x14ac:dyDescent="0.2">
      <c r="A143" s="34" t="s">
        <v>105</v>
      </c>
      <c r="B143" s="84">
        <v>0.37459799999999999</v>
      </c>
      <c r="C143" s="85">
        <v>0.62540200000000001</v>
      </c>
      <c r="D143" s="84">
        <v>0.38451099999999999</v>
      </c>
      <c r="E143" s="85">
        <v>0.61548899999999995</v>
      </c>
      <c r="F143" s="84">
        <v>0.413968</v>
      </c>
      <c r="G143" s="86">
        <v>0.586032</v>
      </c>
      <c r="H143" s="84">
        <v>0.36716700000000002</v>
      </c>
      <c r="I143" s="86">
        <v>0.63283299999999998</v>
      </c>
      <c r="J143" s="94">
        <v>0</v>
      </c>
      <c r="K143" s="95">
        <v>1</v>
      </c>
      <c r="L143" s="86">
        <v>0.38549800000000001</v>
      </c>
      <c r="M143" s="85">
        <v>0.61450199999999999</v>
      </c>
      <c r="N143" s="100">
        <v>0.38071500000000003</v>
      </c>
      <c r="O143" s="95">
        <v>0.61928499999999997</v>
      </c>
      <c r="P143" s="100">
        <v>0.407555</v>
      </c>
      <c r="Q143" s="95">
        <v>0.592445</v>
      </c>
      <c r="R143" s="100">
        <v>0.39691100000000001</v>
      </c>
      <c r="S143" s="95">
        <v>0.60308899999999999</v>
      </c>
      <c r="T143" s="84">
        <v>0.42507499999999998</v>
      </c>
      <c r="U143" s="86">
        <v>0.57492500000000002</v>
      </c>
      <c r="V143" s="94">
        <v>0.32776</v>
      </c>
      <c r="W143" s="95">
        <v>0.67223999999999995</v>
      </c>
      <c r="X143" s="86">
        <v>0.31025900000000001</v>
      </c>
      <c r="Y143" s="85">
        <v>0.68974100000000005</v>
      </c>
      <c r="Z143" s="100">
        <v>0.33142199999999999</v>
      </c>
      <c r="AA143" s="95">
        <v>0.66857800000000001</v>
      </c>
      <c r="AB143" s="100">
        <v>0.34520499999999998</v>
      </c>
      <c r="AC143" s="95">
        <v>0.65479500000000002</v>
      </c>
      <c r="AD143" s="100">
        <v>0.35819600000000001</v>
      </c>
      <c r="AE143" s="95">
        <v>0.64180400000000004</v>
      </c>
      <c r="AF143" s="100">
        <v>0.375</v>
      </c>
      <c r="AG143" s="95">
        <v>0.625</v>
      </c>
      <c r="AH143" s="100">
        <v>0.36967</v>
      </c>
      <c r="AI143" s="95">
        <v>0.63032999999999995</v>
      </c>
      <c r="AJ143" s="100">
        <v>0.36247499999999999</v>
      </c>
      <c r="AK143" s="95">
        <v>0.63752500000000001</v>
      </c>
      <c r="AL143" s="100">
        <v>0.36020600000000003</v>
      </c>
      <c r="AM143" s="95">
        <v>0.63979399999999997</v>
      </c>
      <c r="AN143" s="84">
        <v>0.39450200000000002</v>
      </c>
      <c r="AO143" s="86">
        <v>0.60549799999999998</v>
      </c>
      <c r="AP143" s="94">
        <v>0.68609200000000004</v>
      </c>
      <c r="AQ143" s="100">
        <v>0.31390800000000002</v>
      </c>
      <c r="AR143" s="94">
        <v>0.43168000000000001</v>
      </c>
      <c r="AS143" s="100">
        <v>0.56832000000000005</v>
      </c>
      <c r="AT143" s="94">
        <v>0.45634599999999997</v>
      </c>
      <c r="AU143" s="100">
        <v>0.54365399999999997</v>
      </c>
      <c r="AV143" s="94">
        <v>0.43552400000000002</v>
      </c>
      <c r="AW143" s="100">
        <v>0.56447599999999998</v>
      </c>
      <c r="AX143" s="94">
        <v>0.447494</v>
      </c>
      <c r="AY143" s="100">
        <v>0.55250600000000005</v>
      </c>
      <c r="AZ143" s="94">
        <v>0.42602099999999998</v>
      </c>
      <c r="BA143" s="100">
        <v>0.57397900000000002</v>
      </c>
      <c r="BB143" s="84">
        <v>0.354657</v>
      </c>
      <c r="BC143" s="86">
        <v>0.645343</v>
      </c>
      <c r="BD143" s="84">
        <v>0.42484100000000002</v>
      </c>
      <c r="BE143" s="86">
        <v>0.57515899999999998</v>
      </c>
      <c r="BF143" s="86" t="s">
        <v>129</v>
      </c>
      <c r="BG143" s="86" t="s">
        <v>129</v>
      </c>
      <c r="BH143" s="94">
        <v>0.36995</v>
      </c>
      <c r="BI143" s="100">
        <v>0.63005</v>
      </c>
      <c r="BJ143" s="84">
        <v>0.376359</v>
      </c>
      <c r="BK143" s="86">
        <v>0.623641</v>
      </c>
      <c r="BL143" s="84">
        <v>0.37274299999999999</v>
      </c>
      <c r="BM143" s="86">
        <v>0.62725699999999995</v>
      </c>
      <c r="BN143" s="94">
        <v>0.41584599999999999</v>
      </c>
      <c r="BO143" s="100">
        <v>0.58415399999999995</v>
      </c>
      <c r="BP143" s="94">
        <v>0.42901</v>
      </c>
      <c r="BQ143" s="100">
        <v>0.57099</v>
      </c>
      <c r="BR143" s="94">
        <v>0.433813</v>
      </c>
      <c r="BS143" s="100">
        <v>0.566187</v>
      </c>
      <c r="BT143" s="94">
        <v>0.47315200000000002</v>
      </c>
      <c r="BU143" s="100">
        <v>0.52684799999999998</v>
      </c>
      <c r="BV143" s="94">
        <v>0.43534899999999999</v>
      </c>
      <c r="BW143" s="95">
        <v>0.56465100000000001</v>
      </c>
    </row>
    <row r="144" spans="1:75" x14ac:dyDescent="0.2">
      <c r="A144" s="35" t="s">
        <v>106</v>
      </c>
      <c r="B144" s="84">
        <v>0.75016499999999997</v>
      </c>
      <c r="C144" s="85">
        <v>0.249835</v>
      </c>
      <c r="D144" s="84">
        <v>0.76941899999999996</v>
      </c>
      <c r="E144" s="85">
        <v>0.23058100000000001</v>
      </c>
      <c r="F144" s="84">
        <v>0.76982399999999995</v>
      </c>
      <c r="G144" s="86">
        <v>0.23017599999999999</v>
      </c>
      <c r="H144" s="84">
        <v>0.70238699999999998</v>
      </c>
      <c r="I144" s="86">
        <v>0.29761300000000002</v>
      </c>
      <c r="J144" s="94">
        <v>0.76863199999999998</v>
      </c>
      <c r="K144" s="95">
        <v>0.23136799999999999</v>
      </c>
      <c r="L144" s="86">
        <v>0.75980000000000003</v>
      </c>
      <c r="M144" s="85">
        <v>0.2402</v>
      </c>
      <c r="N144" s="100">
        <v>0.76269100000000001</v>
      </c>
      <c r="O144" s="95">
        <v>0.23730899999999999</v>
      </c>
      <c r="P144" s="100">
        <v>0.77760499999999999</v>
      </c>
      <c r="Q144" s="95">
        <v>0.22239500000000001</v>
      </c>
      <c r="R144" s="100">
        <v>0.77361899999999995</v>
      </c>
      <c r="S144" s="95">
        <v>0.226381</v>
      </c>
      <c r="T144" s="84">
        <v>0.76643600000000001</v>
      </c>
      <c r="U144" s="86">
        <v>0.23356399999999999</v>
      </c>
      <c r="V144" s="94">
        <v>0.72370400000000001</v>
      </c>
      <c r="W144" s="95">
        <v>0.27629599999999999</v>
      </c>
      <c r="X144" s="86">
        <v>0.70333900000000005</v>
      </c>
      <c r="Y144" s="85">
        <v>0.29666100000000001</v>
      </c>
      <c r="Z144" s="100">
        <v>0.72709100000000004</v>
      </c>
      <c r="AA144" s="95">
        <v>0.27290900000000001</v>
      </c>
      <c r="AB144" s="100">
        <v>0.73222100000000001</v>
      </c>
      <c r="AC144" s="95">
        <v>0.26777899999999999</v>
      </c>
      <c r="AD144" s="100">
        <v>0.73894400000000005</v>
      </c>
      <c r="AE144" s="95">
        <v>0.26105600000000001</v>
      </c>
      <c r="AF144" s="100">
        <v>0.73497299999999999</v>
      </c>
      <c r="AG144" s="95">
        <v>0.26502700000000001</v>
      </c>
      <c r="AH144" s="100">
        <v>0.73807199999999995</v>
      </c>
      <c r="AI144" s="95">
        <v>0.26192799999999999</v>
      </c>
      <c r="AJ144" s="100">
        <v>0.72077899999999995</v>
      </c>
      <c r="AK144" s="95">
        <v>0.279221</v>
      </c>
      <c r="AL144" s="100">
        <v>0.73344699999999996</v>
      </c>
      <c r="AM144" s="95">
        <v>0.26655299999999998</v>
      </c>
      <c r="AN144" s="84">
        <v>0.77651000000000003</v>
      </c>
      <c r="AO144" s="86">
        <v>0.22348999999999999</v>
      </c>
      <c r="AP144" s="94">
        <v>0.49469600000000002</v>
      </c>
      <c r="AQ144" s="100">
        <v>0.50530399999999998</v>
      </c>
      <c r="AR144" s="94">
        <v>0.76258800000000004</v>
      </c>
      <c r="AS144" s="100">
        <v>0.23741200000000001</v>
      </c>
      <c r="AT144" s="94">
        <v>0.78021099999999999</v>
      </c>
      <c r="AU144" s="100">
        <v>0.21978900000000001</v>
      </c>
      <c r="AV144" s="94">
        <v>0.78665300000000005</v>
      </c>
      <c r="AW144" s="100">
        <v>0.21334700000000001</v>
      </c>
      <c r="AX144" s="94">
        <v>0.78293199999999996</v>
      </c>
      <c r="AY144" s="100">
        <v>0.21706800000000001</v>
      </c>
      <c r="AZ144" s="94">
        <v>0.781003</v>
      </c>
      <c r="BA144" s="100">
        <v>0.218997</v>
      </c>
      <c r="BB144" s="84">
        <v>0.66822000000000004</v>
      </c>
      <c r="BC144" s="86">
        <v>0.33178000000000002</v>
      </c>
      <c r="BD144" s="84">
        <v>0.74661500000000003</v>
      </c>
      <c r="BE144" s="86">
        <v>0.25338500000000003</v>
      </c>
      <c r="BF144" s="86" t="s">
        <v>129</v>
      </c>
      <c r="BG144" s="86" t="s">
        <v>129</v>
      </c>
      <c r="BH144" s="94">
        <v>0.68909500000000001</v>
      </c>
      <c r="BI144" s="100">
        <v>0.31090499999999999</v>
      </c>
      <c r="BJ144" s="84">
        <v>0.668852</v>
      </c>
      <c r="BK144" s="86">
        <v>0.331148</v>
      </c>
      <c r="BL144" s="84">
        <v>0.69045800000000002</v>
      </c>
      <c r="BM144" s="86">
        <v>0.30954199999999998</v>
      </c>
      <c r="BN144" s="94">
        <v>0.72091099999999997</v>
      </c>
      <c r="BO144" s="100">
        <v>0.27908899999999998</v>
      </c>
      <c r="BP144" s="94">
        <v>0.72307100000000002</v>
      </c>
      <c r="BQ144" s="100">
        <v>0.27692899999999998</v>
      </c>
      <c r="BR144" s="94">
        <v>0.72264600000000001</v>
      </c>
      <c r="BS144" s="100">
        <v>0.27735399999999999</v>
      </c>
      <c r="BT144" s="94">
        <v>0.74834400000000001</v>
      </c>
      <c r="BU144" s="100">
        <v>0.25165599999999999</v>
      </c>
      <c r="BV144" s="94">
        <v>0.72659799999999997</v>
      </c>
      <c r="BW144" s="95">
        <v>0.27340199999999998</v>
      </c>
    </row>
    <row r="145" spans="1:75" x14ac:dyDescent="0.2">
      <c r="A145" s="36" t="s">
        <v>107</v>
      </c>
      <c r="B145" s="84">
        <v>0.24537400000000001</v>
      </c>
      <c r="C145" s="85">
        <v>0.75462600000000002</v>
      </c>
      <c r="D145" s="84">
        <v>0.25377699999999997</v>
      </c>
      <c r="E145" s="85">
        <v>0.74622299999999997</v>
      </c>
      <c r="F145" s="84">
        <v>0.28176000000000001</v>
      </c>
      <c r="G145" s="86">
        <v>0.71823999999999999</v>
      </c>
      <c r="H145" s="84">
        <v>0.23079</v>
      </c>
      <c r="I145" s="86">
        <v>0.76920999999999995</v>
      </c>
      <c r="J145" s="94">
        <v>0</v>
      </c>
      <c r="K145" s="95">
        <v>1</v>
      </c>
      <c r="L145" s="86">
        <v>0.25121900000000003</v>
      </c>
      <c r="M145" s="85">
        <v>0.74878100000000003</v>
      </c>
      <c r="N145" s="100">
        <v>0.25193300000000002</v>
      </c>
      <c r="O145" s="95">
        <v>0.74806700000000004</v>
      </c>
      <c r="P145" s="100">
        <v>0.275202</v>
      </c>
      <c r="Q145" s="95">
        <v>0.72479800000000005</v>
      </c>
      <c r="R145" s="100">
        <v>0.26766000000000001</v>
      </c>
      <c r="S145" s="95">
        <v>0.73233999999999999</v>
      </c>
      <c r="T145" s="84">
        <v>0.29250199999999998</v>
      </c>
      <c r="U145" s="86">
        <v>0.70749799999999996</v>
      </c>
      <c r="V145" s="94">
        <v>0.20222499999999999</v>
      </c>
      <c r="W145" s="95">
        <v>0.79777500000000001</v>
      </c>
      <c r="X145" s="86">
        <v>0.186169</v>
      </c>
      <c r="Y145" s="85">
        <v>0.81383099999999997</v>
      </c>
      <c r="Z145" s="100">
        <v>0.20319200000000001</v>
      </c>
      <c r="AA145" s="95">
        <v>0.79680799999999996</v>
      </c>
      <c r="AB145" s="100">
        <v>0.22114500000000001</v>
      </c>
      <c r="AC145" s="95">
        <v>0.77885499999999996</v>
      </c>
      <c r="AD145" s="100">
        <v>0.231293</v>
      </c>
      <c r="AE145" s="95">
        <v>0.76870700000000003</v>
      </c>
      <c r="AF145" s="100">
        <v>0.25315599999999999</v>
      </c>
      <c r="AG145" s="95">
        <v>0.74684399999999995</v>
      </c>
      <c r="AH145" s="100">
        <v>0.23359199999999999</v>
      </c>
      <c r="AI145" s="95">
        <v>0.76640799999999998</v>
      </c>
      <c r="AJ145" s="100">
        <v>0.24216499999999999</v>
      </c>
      <c r="AK145" s="95">
        <v>0.75783500000000004</v>
      </c>
      <c r="AL145" s="100">
        <v>0.22700300000000001</v>
      </c>
      <c r="AM145" s="95">
        <v>0.77299700000000005</v>
      </c>
      <c r="AN145" s="84">
        <v>0.26386199999999999</v>
      </c>
      <c r="AO145" s="86">
        <v>0.73613799999999996</v>
      </c>
      <c r="AP145" s="94">
        <v>0.49553799999999998</v>
      </c>
      <c r="AQ145" s="100">
        <v>0.50446199999999997</v>
      </c>
      <c r="AR145" s="94">
        <v>0.30965900000000002</v>
      </c>
      <c r="AS145" s="100">
        <v>0.69034099999999998</v>
      </c>
      <c r="AT145" s="94">
        <v>0.33285799999999999</v>
      </c>
      <c r="AU145" s="100">
        <v>0.66714200000000001</v>
      </c>
      <c r="AV145" s="94">
        <v>0.291995</v>
      </c>
      <c r="AW145" s="100">
        <v>0.708005</v>
      </c>
      <c r="AX145" s="94">
        <v>0.32406600000000002</v>
      </c>
      <c r="AY145" s="100">
        <v>0.67593400000000003</v>
      </c>
      <c r="AZ145" s="94">
        <v>0.30006300000000002</v>
      </c>
      <c r="BA145" s="100">
        <v>0.69993700000000003</v>
      </c>
      <c r="BB145" s="84">
        <v>0.241372</v>
      </c>
      <c r="BC145" s="86">
        <v>0.75862799999999997</v>
      </c>
      <c r="BD145" s="84">
        <v>0.32999200000000001</v>
      </c>
      <c r="BE145" s="86">
        <v>0.67000800000000005</v>
      </c>
      <c r="BF145" s="86" t="s">
        <v>129</v>
      </c>
      <c r="BG145" s="86" t="s">
        <v>129</v>
      </c>
      <c r="BH145" s="94">
        <v>0.26873799999999998</v>
      </c>
      <c r="BI145" s="100">
        <v>0.73126199999999997</v>
      </c>
      <c r="BJ145" s="84">
        <v>0.26311800000000002</v>
      </c>
      <c r="BK145" s="86">
        <v>0.73688200000000004</v>
      </c>
      <c r="BL145" s="84">
        <v>0.25947999999999999</v>
      </c>
      <c r="BM145" s="86">
        <v>0.74051999999999996</v>
      </c>
      <c r="BN145" s="94">
        <v>0.30528</v>
      </c>
      <c r="BO145" s="100">
        <v>0.69472</v>
      </c>
      <c r="BP145" s="94">
        <v>0.33296599999999998</v>
      </c>
      <c r="BQ145" s="100">
        <v>0.66703400000000002</v>
      </c>
      <c r="BR145" s="94">
        <v>0.32270700000000002</v>
      </c>
      <c r="BS145" s="100">
        <v>0.67729300000000003</v>
      </c>
      <c r="BT145" s="94">
        <v>0.36507299999999998</v>
      </c>
      <c r="BU145" s="100">
        <v>0.63492700000000002</v>
      </c>
      <c r="BV145" s="94">
        <v>0.32178800000000002</v>
      </c>
      <c r="BW145" s="95">
        <v>0.67821200000000004</v>
      </c>
    </row>
    <row r="146" spans="1:75" x14ac:dyDescent="0.2">
      <c r="A146" s="37" t="s">
        <v>108</v>
      </c>
      <c r="B146" s="84">
        <v>0.56342700000000001</v>
      </c>
      <c r="C146" s="85">
        <v>0.43657299999999999</v>
      </c>
      <c r="D146" s="84">
        <v>0.59752300000000003</v>
      </c>
      <c r="E146" s="85">
        <v>0.40247699999999997</v>
      </c>
      <c r="F146" s="84">
        <v>0.58894999999999997</v>
      </c>
      <c r="G146" s="86">
        <v>0.41105000000000003</v>
      </c>
      <c r="H146" s="84">
        <v>0.50233799999999995</v>
      </c>
      <c r="I146" s="86">
        <v>0.49766199999999999</v>
      </c>
      <c r="J146" s="94">
        <v>0.65615599999999996</v>
      </c>
      <c r="K146" s="95">
        <v>0.34384399999999998</v>
      </c>
      <c r="L146" s="86">
        <v>0.59368699999999996</v>
      </c>
      <c r="M146" s="85">
        <v>0.40631299999999998</v>
      </c>
      <c r="N146" s="100">
        <v>0.588503</v>
      </c>
      <c r="O146" s="95">
        <v>0.411497</v>
      </c>
      <c r="P146" s="100">
        <v>0.62282199999999999</v>
      </c>
      <c r="Q146" s="95">
        <v>0.37717800000000001</v>
      </c>
      <c r="R146" s="100">
        <v>0.58980100000000002</v>
      </c>
      <c r="S146" s="95">
        <v>0.41019899999999998</v>
      </c>
      <c r="T146" s="84">
        <v>0.58012200000000003</v>
      </c>
      <c r="U146" s="86">
        <v>0.41987799999999997</v>
      </c>
      <c r="V146" s="94">
        <v>0.52475300000000002</v>
      </c>
      <c r="W146" s="95">
        <v>0.47524699999999998</v>
      </c>
      <c r="X146" s="86">
        <v>0.469051</v>
      </c>
      <c r="Y146" s="85">
        <v>0.530949</v>
      </c>
      <c r="Z146" s="100">
        <v>0.54147100000000004</v>
      </c>
      <c r="AA146" s="95">
        <v>0.45852900000000002</v>
      </c>
      <c r="AB146" s="100">
        <v>0.53223299999999996</v>
      </c>
      <c r="AC146" s="95">
        <v>0.46776699999999999</v>
      </c>
      <c r="AD146" s="100">
        <v>0.53736399999999995</v>
      </c>
      <c r="AE146" s="95">
        <v>0.46263599999999999</v>
      </c>
      <c r="AF146" s="100">
        <v>0.53293500000000005</v>
      </c>
      <c r="AG146" s="95">
        <v>0.46706500000000001</v>
      </c>
      <c r="AH146" s="100">
        <v>0.53514899999999999</v>
      </c>
      <c r="AI146" s="95">
        <v>0.46485100000000001</v>
      </c>
      <c r="AJ146" s="100">
        <v>0.49670599999999998</v>
      </c>
      <c r="AK146" s="95">
        <v>0.50329400000000002</v>
      </c>
      <c r="AL146" s="100">
        <v>0.53171900000000005</v>
      </c>
      <c r="AM146" s="95">
        <v>0.468281</v>
      </c>
      <c r="AN146" s="84">
        <v>0.60227900000000001</v>
      </c>
      <c r="AO146" s="86">
        <v>0.39772099999999999</v>
      </c>
      <c r="AP146" s="94">
        <v>0.39741900000000002</v>
      </c>
      <c r="AQ146" s="100">
        <v>0.60258100000000003</v>
      </c>
      <c r="AR146" s="94">
        <v>0.57214399999999999</v>
      </c>
      <c r="AS146" s="100">
        <v>0.42785600000000001</v>
      </c>
      <c r="AT146" s="94">
        <v>0.60851299999999997</v>
      </c>
      <c r="AU146" s="100">
        <v>0.39148699999999997</v>
      </c>
      <c r="AV146" s="94">
        <v>0.63397899999999996</v>
      </c>
      <c r="AW146" s="100">
        <v>0.36602099999999999</v>
      </c>
      <c r="AX146" s="94">
        <v>0.62223700000000004</v>
      </c>
      <c r="AY146" s="100">
        <v>0.37776300000000002</v>
      </c>
      <c r="AZ146" s="94">
        <v>0.62004599999999999</v>
      </c>
      <c r="BA146" s="100">
        <v>0.37995400000000001</v>
      </c>
      <c r="BB146" s="84">
        <v>0.49523499999999998</v>
      </c>
      <c r="BC146" s="86">
        <v>0.50476500000000002</v>
      </c>
      <c r="BD146" s="84">
        <v>0.55868399999999996</v>
      </c>
      <c r="BE146" s="86">
        <v>0.44131599999999999</v>
      </c>
      <c r="BF146" s="86" t="s">
        <v>129</v>
      </c>
      <c r="BG146" s="86" t="s">
        <v>129</v>
      </c>
      <c r="BH146" s="94">
        <v>0.54508000000000001</v>
      </c>
      <c r="BI146" s="100">
        <v>0.45491999999999999</v>
      </c>
      <c r="BJ146" s="84">
        <v>0.50827299999999997</v>
      </c>
      <c r="BK146" s="86">
        <v>0.49172700000000003</v>
      </c>
      <c r="BL146" s="84">
        <v>0.50050600000000001</v>
      </c>
      <c r="BM146" s="86">
        <v>0.49949399999999999</v>
      </c>
      <c r="BN146" s="94">
        <v>0.57832399999999995</v>
      </c>
      <c r="BO146" s="100">
        <v>0.421676</v>
      </c>
      <c r="BP146" s="94">
        <v>0.57677400000000001</v>
      </c>
      <c r="BQ146" s="100">
        <v>0.42322599999999999</v>
      </c>
      <c r="BR146" s="94">
        <v>0.55327700000000002</v>
      </c>
      <c r="BS146" s="100">
        <v>0.44672299999999998</v>
      </c>
      <c r="BT146" s="94">
        <v>0.61137699999999995</v>
      </c>
      <c r="BU146" s="100">
        <v>0.388623</v>
      </c>
      <c r="BV146" s="94">
        <v>0.57359700000000002</v>
      </c>
      <c r="BW146" s="95">
        <v>0.42640299999999998</v>
      </c>
    </row>
    <row r="147" spans="1:75" x14ac:dyDescent="0.2">
      <c r="A147" s="38" t="s">
        <v>109</v>
      </c>
      <c r="B147" s="84">
        <v>0.36048599999999997</v>
      </c>
      <c r="C147" s="85">
        <v>0.63951400000000003</v>
      </c>
      <c r="D147" s="84">
        <v>0.38775599999999999</v>
      </c>
      <c r="E147" s="85">
        <v>0.61224400000000001</v>
      </c>
      <c r="F147" s="84">
        <v>0.42799100000000001</v>
      </c>
      <c r="G147" s="86">
        <v>0.57200899999999999</v>
      </c>
      <c r="H147" s="84">
        <v>0.37054799999999999</v>
      </c>
      <c r="I147" s="86">
        <v>0.62945200000000001</v>
      </c>
      <c r="J147" s="94">
        <v>0.36892000000000003</v>
      </c>
      <c r="K147" s="95">
        <v>0.63107999999999997</v>
      </c>
      <c r="L147" s="86">
        <v>0.38997199999999999</v>
      </c>
      <c r="M147" s="85">
        <v>0.61002800000000001</v>
      </c>
      <c r="N147" s="100">
        <v>0.36322500000000002</v>
      </c>
      <c r="O147" s="95">
        <v>0.63677499999999998</v>
      </c>
      <c r="P147" s="100">
        <v>0.39480199999999999</v>
      </c>
      <c r="Q147" s="95">
        <v>0.60519800000000001</v>
      </c>
      <c r="R147" s="100">
        <v>0.38463599999999998</v>
      </c>
      <c r="S147" s="95">
        <v>0.61536400000000002</v>
      </c>
      <c r="T147" s="84">
        <v>0.40237099999999998</v>
      </c>
      <c r="U147" s="86">
        <v>0.59762899999999997</v>
      </c>
      <c r="V147" s="94">
        <v>0.321544</v>
      </c>
      <c r="W147" s="95">
        <v>0.67845599999999995</v>
      </c>
      <c r="X147" s="86">
        <v>0.30226900000000001</v>
      </c>
      <c r="Y147" s="85">
        <v>0.69773099999999999</v>
      </c>
      <c r="Z147" s="100">
        <v>0.32605899999999999</v>
      </c>
      <c r="AA147" s="95">
        <v>0.67394100000000001</v>
      </c>
      <c r="AB147" s="100">
        <v>0.33152799999999999</v>
      </c>
      <c r="AC147" s="95">
        <v>0.66847199999999996</v>
      </c>
      <c r="AD147" s="100">
        <v>0.345968</v>
      </c>
      <c r="AE147" s="95">
        <v>0.65403199999999995</v>
      </c>
      <c r="AF147" s="100">
        <v>0.33810699999999999</v>
      </c>
      <c r="AG147" s="95">
        <v>0.66189299999999995</v>
      </c>
      <c r="AH147" s="100">
        <v>0.33976800000000001</v>
      </c>
      <c r="AI147" s="95">
        <v>0.66023200000000004</v>
      </c>
      <c r="AJ147" s="100">
        <v>0.33197500000000002</v>
      </c>
      <c r="AK147" s="95">
        <v>0.66802499999999998</v>
      </c>
      <c r="AL147" s="100">
        <v>0.33854899999999999</v>
      </c>
      <c r="AM147" s="95">
        <v>0.66145100000000001</v>
      </c>
      <c r="AN147" s="84">
        <v>0.40391199999999999</v>
      </c>
      <c r="AO147" s="86">
        <v>0.59608799999999995</v>
      </c>
      <c r="AP147" s="94">
        <v>0.46883000000000002</v>
      </c>
      <c r="AQ147" s="100">
        <v>0.53117000000000003</v>
      </c>
      <c r="AR147" s="94">
        <v>0.39299099999999998</v>
      </c>
      <c r="AS147" s="100">
        <v>0.60700900000000002</v>
      </c>
      <c r="AT147" s="94">
        <v>0.42238300000000001</v>
      </c>
      <c r="AU147" s="100">
        <v>0.57761700000000005</v>
      </c>
      <c r="AV147" s="94">
        <v>0.42219099999999998</v>
      </c>
      <c r="AW147" s="100">
        <v>0.57780900000000002</v>
      </c>
      <c r="AX147" s="94">
        <v>0.43102400000000002</v>
      </c>
      <c r="AY147" s="100">
        <v>0.56897600000000004</v>
      </c>
      <c r="AZ147" s="94">
        <v>0.402837</v>
      </c>
      <c r="BA147" s="100">
        <v>0.597163</v>
      </c>
      <c r="BB147" s="84">
        <v>0.35925699999999999</v>
      </c>
      <c r="BC147" s="86">
        <v>0.64074299999999995</v>
      </c>
      <c r="BD147" s="84">
        <v>0.41379700000000003</v>
      </c>
      <c r="BE147" s="86">
        <v>0.58620300000000003</v>
      </c>
      <c r="BF147" s="86" t="s">
        <v>129</v>
      </c>
      <c r="BG147" s="86" t="s">
        <v>129</v>
      </c>
      <c r="BH147" s="94">
        <v>0.36086099999999999</v>
      </c>
      <c r="BI147" s="100">
        <v>0.63913900000000001</v>
      </c>
      <c r="BJ147" s="84">
        <v>0.35841800000000001</v>
      </c>
      <c r="BK147" s="86">
        <v>0.64158199999999999</v>
      </c>
      <c r="BL147" s="84">
        <v>0.33725100000000002</v>
      </c>
      <c r="BM147" s="86">
        <v>0.66274900000000003</v>
      </c>
      <c r="BN147" s="94">
        <v>0.39649600000000002</v>
      </c>
      <c r="BO147" s="100">
        <v>0.60350400000000004</v>
      </c>
      <c r="BP147" s="94">
        <v>0.39872200000000002</v>
      </c>
      <c r="BQ147" s="100">
        <v>0.60127799999999998</v>
      </c>
      <c r="BR147" s="94">
        <v>0.38600000000000001</v>
      </c>
      <c r="BS147" s="100">
        <v>0.61399999999999999</v>
      </c>
      <c r="BT147" s="94">
        <v>0.43732900000000002</v>
      </c>
      <c r="BU147" s="100">
        <v>0.56267100000000003</v>
      </c>
      <c r="BV147" s="94">
        <v>0.39716499999999999</v>
      </c>
      <c r="BW147" s="95">
        <v>0.60283500000000001</v>
      </c>
    </row>
    <row r="148" spans="1:75" x14ac:dyDescent="0.2">
      <c r="A148" s="39" t="s">
        <v>110</v>
      </c>
      <c r="B148" s="84">
        <v>0.34494200000000003</v>
      </c>
      <c r="C148" s="85">
        <v>0.65505800000000003</v>
      </c>
      <c r="D148" s="84">
        <v>0.371307</v>
      </c>
      <c r="E148" s="85">
        <v>0.62869299999999995</v>
      </c>
      <c r="F148" s="84">
        <v>0.39079399999999997</v>
      </c>
      <c r="G148" s="86">
        <v>0.60920600000000003</v>
      </c>
      <c r="H148" s="84">
        <v>0.32933000000000001</v>
      </c>
      <c r="I148" s="86">
        <v>0.67066999999999999</v>
      </c>
      <c r="J148" s="94">
        <v>0.33297100000000002</v>
      </c>
      <c r="K148" s="95">
        <v>0.66702899999999998</v>
      </c>
      <c r="L148" s="86">
        <v>0.36558400000000002</v>
      </c>
      <c r="M148" s="85">
        <v>0.63441599999999998</v>
      </c>
      <c r="N148" s="100">
        <v>0.35609600000000002</v>
      </c>
      <c r="O148" s="95">
        <v>0.64390400000000003</v>
      </c>
      <c r="P148" s="100">
        <v>0.37931300000000001</v>
      </c>
      <c r="Q148" s="95">
        <v>0.62068699999999999</v>
      </c>
      <c r="R148" s="100">
        <v>0.37020199999999998</v>
      </c>
      <c r="S148" s="95">
        <v>0.62979799999999997</v>
      </c>
      <c r="T148" s="84">
        <v>0.38955800000000002</v>
      </c>
      <c r="U148" s="86">
        <v>0.61044200000000004</v>
      </c>
      <c r="V148" s="94">
        <v>0.31393300000000002</v>
      </c>
      <c r="W148" s="95">
        <v>0.68606699999999998</v>
      </c>
      <c r="X148" s="86">
        <v>0.29525600000000002</v>
      </c>
      <c r="Y148" s="85">
        <v>0.70474400000000004</v>
      </c>
      <c r="Z148" s="100">
        <v>0.30923699999999998</v>
      </c>
      <c r="AA148" s="95">
        <v>0.69076300000000002</v>
      </c>
      <c r="AB148" s="100">
        <v>0.31661400000000001</v>
      </c>
      <c r="AC148" s="95">
        <v>0.68338600000000005</v>
      </c>
      <c r="AD148" s="100">
        <v>0.32032300000000002</v>
      </c>
      <c r="AE148" s="95">
        <v>0.67967699999999998</v>
      </c>
      <c r="AF148" s="100">
        <v>0.32548100000000002</v>
      </c>
      <c r="AG148" s="95">
        <v>0.67451899999999998</v>
      </c>
      <c r="AH148" s="100">
        <v>0.32177099999999997</v>
      </c>
      <c r="AI148" s="95">
        <v>0.67822899999999997</v>
      </c>
      <c r="AJ148" s="100">
        <v>0.31162400000000001</v>
      </c>
      <c r="AK148" s="95">
        <v>0.68837599999999999</v>
      </c>
      <c r="AL148" s="100">
        <v>0.317052</v>
      </c>
      <c r="AM148" s="95">
        <v>0.682948</v>
      </c>
      <c r="AN148" s="84">
        <v>0.39194600000000002</v>
      </c>
      <c r="AO148" s="86">
        <v>0.60805399999999998</v>
      </c>
      <c r="AP148" s="94">
        <v>0.512845</v>
      </c>
      <c r="AQ148" s="100">
        <v>0.487155</v>
      </c>
      <c r="AR148" s="94">
        <v>0.38397500000000001</v>
      </c>
      <c r="AS148" s="100">
        <v>0.61602500000000004</v>
      </c>
      <c r="AT148" s="94">
        <v>0.40506999999999999</v>
      </c>
      <c r="AU148" s="100">
        <v>0.59492999999999996</v>
      </c>
      <c r="AV148" s="94">
        <v>0.40384100000000001</v>
      </c>
      <c r="AW148" s="100">
        <v>0.59615899999999999</v>
      </c>
      <c r="AX148" s="94">
        <v>0.40285300000000002</v>
      </c>
      <c r="AY148" s="100">
        <v>0.59714699999999998</v>
      </c>
      <c r="AZ148" s="94">
        <v>0.39197199999999999</v>
      </c>
      <c r="BA148" s="100">
        <v>0.60802800000000001</v>
      </c>
      <c r="BB148" s="84">
        <v>0.32344299999999998</v>
      </c>
      <c r="BC148" s="86">
        <v>0.67655699999999996</v>
      </c>
      <c r="BD148" s="84">
        <v>0.37242999999999998</v>
      </c>
      <c r="BE148" s="86">
        <v>0.62756999999999996</v>
      </c>
      <c r="BF148" s="86" t="s">
        <v>129</v>
      </c>
      <c r="BG148" s="86" t="s">
        <v>129</v>
      </c>
      <c r="BH148" s="94">
        <v>0.33916600000000002</v>
      </c>
      <c r="BI148" s="100">
        <v>0.66083400000000003</v>
      </c>
      <c r="BJ148" s="84">
        <v>0.32696999999999998</v>
      </c>
      <c r="BK148" s="86">
        <v>0.67303000000000002</v>
      </c>
      <c r="BL148" s="84">
        <v>0.33623700000000001</v>
      </c>
      <c r="BM148" s="86">
        <v>0.66376299999999999</v>
      </c>
      <c r="BN148" s="94">
        <v>0.35719000000000001</v>
      </c>
      <c r="BO148" s="100">
        <v>0.64280999999999999</v>
      </c>
      <c r="BP148" s="94">
        <v>0.36642999999999998</v>
      </c>
      <c r="BQ148" s="100">
        <v>0.63356999999999997</v>
      </c>
      <c r="BR148" s="94">
        <v>0.36941299999999999</v>
      </c>
      <c r="BS148" s="100">
        <v>0.63058700000000001</v>
      </c>
      <c r="BT148" s="94">
        <v>0.39158199999999999</v>
      </c>
      <c r="BU148" s="100">
        <v>0.60841800000000001</v>
      </c>
      <c r="BV148" s="94">
        <v>0.37652400000000003</v>
      </c>
      <c r="BW148" s="95">
        <v>0.62347600000000003</v>
      </c>
    </row>
    <row r="149" spans="1:75" x14ac:dyDescent="0.2">
      <c r="A149" s="40" t="s">
        <v>111</v>
      </c>
      <c r="B149" s="84">
        <v>0.45562799999999998</v>
      </c>
      <c r="C149" s="85">
        <v>0.54437199999999997</v>
      </c>
      <c r="D149" s="84">
        <v>0.486485</v>
      </c>
      <c r="E149" s="85">
        <v>0.51351500000000005</v>
      </c>
      <c r="F149" s="84">
        <v>0.50309499999999996</v>
      </c>
      <c r="G149" s="86">
        <v>0.49690499999999999</v>
      </c>
      <c r="H149" s="84">
        <v>0.41521400000000003</v>
      </c>
      <c r="I149" s="86">
        <v>0.58478600000000003</v>
      </c>
      <c r="J149" s="94">
        <v>0.52477700000000005</v>
      </c>
      <c r="K149" s="95">
        <v>0.47522300000000001</v>
      </c>
      <c r="L149" s="86">
        <v>0.46706300000000001</v>
      </c>
      <c r="M149" s="85">
        <v>0.53293699999999999</v>
      </c>
      <c r="N149" s="100">
        <v>0.478182</v>
      </c>
      <c r="O149" s="95">
        <v>0.521818</v>
      </c>
      <c r="P149" s="100">
        <v>0.51</v>
      </c>
      <c r="Q149" s="95">
        <v>0.49</v>
      </c>
      <c r="R149" s="100">
        <v>0.48383199999999998</v>
      </c>
      <c r="S149" s="95">
        <v>0.51616799999999996</v>
      </c>
      <c r="T149" s="84">
        <v>0.46838000000000002</v>
      </c>
      <c r="U149" s="86">
        <v>0.53161999999999998</v>
      </c>
      <c r="V149" s="94">
        <v>0.41841600000000001</v>
      </c>
      <c r="W149" s="95">
        <v>0.58158399999999999</v>
      </c>
      <c r="X149" s="86">
        <v>0.379357</v>
      </c>
      <c r="Y149" s="85">
        <v>0.62064299999999994</v>
      </c>
      <c r="Z149" s="100">
        <v>0.433388</v>
      </c>
      <c r="AA149" s="95">
        <v>0.566612</v>
      </c>
      <c r="AB149" s="100">
        <v>0.423452</v>
      </c>
      <c r="AC149" s="95">
        <v>0.57654799999999995</v>
      </c>
      <c r="AD149" s="100">
        <v>0.42588599999999999</v>
      </c>
      <c r="AE149" s="95">
        <v>0.57411400000000001</v>
      </c>
      <c r="AF149" s="100">
        <v>0.43914700000000001</v>
      </c>
      <c r="AG149" s="95">
        <v>0.56085300000000005</v>
      </c>
      <c r="AH149" s="100">
        <v>0.43796200000000002</v>
      </c>
      <c r="AI149" s="95">
        <v>0.56203800000000004</v>
      </c>
      <c r="AJ149" s="100">
        <v>0.41023399999999999</v>
      </c>
      <c r="AK149" s="95">
        <v>0.58976600000000001</v>
      </c>
      <c r="AL149" s="100">
        <v>0.428649</v>
      </c>
      <c r="AM149" s="95">
        <v>0.57135100000000005</v>
      </c>
      <c r="AN149" s="84">
        <v>0.51173800000000003</v>
      </c>
      <c r="AO149" s="86">
        <v>0.48826199999999997</v>
      </c>
      <c r="AP149" s="94">
        <v>0.39074300000000001</v>
      </c>
      <c r="AQ149" s="100">
        <v>0.60925700000000005</v>
      </c>
      <c r="AR149" s="94">
        <v>0.50830699999999995</v>
      </c>
      <c r="AS149" s="100">
        <v>0.49169299999999999</v>
      </c>
      <c r="AT149" s="94">
        <v>0.53459299999999998</v>
      </c>
      <c r="AU149" s="100">
        <v>0.46540700000000002</v>
      </c>
      <c r="AV149" s="94">
        <v>0.54603500000000005</v>
      </c>
      <c r="AW149" s="100">
        <v>0.45396500000000001</v>
      </c>
      <c r="AX149" s="94">
        <v>0.53862600000000005</v>
      </c>
      <c r="AY149" s="100">
        <v>0.46137400000000001</v>
      </c>
      <c r="AZ149" s="94">
        <v>0.53520400000000001</v>
      </c>
      <c r="BA149" s="100">
        <v>0.46479599999999999</v>
      </c>
      <c r="BB149" s="84">
        <v>0.40168900000000002</v>
      </c>
      <c r="BC149" s="86">
        <v>0.59831100000000004</v>
      </c>
      <c r="BD149" s="84">
        <v>0.45587800000000001</v>
      </c>
      <c r="BE149" s="86">
        <v>0.54412199999999999</v>
      </c>
      <c r="BF149" s="86" t="s">
        <v>129</v>
      </c>
      <c r="BG149" s="86" t="s">
        <v>129</v>
      </c>
      <c r="BH149" s="94">
        <v>0.45346799999999998</v>
      </c>
      <c r="BI149" s="100">
        <v>0.54653200000000002</v>
      </c>
      <c r="BJ149" s="84">
        <v>0.42041699999999999</v>
      </c>
      <c r="BK149" s="86">
        <v>0.57958299999999996</v>
      </c>
      <c r="BL149" s="84">
        <v>0.40859800000000002</v>
      </c>
      <c r="BM149" s="86">
        <v>0.59140199999999998</v>
      </c>
      <c r="BN149" s="94">
        <v>0.473854</v>
      </c>
      <c r="BO149" s="100">
        <v>0.526146</v>
      </c>
      <c r="BP149" s="94">
        <v>0.47952099999999998</v>
      </c>
      <c r="BQ149" s="100">
        <v>0.52047900000000002</v>
      </c>
      <c r="BR149" s="94">
        <v>0.47328300000000001</v>
      </c>
      <c r="BS149" s="100">
        <v>0.52671699999999999</v>
      </c>
      <c r="BT149" s="94">
        <v>0.52776500000000004</v>
      </c>
      <c r="BU149" s="100">
        <v>0.47223500000000002</v>
      </c>
      <c r="BV149" s="94">
        <v>0.48471700000000001</v>
      </c>
      <c r="BW149" s="95">
        <v>0.51528300000000005</v>
      </c>
    </row>
    <row r="150" spans="1:75" x14ac:dyDescent="0.2">
      <c r="A150" s="41" t="s">
        <v>112</v>
      </c>
      <c r="B150" s="84">
        <v>0.34582400000000002</v>
      </c>
      <c r="C150" s="85">
        <v>0.65417599999999998</v>
      </c>
      <c r="D150" s="84">
        <v>0.38597599999999999</v>
      </c>
      <c r="E150" s="85">
        <v>0.61402400000000001</v>
      </c>
      <c r="F150" s="84">
        <v>0.40972599999999998</v>
      </c>
      <c r="G150" s="86">
        <v>0.59027399999999997</v>
      </c>
      <c r="H150" s="84">
        <v>0.32828000000000002</v>
      </c>
      <c r="I150" s="86">
        <v>0.67171999999999998</v>
      </c>
      <c r="J150" s="94">
        <v>0.37101400000000001</v>
      </c>
      <c r="K150" s="95">
        <v>0.62898600000000005</v>
      </c>
      <c r="L150" s="86">
        <v>0.38082899999999997</v>
      </c>
      <c r="M150" s="85">
        <v>0.61917100000000003</v>
      </c>
      <c r="N150" s="100">
        <v>0.361933</v>
      </c>
      <c r="O150" s="95">
        <v>0.63806700000000005</v>
      </c>
      <c r="P150" s="100">
        <v>0.38884999999999997</v>
      </c>
      <c r="Q150" s="95">
        <v>0.61114999999999997</v>
      </c>
      <c r="R150" s="100">
        <v>0.378714</v>
      </c>
      <c r="S150" s="95">
        <v>0.621286</v>
      </c>
      <c r="T150" s="84">
        <v>0.37363200000000002</v>
      </c>
      <c r="U150" s="86">
        <v>0.62636800000000004</v>
      </c>
      <c r="V150" s="94">
        <v>0.30054799999999998</v>
      </c>
      <c r="W150" s="95">
        <v>0.69945199999999996</v>
      </c>
      <c r="X150" s="86">
        <v>0.30246200000000001</v>
      </c>
      <c r="Y150" s="85">
        <v>0.69753799999999999</v>
      </c>
      <c r="Z150" s="100">
        <v>0.302844</v>
      </c>
      <c r="AA150" s="95">
        <v>0.697156</v>
      </c>
      <c r="AB150" s="100">
        <v>0.307701</v>
      </c>
      <c r="AC150" s="95">
        <v>0.692299</v>
      </c>
      <c r="AD150" s="100">
        <v>0.319243</v>
      </c>
      <c r="AE150" s="95">
        <v>0.68075699999999995</v>
      </c>
      <c r="AF150" s="100">
        <v>0.30472500000000002</v>
      </c>
      <c r="AG150" s="95">
        <v>0.69527499999999998</v>
      </c>
      <c r="AH150" s="100">
        <v>0.31090600000000002</v>
      </c>
      <c r="AI150" s="95">
        <v>0.68909399999999998</v>
      </c>
      <c r="AJ150" s="100">
        <v>0.303064</v>
      </c>
      <c r="AK150" s="95">
        <v>0.696936</v>
      </c>
      <c r="AL150" s="100">
        <v>0.31553599999999998</v>
      </c>
      <c r="AM150" s="95">
        <v>0.68446399999999996</v>
      </c>
      <c r="AN150" s="84">
        <v>0.38494200000000001</v>
      </c>
      <c r="AO150" s="86">
        <v>0.61505799999999999</v>
      </c>
      <c r="AP150" s="94">
        <v>0.40035100000000001</v>
      </c>
      <c r="AQ150" s="100">
        <v>0.59964899999999999</v>
      </c>
      <c r="AR150" s="94">
        <v>0.39840900000000001</v>
      </c>
      <c r="AS150" s="100">
        <v>0.60159099999999999</v>
      </c>
      <c r="AT150" s="94">
        <v>0.41218100000000002</v>
      </c>
      <c r="AU150" s="100">
        <v>0.58781899999999998</v>
      </c>
      <c r="AV150" s="94">
        <v>0.39764699999999997</v>
      </c>
      <c r="AW150" s="100">
        <v>0.60235300000000003</v>
      </c>
      <c r="AX150" s="94">
        <v>0.40652300000000002</v>
      </c>
      <c r="AY150" s="100">
        <v>0.59347700000000003</v>
      </c>
      <c r="AZ150" s="94">
        <v>0.38711299999999998</v>
      </c>
      <c r="BA150" s="100">
        <v>0.61288699999999996</v>
      </c>
      <c r="BB150" s="84">
        <v>0.30507000000000001</v>
      </c>
      <c r="BC150" s="86">
        <v>0.69493000000000005</v>
      </c>
      <c r="BD150" s="84">
        <v>0.364116</v>
      </c>
      <c r="BE150" s="86">
        <v>0.635884</v>
      </c>
      <c r="BF150" s="86" t="s">
        <v>129</v>
      </c>
      <c r="BG150" s="86" t="s">
        <v>129</v>
      </c>
      <c r="BH150" s="94">
        <v>0.32675799999999999</v>
      </c>
      <c r="BI150" s="100">
        <v>0.67324200000000001</v>
      </c>
      <c r="BJ150" s="84">
        <v>0.32408199999999998</v>
      </c>
      <c r="BK150" s="86">
        <v>0.67591800000000002</v>
      </c>
      <c r="BL150" s="84">
        <v>0.31622</v>
      </c>
      <c r="BM150" s="86">
        <v>0.68378000000000005</v>
      </c>
      <c r="BN150" s="94">
        <v>0.359213</v>
      </c>
      <c r="BO150" s="100">
        <v>0.640787</v>
      </c>
      <c r="BP150" s="94">
        <v>0.35782199999999997</v>
      </c>
      <c r="BQ150" s="100">
        <v>0.64217800000000003</v>
      </c>
      <c r="BR150" s="94">
        <v>0.35452</v>
      </c>
      <c r="BS150" s="100">
        <v>0.64548000000000005</v>
      </c>
      <c r="BT150" s="94">
        <v>0.38438299999999997</v>
      </c>
      <c r="BU150" s="100">
        <v>0.61561699999999997</v>
      </c>
      <c r="BV150" s="94">
        <v>0.34973199999999999</v>
      </c>
      <c r="BW150" s="95">
        <v>0.65026799999999996</v>
      </c>
    </row>
    <row r="151" spans="1:75" x14ac:dyDescent="0.2">
      <c r="A151" s="42" t="s">
        <v>113</v>
      </c>
      <c r="B151" s="84">
        <v>0.37814500000000001</v>
      </c>
      <c r="C151" s="85">
        <v>0.62185500000000005</v>
      </c>
      <c r="D151" s="84">
        <v>0.38696000000000003</v>
      </c>
      <c r="E151" s="85">
        <v>0.61304000000000003</v>
      </c>
      <c r="F151" s="84">
        <v>0.43257899999999999</v>
      </c>
      <c r="G151" s="86">
        <v>0.56742099999999995</v>
      </c>
      <c r="H151" s="84">
        <v>0.38239299999999998</v>
      </c>
      <c r="I151" s="86">
        <v>0.61760700000000002</v>
      </c>
      <c r="J151" s="94">
        <v>0.390509</v>
      </c>
      <c r="K151" s="95">
        <v>0.609491</v>
      </c>
      <c r="L151" s="86">
        <v>0.39420100000000002</v>
      </c>
      <c r="M151" s="85">
        <v>0.60579899999999998</v>
      </c>
      <c r="N151" s="100">
        <v>0.37561899999999998</v>
      </c>
      <c r="O151" s="95">
        <v>0.62438099999999996</v>
      </c>
      <c r="P151" s="100">
        <v>0.40400599999999998</v>
      </c>
      <c r="Q151" s="95">
        <v>0.59599400000000002</v>
      </c>
      <c r="R151" s="100">
        <v>0.39485300000000001</v>
      </c>
      <c r="S151" s="95">
        <v>0.60514699999999999</v>
      </c>
      <c r="T151" s="84">
        <v>0.430255</v>
      </c>
      <c r="U151" s="86">
        <v>0.56974499999999995</v>
      </c>
      <c r="V151" s="94">
        <v>0.33993099999999998</v>
      </c>
      <c r="W151" s="95">
        <v>0.66006900000000002</v>
      </c>
      <c r="X151" s="86">
        <v>0.3231</v>
      </c>
      <c r="Y151" s="85">
        <v>0.67689999999999995</v>
      </c>
      <c r="Z151" s="100">
        <v>0.34646199999999999</v>
      </c>
      <c r="AA151" s="95">
        <v>0.65353799999999995</v>
      </c>
      <c r="AB151" s="100">
        <v>0.35666199999999998</v>
      </c>
      <c r="AC151" s="95">
        <v>0.64333799999999997</v>
      </c>
      <c r="AD151" s="100">
        <v>0.36757000000000001</v>
      </c>
      <c r="AE151" s="95">
        <v>0.63243000000000005</v>
      </c>
      <c r="AF151" s="100">
        <v>0.36951600000000001</v>
      </c>
      <c r="AG151" s="95">
        <v>0.63048400000000004</v>
      </c>
      <c r="AH151" s="100">
        <v>0.37132999999999999</v>
      </c>
      <c r="AI151" s="95">
        <v>0.62866999999999995</v>
      </c>
      <c r="AJ151" s="100">
        <v>0.36678899999999998</v>
      </c>
      <c r="AK151" s="95">
        <v>0.63321099999999997</v>
      </c>
      <c r="AL151" s="100">
        <v>0.36958400000000002</v>
      </c>
      <c r="AM151" s="95">
        <v>0.63041599999999998</v>
      </c>
      <c r="AN151" s="84">
        <v>0.41367700000000002</v>
      </c>
      <c r="AO151" s="86">
        <v>0.58632300000000004</v>
      </c>
      <c r="AP151" s="94">
        <v>0.410804</v>
      </c>
      <c r="AQ151" s="100">
        <v>0.58919600000000005</v>
      </c>
      <c r="AR151" s="94">
        <v>0.42901099999999998</v>
      </c>
      <c r="AS151" s="100">
        <v>0.57098899999999997</v>
      </c>
      <c r="AT151" s="94">
        <v>0.45503199999999999</v>
      </c>
      <c r="AU151" s="100">
        <v>0.54496800000000001</v>
      </c>
      <c r="AV151" s="94">
        <v>0.43695499999999998</v>
      </c>
      <c r="AW151" s="100">
        <v>0.56304500000000002</v>
      </c>
      <c r="AX151" s="94">
        <v>0.45480199999999998</v>
      </c>
      <c r="AY151" s="100">
        <v>0.54519799999999996</v>
      </c>
      <c r="AZ151" s="94">
        <v>0.42486000000000002</v>
      </c>
      <c r="BA151" s="100">
        <v>0.57513999999999998</v>
      </c>
      <c r="BB151" s="84">
        <v>0.379191</v>
      </c>
      <c r="BC151" s="86">
        <v>0.62080900000000006</v>
      </c>
      <c r="BD151" s="84">
        <v>0.45652700000000002</v>
      </c>
      <c r="BE151" s="86">
        <v>0.54347299999999998</v>
      </c>
      <c r="BF151" s="86" t="s">
        <v>129</v>
      </c>
      <c r="BG151" s="86" t="s">
        <v>129</v>
      </c>
      <c r="BH151" s="94">
        <v>0.39001599999999997</v>
      </c>
      <c r="BI151" s="100">
        <v>0.60998399999999997</v>
      </c>
      <c r="BJ151" s="84">
        <v>0.39101999999999998</v>
      </c>
      <c r="BK151" s="86">
        <v>0.60897999999999997</v>
      </c>
      <c r="BL151" s="84">
        <v>0.37691000000000002</v>
      </c>
      <c r="BM151" s="86">
        <v>0.62309000000000003</v>
      </c>
      <c r="BN151" s="94">
        <v>0.43587100000000001</v>
      </c>
      <c r="BO151" s="100">
        <v>0.56412899999999999</v>
      </c>
      <c r="BP151" s="94">
        <v>0.43890899999999999</v>
      </c>
      <c r="BQ151" s="100">
        <v>0.56109100000000001</v>
      </c>
      <c r="BR151" s="94">
        <v>0.449988</v>
      </c>
      <c r="BS151" s="100">
        <v>0.55001199999999995</v>
      </c>
      <c r="BT151" s="94">
        <v>0.47859299999999999</v>
      </c>
      <c r="BU151" s="100">
        <v>0.52140699999999995</v>
      </c>
      <c r="BV151" s="94">
        <v>0.44390400000000002</v>
      </c>
      <c r="BW151" s="95">
        <v>0.55609600000000003</v>
      </c>
    </row>
    <row r="152" spans="1:75" x14ac:dyDescent="0.2">
      <c r="A152" s="43" t="s">
        <v>114</v>
      </c>
      <c r="B152" s="84">
        <v>0.28432299999999999</v>
      </c>
      <c r="C152" s="85">
        <v>0.71567700000000001</v>
      </c>
      <c r="D152" s="84">
        <v>0.31235600000000002</v>
      </c>
      <c r="E152" s="85">
        <v>0.68764400000000003</v>
      </c>
      <c r="F152" s="84">
        <v>0.35235699999999998</v>
      </c>
      <c r="G152" s="86">
        <v>0.64764299999999997</v>
      </c>
      <c r="H152" s="84">
        <v>0.27760600000000002</v>
      </c>
      <c r="I152" s="86">
        <v>0.72239399999999998</v>
      </c>
      <c r="J152" s="94">
        <v>0.295908</v>
      </c>
      <c r="K152" s="95">
        <v>0.70409200000000005</v>
      </c>
      <c r="L152" s="86">
        <v>0.30769400000000002</v>
      </c>
      <c r="M152" s="85">
        <v>0.69230599999999998</v>
      </c>
      <c r="N152" s="100">
        <v>0.29266500000000001</v>
      </c>
      <c r="O152" s="95">
        <v>0.70733500000000005</v>
      </c>
      <c r="P152" s="100">
        <v>0.31755499999999998</v>
      </c>
      <c r="Q152" s="95">
        <v>0.68244499999999997</v>
      </c>
      <c r="R152" s="100">
        <v>0.30472300000000002</v>
      </c>
      <c r="S152" s="95">
        <v>0.69527700000000003</v>
      </c>
      <c r="T152" s="84">
        <v>0.31970999999999999</v>
      </c>
      <c r="U152" s="86">
        <v>0.68028999999999995</v>
      </c>
      <c r="V152" s="94">
        <v>0.251747</v>
      </c>
      <c r="W152" s="95">
        <v>0.74825299999999995</v>
      </c>
      <c r="X152" s="86">
        <v>0.246285</v>
      </c>
      <c r="Y152" s="85">
        <v>0.75371500000000002</v>
      </c>
      <c r="Z152" s="100">
        <v>0.25188700000000003</v>
      </c>
      <c r="AA152" s="95">
        <v>0.74811300000000003</v>
      </c>
      <c r="AB152" s="100">
        <v>0.25944200000000001</v>
      </c>
      <c r="AC152" s="95">
        <v>0.74055800000000005</v>
      </c>
      <c r="AD152" s="100">
        <v>0.26300800000000002</v>
      </c>
      <c r="AE152" s="95">
        <v>0.73699199999999998</v>
      </c>
      <c r="AF152" s="100">
        <v>0.25833800000000001</v>
      </c>
      <c r="AG152" s="95">
        <v>0.74166200000000004</v>
      </c>
      <c r="AH152" s="100">
        <v>0.26142599999999999</v>
      </c>
      <c r="AI152" s="95">
        <v>0.73857399999999995</v>
      </c>
      <c r="AJ152" s="100">
        <v>0.25671699999999997</v>
      </c>
      <c r="AK152" s="95">
        <v>0.74328300000000003</v>
      </c>
      <c r="AL152" s="100">
        <v>0.26131100000000002</v>
      </c>
      <c r="AM152" s="95">
        <v>0.73868900000000004</v>
      </c>
      <c r="AN152" s="84">
        <v>0.33082800000000001</v>
      </c>
      <c r="AO152" s="86">
        <v>0.66917199999999999</v>
      </c>
      <c r="AP152" s="94">
        <v>0.42240299999999997</v>
      </c>
      <c r="AQ152" s="100">
        <v>0.57759700000000003</v>
      </c>
      <c r="AR152" s="94">
        <v>0.34299200000000002</v>
      </c>
      <c r="AS152" s="100">
        <v>0.65700800000000004</v>
      </c>
      <c r="AT152" s="94">
        <v>0.360323</v>
      </c>
      <c r="AU152" s="100">
        <v>0.63967700000000005</v>
      </c>
      <c r="AV152" s="94">
        <v>0.34182299999999999</v>
      </c>
      <c r="AW152" s="100">
        <v>0.65817700000000001</v>
      </c>
      <c r="AX152" s="94">
        <v>0.35001199999999999</v>
      </c>
      <c r="AY152" s="100">
        <v>0.64998800000000001</v>
      </c>
      <c r="AZ152" s="94">
        <v>0.32871899999999998</v>
      </c>
      <c r="BA152" s="100">
        <v>0.67128100000000002</v>
      </c>
      <c r="BB152" s="84">
        <v>0.27334000000000003</v>
      </c>
      <c r="BC152" s="86">
        <v>0.72665999999999997</v>
      </c>
      <c r="BD152" s="84">
        <v>0.31946000000000002</v>
      </c>
      <c r="BE152" s="86">
        <v>0.68054000000000003</v>
      </c>
      <c r="BF152" s="86" t="s">
        <v>129</v>
      </c>
      <c r="BG152" s="86" t="s">
        <v>129</v>
      </c>
      <c r="BH152" s="94">
        <v>0.29842400000000002</v>
      </c>
      <c r="BI152" s="100">
        <v>0.70157599999999998</v>
      </c>
      <c r="BJ152" s="84">
        <v>0.296431</v>
      </c>
      <c r="BK152" s="86">
        <v>0.703569</v>
      </c>
      <c r="BL152" s="84">
        <v>0.28533399999999998</v>
      </c>
      <c r="BM152" s="86">
        <v>0.71466600000000002</v>
      </c>
      <c r="BN152" s="94">
        <v>0.32588</v>
      </c>
      <c r="BO152" s="100">
        <v>0.67412000000000005</v>
      </c>
      <c r="BP152" s="94">
        <v>0.32494299999999998</v>
      </c>
      <c r="BQ152" s="100">
        <v>0.67505700000000002</v>
      </c>
      <c r="BR152" s="94">
        <v>0.32544499999999998</v>
      </c>
      <c r="BS152" s="100">
        <v>0.67455500000000002</v>
      </c>
      <c r="BT152" s="94">
        <v>0.346279</v>
      </c>
      <c r="BU152" s="100">
        <v>0.653721</v>
      </c>
      <c r="BV152" s="94">
        <v>0.31998700000000002</v>
      </c>
      <c r="BW152" s="95">
        <v>0.68001299999999998</v>
      </c>
    </row>
    <row r="153" spans="1:75" x14ac:dyDescent="0.2">
      <c r="A153" s="44" t="s">
        <v>115</v>
      </c>
      <c r="B153" s="84">
        <v>0.380359</v>
      </c>
      <c r="C153" s="85">
        <v>0.619641</v>
      </c>
      <c r="D153" s="84">
        <v>0.38681900000000002</v>
      </c>
      <c r="E153" s="85">
        <v>0.61318099999999998</v>
      </c>
      <c r="F153" s="84">
        <v>0.40495399999999998</v>
      </c>
      <c r="G153" s="86">
        <v>0.59504599999999996</v>
      </c>
      <c r="H153" s="84">
        <v>0.36889699999999997</v>
      </c>
      <c r="I153" s="86">
        <v>0.63110299999999997</v>
      </c>
      <c r="J153" s="94">
        <v>0.40864099999999998</v>
      </c>
      <c r="K153" s="95">
        <v>0.59135899999999997</v>
      </c>
      <c r="L153" s="86">
        <v>0.39193899999999998</v>
      </c>
      <c r="M153" s="85">
        <v>0.60806099999999996</v>
      </c>
      <c r="N153" s="100">
        <v>0.39743699999999998</v>
      </c>
      <c r="O153" s="95">
        <v>0.60256299999999996</v>
      </c>
      <c r="P153" s="100">
        <v>0.42133199999999998</v>
      </c>
      <c r="Q153" s="95">
        <v>0.57866799999999996</v>
      </c>
      <c r="R153" s="100">
        <v>0.401175</v>
      </c>
      <c r="S153" s="95">
        <v>0.59882500000000005</v>
      </c>
      <c r="T153" s="84">
        <v>0.41144199999999997</v>
      </c>
      <c r="U153" s="86">
        <v>0.58855800000000003</v>
      </c>
      <c r="V153" s="94">
        <v>0.333677</v>
      </c>
      <c r="W153" s="95">
        <v>0.666323</v>
      </c>
      <c r="X153" s="86">
        <v>0.30056500000000003</v>
      </c>
      <c r="Y153" s="85">
        <v>0.69943500000000003</v>
      </c>
      <c r="Z153" s="100">
        <v>0.33935799999999999</v>
      </c>
      <c r="AA153" s="95">
        <v>0.66064199999999995</v>
      </c>
      <c r="AB153" s="100">
        <v>0.35220899999999999</v>
      </c>
      <c r="AC153" s="95">
        <v>0.64779100000000001</v>
      </c>
      <c r="AD153" s="100">
        <v>0.35444999999999999</v>
      </c>
      <c r="AE153" s="95">
        <v>0.64554999999999996</v>
      </c>
      <c r="AF153" s="100">
        <v>0.39313900000000002</v>
      </c>
      <c r="AG153" s="95">
        <v>0.60686099999999998</v>
      </c>
      <c r="AH153" s="100">
        <v>0.36720199999999997</v>
      </c>
      <c r="AI153" s="95">
        <v>0.63279799999999997</v>
      </c>
      <c r="AJ153" s="100">
        <v>0.36412299999999997</v>
      </c>
      <c r="AK153" s="95">
        <v>0.63587700000000003</v>
      </c>
      <c r="AL153" s="100">
        <v>0.36130400000000001</v>
      </c>
      <c r="AM153" s="95">
        <v>0.63869600000000004</v>
      </c>
      <c r="AN153" s="84">
        <v>0.42080099999999998</v>
      </c>
      <c r="AO153" s="86">
        <v>0.57919900000000002</v>
      </c>
      <c r="AP153" s="94">
        <v>0.63977899999999999</v>
      </c>
      <c r="AQ153" s="100">
        <v>0.36022100000000001</v>
      </c>
      <c r="AR153" s="94">
        <v>0.44945200000000002</v>
      </c>
      <c r="AS153" s="100">
        <v>0.55054800000000004</v>
      </c>
      <c r="AT153" s="94">
        <v>0.47361199999999998</v>
      </c>
      <c r="AU153" s="100">
        <v>0.52638799999999997</v>
      </c>
      <c r="AV153" s="94">
        <v>0.46067399999999997</v>
      </c>
      <c r="AW153" s="100">
        <v>0.53932599999999997</v>
      </c>
      <c r="AX153" s="94">
        <v>0.46952100000000002</v>
      </c>
      <c r="AY153" s="100">
        <v>0.53047900000000003</v>
      </c>
      <c r="AZ153" s="94">
        <v>0.44086599999999998</v>
      </c>
      <c r="BA153" s="100">
        <v>0.55913400000000002</v>
      </c>
      <c r="BB153" s="84">
        <v>0.35578300000000002</v>
      </c>
      <c r="BC153" s="86">
        <v>0.64421700000000004</v>
      </c>
      <c r="BD153" s="84">
        <v>0.43482399999999999</v>
      </c>
      <c r="BE153" s="86">
        <v>0.56517600000000001</v>
      </c>
      <c r="BF153" s="86" t="s">
        <v>129</v>
      </c>
      <c r="BG153" s="86" t="s">
        <v>129</v>
      </c>
      <c r="BH153" s="94">
        <v>0.39225599999999999</v>
      </c>
      <c r="BI153" s="100">
        <v>0.60774399999999995</v>
      </c>
      <c r="BJ153" s="84">
        <v>0.37419200000000002</v>
      </c>
      <c r="BK153" s="86">
        <v>0.62580800000000003</v>
      </c>
      <c r="BL153" s="84">
        <v>0.37604599999999999</v>
      </c>
      <c r="BM153" s="86">
        <v>0.62395400000000001</v>
      </c>
      <c r="BN153" s="94">
        <v>0.43376999999999999</v>
      </c>
      <c r="BO153" s="100">
        <v>0.56623000000000001</v>
      </c>
      <c r="BP153" s="94">
        <v>0.45678800000000003</v>
      </c>
      <c r="BQ153" s="100">
        <v>0.54321200000000003</v>
      </c>
      <c r="BR153" s="94">
        <v>0.459567</v>
      </c>
      <c r="BS153" s="100">
        <v>0.54043300000000005</v>
      </c>
      <c r="BT153" s="94">
        <v>0.49868200000000001</v>
      </c>
      <c r="BU153" s="100">
        <v>0.50131800000000004</v>
      </c>
      <c r="BV153" s="94">
        <v>0.44437900000000002</v>
      </c>
      <c r="BW153" s="95">
        <v>0.55562100000000003</v>
      </c>
    </row>
    <row r="154" spans="1:75" x14ac:dyDescent="0.2">
      <c r="A154" s="45" t="s">
        <v>116</v>
      </c>
      <c r="B154" s="84">
        <v>0.57467199999999996</v>
      </c>
      <c r="C154" s="85">
        <v>0.42532799999999998</v>
      </c>
      <c r="D154" s="84">
        <v>0.60905399999999998</v>
      </c>
      <c r="E154" s="85">
        <v>0.39094600000000002</v>
      </c>
      <c r="F154" s="84">
        <v>0.58720499999999998</v>
      </c>
      <c r="G154" s="86">
        <v>0.41279500000000002</v>
      </c>
      <c r="H154" s="84">
        <v>0.47488200000000003</v>
      </c>
      <c r="I154" s="86">
        <v>0.52511799999999997</v>
      </c>
      <c r="J154" s="94">
        <v>0.69518100000000005</v>
      </c>
      <c r="K154" s="95">
        <v>0.30481900000000001</v>
      </c>
      <c r="L154" s="86">
        <v>0.570581</v>
      </c>
      <c r="M154" s="85">
        <v>0.429419</v>
      </c>
      <c r="N154" s="100">
        <v>0.61450300000000002</v>
      </c>
      <c r="O154" s="95">
        <v>0.38549699999999998</v>
      </c>
      <c r="P154" s="100">
        <v>0.63753000000000004</v>
      </c>
      <c r="Q154" s="95">
        <v>0.36247000000000001</v>
      </c>
      <c r="R154" s="100">
        <v>0.60273200000000005</v>
      </c>
      <c r="S154" s="95">
        <v>0.39726800000000001</v>
      </c>
      <c r="T154" s="84">
        <v>0.58595900000000001</v>
      </c>
      <c r="U154" s="86">
        <v>0.41404099999999999</v>
      </c>
      <c r="V154" s="94">
        <v>0.53381900000000004</v>
      </c>
      <c r="W154" s="95">
        <v>0.46618100000000001</v>
      </c>
      <c r="X154" s="86">
        <v>0.492894</v>
      </c>
      <c r="Y154" s="85">
        <v>0.50710599999999995</v>
      </c>
      <c r="Z154" s="100">
        <v>0.56262000000000001</v>
      </c>
      <c r="AA154" s="95">
        <v>0.43737999999999999</v>
      </c>
      <c r="AB154" s="100">
        <v>0.55010300000000001</v>
      </c>
      <c r="AC154" s="95">
        <v>0.44989699999999999</v>
      </c>
      <c r="AD154" s="100">
        <v>0.54203299999999999</v>
      </c>
      <c r="AE154" s="95">
        <v>0.45796700000000001</v>
      </c>
      <c r="AF154" s="100">
        <v>0.55455600000000005</v>
      </c>
      <c r="AG154" s="95">
        <v>0.44544400000000001</v>
      </c>
      <c r="AH154" s="100">
        <v>0.55091800000000002</v>
      </c>
      <c r="AI154" s="95">
        <v>0.44908199999999998</v>
      </c>
      <c r="AJ154" s="100">
        <v>0.50622500000000004</v>
      </c>
      <c r="AK154" s="95">
        <v>0.49377500000000002</v>
      </c>
      <c r="AL154" s="100">
        <v>0.55094699999999996</v>
      </c>
      <c r="AM154" s="95">
        <v>0.44905299999999998</v>
      </c>
      <c r="AN154" s="84">
        <v>0.61797899999999995</v>
      </c>
      <c r="AO154" s="86">
        <v>0.382021</v>
      </c>
      <c r="AP154" s="94">
        <v>0.72997999999999996</v>
      </c>
      <c r="AQ154" s="100">
        <v>0.27001999999999998</v>
      </c>
      <c r="AR154" s="94">
        <v>0.60679300000000003</v>
      </c>
      <c r="AS154" s="100">
        <v>0.39320699999999997</v>
      </c>
      <c r="AT154" s="94">
        <v>0.63472700000000004</v>
      </c>
      <c r="AU154" s="100">
        <v>0.36527300000000001</v>
      </c>
      <c r="AV154" s="94">
        <v>0.650169</v>
      </c>
      <c r="AW154" s="100">
        <v>0.349831</v>
      </c>
      <c r="AX154" s="94">
        <v>0.63626700000000003</v>
      </c>
      <c r="AY154" s="100">
        <v>0.36373299999999997</v>
      </c>
      <c r="AZ154" s="94">
        <v>0.64108500000000002</v>
      </c>
      <c r="BA154" s="100">
        <v>0.35891499999999998</v>
      </c>
      <c r="BB154" s="84">
        <v>0.46504099999999998</v>
      </c>
      <c r="BC154" s="86">
        <v>0.53495899999999996</v>
      </c>
      <c r="BD154" s="84">
        <v>0.54492700000000005</v>
      </c>
      <c r="BE154" s="86">
        <v>0.45507300000000001</v>
      </c>
      <c r="BF154" s="86" t="s">
        <v>129</v>
      </c>
      <c r="BG154" s="86" t="s">
        <v>129</v>
      </c>
      <c r="BH154" s="94">
        <v>0.52997700000000003</v>
      </c>
      <c r="BI154" s="100">
        <v>0.47002300000000002</v>
      </c>
      <c r="BJ154" s="84">
        <v>0.50472099999999998</v>
      </c>
      <c r="BK154" s="86">
        <v>0.49527900000000002</v>
      </c>
      <c r="BL154" s="84">
        <v>0.49587199999999998</v>
      </c>
      <c r="BM154" s="86">
        <v>0.50412800000000002</v>
      </c>
      <c r="BN154" s="94">
        <v>0.55965699999999996</v>
      </c>
      <c r="BO154" s="100">
        <v>0.44034299999999998</v>
      </c>
      <c r="BP154" s="94">
        <v>0.57043100000000002</v>
      </c>
      <c r="BQ154" s="100">
        <v>0.42956899999999998</v>
      </c>
      <c r="BR154" s="94">
        <v>0.55447199999999996</v>
      </c>
      <c r="BS154" s="100">
        <v>0.44552799999999998</v>
      </c>
      <c r="BT154" s="94">
        <v>0.59940899999999997</v>
      </c>
      <c r="BU154" s="100">
        <v>0.40059099999999997</v>
      </c>
      <c r="BV154" s="94">
        <v>0.56548799999999999</v>
      </c>
      <c r="BW154" s="95">
        <v>0.43451200000000001</v>
      </c>
    </row>
    <row r="155" spans="1:75" x14ac:dyDescent="0.2">
      <c r="A155" s="46" t="s">
        <v>117</v>
      </c>
      <c r="B155" s="84">
        <v>0.65449299999999999</v>
      </c>
      <c r="C155" s="85">
        <v>0.34550700000000001</v>
      </c>
      <c r="D155" s="84">
        <v>0.66637900000000005</v>
      </c>
      <c r="E155" s="85">
        <v>0.333621</v>
      </c>
      <c r="F155" s="84">
        <v>0.62683199999999994</v>
      </c>
      <c r="G155" s="86">
        <v>0.373168</v>
      </c>
      <c r="H155" s="84">
        <v>0.562338</v>
      </c>
      <c r="I155" s="86">
        <v>0.437662</v>
      </c>
      <c r="J155" s="94">
        <v>1</v>
      </c>
      <c r="K155" s="95">
        <v>0</v>
      </c>
      <c r="L155" s="86">
        <v>0.647312</v>
      </c>
      <c r="M155" s="85">
        <v>0.352688</v>
      </c>
      <c r="N155" s="100">
        <v>0.67459599999999997</v>
      </c>
      <c r="O155" s="95">
        <v>0.32540400000000003</v>
      </c>
      <c r="P155" s="100">
        <v>0.69188700000000003</v>
      </c>
      <c r="Q155" s="95">
        <v>0.30811300000000003</v>
      </c>
      <c r="R155" s="100">
        <v>0.67965299999999995</v>
      </c>
      <c r="S155" s="95">
        <v>0.32034699999999999</v>
      </c>
      <c r="T155" s="84">
        <v>0.67927000000000004</v>
      </c>
      <c r="U155" s="86">
        <v>0.32073000000000002</v>
      </c>
      <c r="V155" s="94">
        <v>0.63268100000000005</v>
      </c>
      <c r="W155" s="95">
        <v>0.36731900000000001</v>
      </c>
      <c r="X155" s="86">
        <v>0.59650499999999995</v>
      </c>
      <c r="Y155" s="85">
        <v>0.40349499999999999</v>
      </c>
      <c r="Z155" s="100">
        <v>0.64297300000000002</v>
      </c>
      <c r="AA155" s="95">
        <v>0.35702699999999998</v>
      </c>
      <c r="AB155" s="100">
        <v>0.63871699999999998</v>
      </c>
      <c r="AC155" s="95">
        <v>0.36128300000000002</v>
      </c>
      <c r="AD155" s="100">
        <v>0.63936400000000004</v>
      </c>
      <c r="AE155" s="95">
        <v>0.36063600000000001</v>
      </c>
      <c r="AF155" s="100">
        <v>0.64386100000000002</v>
      </c>
      <c r="AG155" s="95">
        <v>0.35613899999999998</v>
      </c>
      <c r="AH155" s="100">
        <v>0.63992000000000004</v>
      </c>
      <c r="AI155" s="95">
        <v>0.36008000000000001</v>
      </c>
      <c r="AJ155" s="100">
        <v>0.60451600000000005</v>
      </c>
      <c r="AK155" s="95">
        <v>0.395484</v>
      </c>
      <c r="AL155" s="100">
        <v>0.63843099999999997</v>
      </c>
      <c r="AM155" s="95">
        <v>0.36156899999999997</v>
      </c>
      <c r="AN155" s="84">
        <v>0.69425199999999998</v>
      </c>
      <c r="AO155" s="86">
        <v>0.30574800000000002</v>
      </c>
      <c r="AP155" s="94">
        <v>0.61757099999999998</v>
      </c>
      <c r="AQ155" s="100">
        <v>0.38242900000000002</v>
      </c>
      <c r="AR155" s="94">
        <v>0.66813</v>
      </c>
      <c r="AS155" s="100">
        <v>0.33187</v>
      </c>
      <c r="AT155" s="94">
        <v>0.69036699999999995</v>
      </c>
      <c r="AU155" s="100">
        <v>0.30963299999999999</v>
      </c>
      <c r="AV155" s="94">
        <v>0.70364800000000005</v>
      </c>
      <c r="AW155" s="100">
        <v>0.296352</v>
      </c>
      <c r="AX155" s="94">
        <v>0.68328100000000003</v>
      </c>
      <c r="AY155" s="100">
        <v>0.31671899999999997</v>
      </c>
      <c r="AZ155" s="94">
        <v>0.69752199999999998</v>
      </c>
      <c r="BA155" s="100">
        <v>0.30247800000000002</v>
      </c>
      <c r="BB155" s="84">
        <v>0.56603899999999996</v>
      </c>
      <c r="BC155" s="86">
        <v>0.43396099999999999</v>
      </c>
      <c r="BD155" s="84">
        <v>0.63601099999999999</v>
      </c>
      <c r="BE155" s="86">
        <v>0.36398900000000001</v>
      </c>
      <c r="BF155" s="86" t="s">
        <v>129</v>
      </c>
      <c r="BG155" s="86" t="s">
        <v>129</v>
      </c>
      <c r="BH155" s="94">
        <v>0.61072000000000004</v>
      </c>
      <c r="BI155" s="100">
        <v>0.38928000000000001</v>
      </c>
      <c r="BJ155" s="84">
        <v>0.57477999999999996</v>
      </c>
      <c r="BK155" s="86">
        <v>0.42521999999999999</v>
      </c>
      <c r="BL155" s="84">
        <v>0.60057499999999997</v>
      </c>
      <c r="BM155" s="86">
        <v>0.39942499999999997</v>
      </c>
      <c r="BN155" s="94">
        <v>0.626224</v>
      </c>
      <c r="BO155" s="100">
        <v>0.373776</v>
      </c>
      <c r="BP155" s="94">
        <v>0.63913399999999998</v>
      </c>
      <c r="BQ155" s="100">
        <v>0.36086600000000002</v>
      </c>
      <c r="BR155" s="94">
        <v>0.64009799999999994</v>
      </c>
      <c r="BS155" s="100">
        <v>0.359902</v>
      </c>
      <c r="BT155" s="94">
        <v>0.66817899999999997</v>
      </c>
      <c r="BU155" s="100">
        <v>0.33182099999999998</v>
      </c>
      <c r="BV155" s="94">
        <v>0.65874500000000002</v>
      </c>
      <c r="BW155" s="95">
        <v>0.34125499999999998</v>
      </c>
    </row>
    <row r="156" spans="1:75" x14ac:dyDescent="0.2">
      <c r="A156" s="47" t="s">
        <v>118</v>
      </c>
      <c r="B156" s="84">
        <v>0.78325999999999996</v>
      </c>
      <c r="C156" s="85">
        <v>0.21673999999999999</v>
      </c>
      <c r="D156" s="84">
        <v>0.80210499999999996</v>
      </c>
      <c r="E156" s="85">
        <v>0.19789499999999999</v>
      </c>
      <c r="F156" s="84">
        <v>0.78800300000000001</v>
      </c>
      <c r="G156" s="86">
        <v>0.21199699999999999</v>
      </c>
      <c r="H156" s="84">
        <v>0.70233199999999996</v>
      </c>
      <c r="I156" s="86">
        <v>0.29766799999999999</v>
      </c>
      <c r="J156" s="94">
        <v>0.80581400000000003</v>
      </c>
      <c r="K156" s="95">
        <v>0.194186</v>
      </c>
      <c r="L156" s="86">
        <v>0.79033399999999998</v>
      </c>
      <c r="M156" s="85">
        <v>0.20966599999999999</v>
      </c>
      <c r="N156" s="100">
        <v>0.79431399999999996</v>
      </c>
      <c r="O156" s="95">
        <v>0.20568600000000001</v>
      </c>
      <c r="P156" s="100">
        <v>0.80981599999999998</v>
      </c>
      <c r="Q156" s="95">
        <v>0.19018399999999999</v>
      </c>
      <c r="R156" s="100">
        <v>0.80273899999999998</v>
      </c>
      <c r="S156" s="95">
        <v>0.19726099999999999</v>
      </c>
      <c r="T156" s="84">
        <v>0.78625100000000003</v>
      </c>
      <c r="U156" s="86">
        <v>0.21374899999999999</v>
      </c>
      <c r="V156" s="94">
        <v>0.75889399999999996</v>
      </c>
      <c r="W156" s="95">
        <v>0.24110599999999999</v>
      </c>
      <c r="X156" s="86">
        <v>0.74152799999999996</v>
      </c>
      <c r="Y156" s="85">
        <v>0.25847199999999998</v>
      </c>
      <c r="Z156" s="100">
        <v>0.76621399999999995</v>
      </c>
      <c r="AA156" s="95">
        <v>0.23378599999999999</v>
      </c>
      <c r="AB156" s="100">
        <v>0.76940299999999995</v>
      </c>
      <c r="AC156" s="95">
        <v>0.230597</v>
      </c>
      <c r="AD156" s="100">
        <v>0.77314099999999997</v>
      </c>
      <c r="AE156" s="95">
        <v>0.22685900000000001</v>
      </c>
      <c r="AF156" s="100">
        <v>0.76780000000000004</v>
      </c>
      <c r="AG156" s="95">
        <v>0.23219999999999999</v>
      </c>
      <c r="AH156" s="100">
        <v>0.77177700000000005</v>
      </c>
      <c r="AI156" s="95">
        <v>0.22822300000000001</v>
      </c>
      <c r="AJ156" s="100">
        <v>0.76292700000000002</v>
      </c>
      <c r="AK156" s="95">
        <v>0.23707300000000001</v>
      </c>
      <c r="AL156" s="100">
        <v>0.77426600000000001</v>
      </c>
      <c r="AM156" s="95">
        <v>0.22573399999999999</v>
      </c>
      <c r="AN156" s="84">
        <v>0.78095899999999996</v>
      </c>
      <c r="AO156" s="86">
        <v>0.21904100000000001</v>
      </c>
      <c r="AP156" s="94">
        <v>0.56968700000000005</v>
      </c>
      <c r="AQ156" s="100">
        <v>0.430313</v>
      </c>
      <c r="AR156" s="94">
        <v>0.79176100000000005</v>
      </c>
      <c r="AS156" s="100">
        <v>0.20823900000000001</v>
      </c>
      <c r="AT156" s="94">
        <v>0.79922300000000002</v>
      </c>
      <c r="AU156" s="100">
        <v>0.20077700000000001</v>
      </c>
      <c r="AV156" s="94">
        <v>0.79466300000000001</v>
      </c>
      <c r="AW156" s="100">
        <v>0.20533699999999999</v>
      </c>
      <c r="AX156" s="94">
        <v>0.79680099999999998</v>
      </c>
      <c r="AY156" s="100">
        <v>0.20319899999999999</v>
      </c>
      <c r="AZ156" s="94">
        <v>0.79607600000000001</v>
      </c>
      <c r="BA156" s="100">
        <v>0.20392399999999999</v>
      </c>
      <c r="BB156" s="84">
        <v>0.66003599999999996</v>
      </c>
      <c r="BC156" s="86">
        <v>0.33996399999999999</v>
      </c>
      <c r="BD156" s="84">
        <v>0.73699000000000003</v>
      </c>
      <c r="BE156" s="86">
        <v>0.26301000000000002</v>
      </c>
      <c r="BF156" s="86" t="s">
        <v>129</v>
      </c>
      <c r="BG156" s="86" t="s">
        <v>129</v>
      </c>
      <c r="BH156" s="94">
        <v>0.69484100000000004</v>
      </c>
      <c r="BI156" s="100">
        <v>0.30515900000000001</v>
      </c>
      <c r="BJ156" s="84">
        <v>0.67949999999999999</v>
      </c>
      <c r="BK156" s="86">
        <v>0.32050000000000001</v>
      </c>
      <c r="BL156" s="84">
        <v>0.69968600000000003</v>
      </c>
      <c r="BM156" s="86">
        <v>0.30031400000000003</v>
      </c>
      <c r="BN156" s="94">
        <v>0.74044299999999996</v>
      </c>
      <c r="BO156" s="100">
        <v>0.25955699999999998</v>
      </c>
      <c r="BP156" s="94">
        <v>0.73833000000000004</v>
      </c>
      <c r="BQ156" s="100">
        <v>0.26167000000000001</v>
      </c>
      <c r="BR156" s="94">
        <v>0.73529999999999995</v>
      </c>
      <c r="BS156" s="100">
        <v>0.26469999999999999</v>
      </c>
      <c r="BT156" s="94">
        <v>0.75737699999999997</v>
      </c>
      <c r="BU156" s="100">
        <v>0.24262300000000001</v>
      </c>
      <c r="BV156" s="94">
        <v>0.72786700000000004</v>
      </c>
      <c r="BW156" s="95">
        <v>0.27213300000000001</v>
      </c>
    </row>
    <row r="157" spans="1:75" x14ac:dyDescent="0.2">
      <c r="A157" s="48" t="s">
        <v>119</v>
      </c>
      <c r="B157" s="84">
        <v>0.360375</v>
      </c>
      <c r="C157" s="85">
        <v>0.639625</v>
      </c>
      <c r="D157" s="84">
        <v>0.39095299999999999</v>
      </c>
      <c r="E157" s="85">
        <v>0.60904700000000001</v>
      </c>
      <c r="F157" s="84">
        <v>0.432537</v>
      </c>
      <c r="G157" s="86">
        <v>0.56746300000000005</v>
      </c>
      <c r="H157" s="84">
        <v>0.33843699999999999</v>
      </c>
      <c r="I157" s="86">
        <v>0.66156300000000001</v>
      </c>
      <c r="J157" s="94">
        <v>0.36341600000000002</v>
      </c>
      <c r="K157" s="95">
        <v>0.63658400000000004</v>
      </c>
      <c r="L157" s="86">
        <v>0.391843</v>
      </c>
      <c r="M157" s="85">
        <v>0.60815699999999995</v>
      </c>
      <c r="N157" s="100">
        <v>0.37488300000000002</v>
      </c>
      <c r="O157" s="95">
        <v>0.62511700000000003</v>
      </c>
      <c r="P157" s="100">
        <v>0.40957399999999999</v>
      </c>
      <c r="Q157" s="95">
        <v>0.59042600000000001</v>
      </c>
      <c r="R157" s="100">
        <v>0.38928000000000001</v>
      </c>
      <c r="S157" s="95">
        <v>0.61072000000000004</v>
      </c>
      <c r="T157" s="84">
        <v>0.38544899999999999</v>
      </c>
      <c r="U157" s="86">
        <v>0.61455099999999996</v>
      </c>
      <c r="V157" s="94">
        <v>0.31128</v>
      </c>
      <c r="W157" s="95">
        <v>0.68872</v>
      </c>
      <c r="X157" s="86">
        <v>0.28821600000000003</v>
      </c>
      <c r="Y157" s="85">
        <v>0.71178399999999997</v>
      </c>
      <c r="Z157" s="100">
        <v>0.31539200000000001</v>
      </c>
      <c r="AA157" s="95">
        <v>0.68460799999999999</v>
      </c>
      <c r="AB157" s="100">
        <v>0.32548300000000002</v>
      </c>
      <c r="AC157" s="95">
        <v>0.67451700000000003</v>
      </c>
      <c r="AD157" s="100">
        <v>0.33186100000000002</v>
      </c>
      <c r="AE157" s="95">
        <v>0.66813900000000004</v>
      </c>
      <c r="AF157" s="100">
        <v>0.33968199999999998</v>
      </c>
      <c r="AG157" s="95">
        <v>0.66031799999999996</v>
      </c>
      <c r="AH157" s="100">
        <v>0.33693200000000001</v>
      </c>
      <c r="AI157" s="95">
        <v>0.66306799999999999</v>
      </c>
      <c r="AJ157" s="100">
        <v>0.32695299999999999</v>
      </c>
      <c r="AK157" s="95">
        <v>0.67304699999999995</v>
      </c>
      <c r="AL157" s="100">
        <v>0.33229900000000001</v>
      </c>
      <c r="AM157" s="95">
        <v>0.66770099999999999</v>
      </c>
      <c r="AN157" s="84">
        <v>0.392731</v>
      </c>
      <c r="AO157" s="86">
        <v>0.60726899999999995</v>
      </c>
      <c r="AP157" s="94">
        <v>0.39659899999999998</v>
      </c>
      <c r="AQ157" s="100">
        <v>0.60340099999999997</v>
      </c>
      <c r="AR157" s="94">
        <v>0.41656300000000002</v>
      </c>
      <c r="AS157" s="100">
        <v>0.58343699999999998</v>
      </c>
      <c r="AT157" s="94">
        <v>0.44325599999999998</v>
      </c>
      <c r="AU157" s="100">
        <v>0.55674400000000002</v>
      </c>
      <c r="AV157" s="94">
        <v>0.42964000000000002</v>
      </c>
      <c r="AW157" s="100">
        <v>0.57035999999999998</v>
      </c>
      <c r="AX157" s="94">
        <v>0.43944800000000001</v>
      </c>
      <c r="AY157" s="100">
        <v>0.56055200000000005</v>
      </c>
      <c r="AZ157" s="94">
        <v>0.41472100000000001</v>
      </c>
      <c r="BA157" s="100">
        <v>0.58527899999999999</v>
      </c>
      <c r="BB157" s="84">
        <v>0.33196100000000001</v>
      </c>
      <c r="BC157" s="86">
        <v>0.66803900000000005</v>
      </c>
      <c r="BD157" s="84">
        <v>0.38207600000000003</v>
      </c>
      <c r="BE157" s="86">
        <v>0.61792400000000003</v>
      </c>
      <c r="BF157" s="86" t="s">
        <v>129</v>
      </c>
      <c r="BG157" s="86" t="s">
        <v>129</v>
      </c>
      <c r="BH157" s="94">
        <v>0.34370400000000001</v>
      </c>
      <c r="BI157" s="100">
        <v>0.65629599999999999</v>
      </c>
      <c r="BJ157" s="84">
        <v>0.33484599999999998</v>
      </c>
      <c r="BK157" s="86">
        <v>0.66515400000000002</v>
      </c>
      <c r="BL157" s="84">
        <v>0.32878600000000002</v>
      </c>
      <c r="BM157" s="86">
        <v>0.67121399999999998</v>
      </c>
      <c r="BN157" s="94">
        <v>0.38307600000000003</v>
      </c>
      <c r="BO157" s="100">
        <v>0.61692400000000003</v>
      </c>
      <c r="BP157" s="94">
        <v>0.39041500000000001</v>
      </c>
      <c r="BQ157" s="100">
        <v>0.60958500000000004</v>
      </c>
      <c r="BR157" s="94">
        <v>0.38788099999999998</v>
      </c>
      <c r="BS157" s="100">
        <v>0.61211899999999997</v>
      </c>
      <c r="BT157" s="94">
        <v>0.41853299999999999</v>
      </c>
      <c r="BU157" s="100">
        <v>0.58146699999999996</v>
      </c>
      <c r="BV157" s="94">
        <v>0.38444699999999998</v>
      </c>
      <c r="BW157" s="95">
        <v>0.61555300000000002</v>
      </c>
    </row>
    <row r="158" spans="1:75" x14ac:dyDescent="0.2">
      <c r="A158" s="49" t="s">
        <v>120</v>
      </c>
      <c r="B158" s="84">
        <v>0.38717000000000001</v>
      </c>
      <c r="C158" s="85">
        <v>0.61282999999999999</v>
      </c>
      <c r="D158" s="84">
        <v>0.42122599999999999</v>
      </c>
      <c r="E158" s="85">
        <v>0.57877400000000001</v>
      </c>
      <c r="F158" s="84">
        <v>0.44328899999999999</v>
      </c>
      <c r="G158" s="86">
        <v>0.55671099999999996</v>
      </c>
      <c r="H158" s="84">
        <v>0.37681999999999999</v>
      </c>
      <c r="I158" s="86">
        <v>0.62317999999999996</v>
      </c>
      <c r="J158" s="94">
        <v>0.40370699999999998</v>
      </c>
      <c r="K158" s="95">
        <v>0.59629299999999996</v>
      </c>
      <c r="L158" s="86">
        <v>0.42276200000000003</v>
      </c>
      <c r="M158" s="85">
        <v>0.57723800000000003</v>
      </c>
      <c r="N158" s="100">
        <v>0.39327899999999999</v>
      </c>
      <c r="O158" s="95">
        <v>0.60672099999999995</v>
      </c>
      <c r="P158" s="100">
        <v>0.41690700000000003</v>
      </c>
      <c r="Q158" s="95">
        <v>0.58309299999999997</v>
      </c>
      <c r="R158" s="100">
        <v>0.42067300000000002</v>
      </c>
      <c r="S158" s="95">
        <v>0.57932700000000004</v>
      </c>
      <c r="T158" s="84">
        <v>0.43126300000000001</v>
      </c>
      <c r="U158" s="86">
        <v>0.56873700000000005</v>
      </c>
      <c r="V158" s="94">
        <v>0.33952599999999999</v>
      </c>
      <c r="W158" s="95">
        <v>0.66047400000000001</v>
      </c>
      <c r="X158" s="86">
        <v>0.360259</v>
      </c>
      <c r="Y158" s="85">
        <v>0.639741</v>
      </c>
      <c r="Z158" s="100">
        <v>0.34221000000000001</v>
      </c>
      <c r="AA158" s="95">
        <v>0.65778999999999999</v>
      </c>
      <c r="AB158" s="100">
        <v>0.34828500000000001</v>
      </c>
      <c r="AC158" s="95">
        <v>0.65171500000000004</v>
      </c>
      <c r="AD158" s="100">
        <v>0.37498399999999998</v>
      </c>
      <c r="AE158" s="95">
        <v>0.62501600000000002</v>
      </c>
      <c r="AF158" s="100">
        <v>0.34848000000000001</v>
      </c>
      <c r="AG158" s="95">
        <v>0.65151999999999999</v>
      </c>
      <c r="AH158" s="100">
        <v>0.353126</v>
      </c>
      <c r="AI158" s="95">
        <v>0.64687399999999995</v>
      </c>
      <c r="AJ158" s="100">
        <v>0.344026</v>
      </c>
      <c r="AK158" s="95">
        <v>0.65597399999999995</v>
      </c>
      <c r="AL158" s="100">
        <v>0.36718899999999999</v>
      </c>
      <c r="AM158" s="95">
        <v>0.63281100000000001</v>
      </c>
      <c r="AN158" s="84">
        <v>0.41086899999999998</v>
      </c>
      <c r="AO158" s="86">
        <v>0.58913099999999996</v>
      </c>
      <c r="AP158" s="94">
        <v>0.743448</v>
      </c>
      <c r="AQ158" s="100">
        <v>0.256552</v>
      </c>
      <c r="AR158" s="94">
        <v>0.42568499999999998</v>
      </c>
      <c r="AS158" s="100">
        <v>0.57431500000000002</v>
      </c>
      <c r="AT158" s="94">
        <v>0.45091199999999998</v>
      </c>
      <c r="AU158" s="100">
        <v>0.54908800000000002</v>
      </c>
      <c r="AV158" s="94">
        <v>0.41971399999999998</v>
      </c>
      <c r="AW158" s="100">
        <v>0.58028599999999997</v>
      </c>
      <c r="AX158" s="94">
        <v>0.44369599999999998</v>
      </c>
      <c r="AY158" s="100">
        <v>0.55630400000000002</v>
      </c>
      <c r="AZ158" s="94">
        <v>0.42033599999999999</v>
      </c>
      <c r="BA158" s="100">
        <v>0.57966399999999996</v>
      </c>
      <c r="BB158" s="84">
        <v>0.35120899999999999</v>
      </c>
      <c r="BC158" s="86">
        <v>0.64879100000000001</v>
      </c>
      <c r="BD158" s="84">
        <v>0.41609699999999999</v>
      </c>
      <c r="BE158" s="86">
        <v>0.58390299999999995</v>
      </c>
      <c r="BF158" s="86" t="s">
        <v>129</v>
      </c>
      <c r="BG158" s="86" t="s">
        <v>129</v>
      </c>
      <c r="BH158" s="94">
        <v>0.36702000000000001</v>
      </c>
      <c r="BI158" s="100">
        <v>0.63297999999999999</v>
      </c>
      <c r="BJ158" s="84">
        <v>0.36455399999999999</v>
      </c>
      <c r="BK158" s="86">
        <v>0.63544599999999996</v>
      </c>
      <c r="BL158" s="84">
        <v>0.35974400000000001</v>
      </c>
      <c r="BM158" s="86">
        <v>0.64025600000000005</v>
      </c>
      <c r="BN158" s="94">
        <v>0.39821299999999998</v>
      </c>
      <c r="BO158" s="100">
        <v>0.60178699999999996</v>
      </c>
      <c r="BP158" s="94">
        <v>0.39837899999999998</v>
      </c>
      <c r="BQ158" s="100">
        <v>0.60162099999999996</v>
      </c>
      <c r="BR158" s="94">
        <v>0.39559499999999997</v>
      </c>
      <c r="BS158" s="100">
        <v>0.60440499999999997</v>
      </c>
      <c r="BT158" s="94">
        <v>0.43390200000000001</v>
      </c>
      <c r="BU158" s="100">
        <v>0.56609799999999999</v>
      </c>
      <c r="BV158" s="94">
        <v>0.39227800000000002</v>
      </c>
      <c r="BW158" s="95">
        <v>0.60772199999999998</v>
      </c>
    </row>
    <row r="159" spans="1:75" x14ac:dyDescent="0.2">
      <c r="A159" s="50" t="s">
        <v>121</v>
      </c>
      <c r="B159" s="84">
        <v>0.69532499999999997</v>
      </c>
      <c r="C159" s="85">
        <v>0.30467499999999997</v>
      </c>
      <c r="D159" s="84">
        <v>0.72645800000000005</v>
      </c>
      <c r="E159" s="85">
        <v>0.27354200000000001</v>
      </c>
      <c r="F159" s="84">
        <v>0.69119299999999995</v>
      </c>
      <c r="G159" s="86">
        <v>0.308807</v>
      </c>
      <c r="H159" s="84">
        <v>0.61519699999999999</v>
      </c>
      <c r="I159" s="86">
        <v>0.38480300000000001</v>
      </c>
      <c r="J159" s="94">
        <v>0.73777400000000004</v>
      </c>
      <c r="K159" s="95">
        <v>0.26222600000000001</v>
      </c>
      <c r="L159" s="86">
        <v>0.70606999999999998</v>
      </c>
      <c r="M159" s="85">
        <v>0.29393000000000002</v>
      </c>
      <c r="N159" s="100">
        <v>0.72576399999999996</v>
      </c>
      <c r="O159" s="95">
        <v>0.27423599999999998</v>
      </c>
      <c r="P159" s="100">
        <v>0.74450700000000003</v>
      </c>
      <c r="Q159" s="95">
        <v>0.25549300000000003</v>
      </c>
      <c r="R159" s="100">
        <v>0.73007999999999995</v>
      </c>
      <c r="S159" s="95">
        <v>0.26991999999999999</v>
      </c>
      <c r="T159" s="84">
        <v>0.69397399999999998</v>
      </c>
      <c r="U159" s="86">
        <v>0.30602600000000002</v>
      </c>
      <c r="V159" s="94">
        <v>0.65735900000000003</v>
      </c>
      <c r="W159" s="95">
        <v>0.34264099999999997</v>
      </c>
      <c r="X159" s="86">
        <v>0.64019400000000004</v>
      </c>
      <c r="Y159" s="85">
        <v>0.35980600000000001</v>
      </c>
      <c r="Z159" s="100">
        <v>0.66382799999999997</v>
      </c>
      <c r="AA159" s="95">
        <v>0.33617200000000003</v>
      </c>
      <c r="AB159" s="100">
        <v>0.66588000000000003</v>
      </c>
      <c r="AC159" s="95">
        <v>0.33411999999999997</v>
      </c>
      <c r="AD159" s="100">
        <v>0.66837500000000005</v>
      </c>
      <c r="AE159" s="95">
        <v>0.331625</v>
      </c>
      <c r="AF159" s="100">
        <v>0.66247299999999998</v>
      </c>
      <c r="AG159" s="95">
        <v>0.33752700000000002</v>
      </c>
      <c r="AH159" s="100">
        <v>0.66750600000000004</v>
      </c>
      <c r="AI159" s="95">
        <v>0.33249400000000001</v>
      </c>
      <c r="AJ159" s="100">
        <v>0.65177200000000002</v>
      </c>
      <c r="AK159" s="95">
        <v>0.34822799999999998</v>
      </c>
      <c r="AL159" s="100">
        <v>0.66909099999999999</v>
      </c>
      <c r="AM159" s="95">
        <v>0.33090900000000001</v>
      </c>
      <c r="AN159" s="84">
        <v>0.70374499999999995</v>
      </c>
      <c r="AO159" s="86">
        <v>0.29625499999999999</v>
      </c>
      <c r="AP159" s="94">
        <v>0.64970700000000003</v>
      </c>
      <c r="AQ159" s="100">
        <v>0.35029300000000002</v>
      </c>
      <c r="AR159" s="94">
        <v>0.71426000000000001</v>
      </c>
      <c r="AS159" s="100">
        <v>0.28573999999999999</v>
      </c>
      <c r="AT159" s="94">
        <v>0.72185999999999995</v>
      </c>
      <c r="AU159" s="100">
        <v>0.27814</v>
      </c>
      <c r="AV159" s="94">
        <v>0.72207299999999996</v>
      </c>
      <c r="AW159" s="100">
        <v>0.27792699999999998</v>
      </c>
      <c r="AX159" s="94">
        <v>0.71706000000000003</v>
      </c>
      <c r="AY159" s="100">
        <v>0.28294000000000002</v>
      </c>
      <c r="AZ159" s="94">
        <v>0.72046699999999997</v>
      </c>
      <c r="BA159" s="100">
        <v>0.27953299999999998</v>
      </c>
      <c r="BB159" s="84">
        <v>0.59652300000000003</v>
      </c>
      <c r="BC159" s="86">
        <v>0.40347699999999997</v>
      </c>
      <c r="BD159" s="84">
        <v>0.676813</v>
      </c>
      <c r="BE159" s="86">
        <v>0.323187</v>
      </c>
      <c r="BF159" s="86" t="s">
        <v>129</v>
      </c>
      <c r="BG159" s="86" t="s">
        <v>129</v>
      </c>
      <c r="BH159" s="94">
        <v>0.63689099999999998</v>
      </c>
      <c r="BI159" s="100">
        <v>0.36310900000000002</v>
      </c>
      <c r="BJ159" s="84">
        <v>0.62261699999999998</v>
      </c>
      <c r="BK159" s="86">
        <v>0.37738300000000002</v>
      </c>
      <c r="BL159" s="84">
        <v>0.62951500000000005</v>
      </c>
      <c r="BM159" s="86">
        <v>0.37048500000000001</v>
      </c>
      <c r="BN159" s="94">
        <v>0.67100499999999996</v>
      </c>
      <c r="BO159" s="100">
        <v>0.32899499999999998</v>
      </c>
      <c r="BP159" s="94">
        <v>0.67138600000000004</v>
      </c>
      <c r="BQ159" s="100">
        <v>0.32861400000000002</v>
      </c>
      <c r="BR159" s="94">
        <v>0.66773099999999996</v>
      </c>
      <c r="BS159" s="100">
        <v>0.33226899999999998</v>
      </c>
      <c r="BT159" s="94">
        <v>0.69169999999999998</v>
      </c>
      <c r="BU159" s="100">
        <v>0.30830000000000002</v>
      </c>
      <c r="BV159" s="94">
        <v>0.66647800000000001</v>
      </c>
      <c r="BW159" s="95">
        <v>0.33352199999999999</v>
      </c>
    </row>
    <row r="160" spans="1:75" x14ac:dyDescent="0.2">
      <c r="A160" s="51" t="s">
        <v>122</v>
      </c>
      <c r="B160" s="84">
        <v>0.57804299999999997</v>
      </c>
      <c r="C160" s="85">
        <v>0.42195700000000003</v>
      </c>
      <c r="D160" s="84">
        <v>0.61330899999999999</v>
      </c>
      <c r="E160" s="85">
        <v>0.38669100000000001</v>
      </c>
      <c r="F160" s="84">
        <v>0.60568900000000003</v>
      </c>
      <c r="G160" s="86">
        <v>0.39431100000000002</v>
      </c>
      <c r="H160" s="84">
        <v>0.48666500000000001</v>
      </c>
      <c r="I160" s="86">
        <v>0.51333499999999999</v>
      </c>
      <c r="J160" s="94">
        <v>0.63078800000000002</v>
      </c>
      <c r="K160" s="95">
        <v>0.36921199999999998</v>
      </c>
      <c r="L160" s="86">
        <v>0.56975399999999998</v>
      </c>
      <c r="M160" s="85">
        <v>0.43024600000000002</v>
      </c>
      <c r="N160" s="100">
        <v>0.62025699999999995</v>
      </c>
      <c r="O160" s="95">
        <v>0.379743</v>
      </c>
      <c r="P160" s="100">
        <v>0.64336199999999999</v>
      </c>
      <c r="Q160" s="95">
        <v>0.35663800000000001</v>
      </c>
      <c r="R160" s="100">
        <v>0.61186799999999997</v>
      </c>
      <c r="S160" s="95">
        <v>0.38813199999999998</v>
      </c>
      <c r="T160" s="84">
        <v>0.56803700000000001</v>
      </c>
      <c r="U160" s="86">
        <v>0.43196299999999999</v>
      </c>
      <c r="V160" s="94">
        <v>0.54206600000000005</v>
      </c>
      <c r="W160" s="95">
        <v>0.45793400000000001</v>
      </c>
      <c r="X160" s="86">
        <v>0.47996299999999997</v>
      </c>
      <c r="Y160" s="85">
        <v>0.52003699999999997</v>
      </c>
      <c r="Z160" s="100">
        <v>0.56134499999999998</v>
      </c>
      <c r="AA160" s="95">
        <v>0.43865500000000002</v>
      </c>
      <c r="AB160" s="100">
        <v>0.54619099999999998</v>
      </c>
      <c r="AC160" s="95">
        <v>0.45380900000000002</v>
      </c>
      <c r="AD160" s="100">
        <v>0.54296900000000003</v>
      </c>
      <c r="AE160" s="95">
        <v>0.45703100000000002</v>
      </c>
      <c r="AF160" s="100">
        <v>0.56684699999999999</v>
      </c>
      <c r="AG160" s="95">
        <v>0.43315300000000001</v>
      </c>
      <c r="AH160" s="100">
        <v>0.56161300000000003</v>
      </c>
      <c r="AI160" s="95">
        <v>0.43838700000000003</v>
      </c>
      <c r="AJ160" s="100">
        <v>0.52481900000000004</v>
      </c>
      <c r="AK160" s="95">
        <v>0.47518100000000002</v>
      </c>
      <c r="AL160" s="100">
        <v>0.55390300000000003</v>
      </c>
      <c r="AM160" s="95">
        <v>0.44609700000000002</v>
      </c>
      <c r="AN160" s="84">
        <v>0.62832500000000002</v>
      </c>
      <c r="AO160" s="86">
        <v>0.37167499999999998</v>
      </c>
      <c r="AP160" s="94">
        <v>0.61289800000000005</v>
      </c>
      <c r="AQ160" s="100">
        <v>0.387102</v>
      </c>
      <c r="AR160" s="94">
        <v>0.63815</v>
      </c>
      <c r="AS160" s="100">
        <v>0.36185</v>
      </c>
      <c r="AT160" s="94">
        <v>0.65952299999999997</v>
      </c>
      <c r="AU160" s="100">
        <v>0.34047699999999997</v>
      </c>
      <c r="AV160" s="94">
        <v>0.67436700000000005</v>
      </c>
      <c r="AW160" s="100">
        <v>0.32563300000000001</v>
      </c>
      <c r="AX160" s="94">
        <v>0.65102599999999999</v>
      </c>
      <c r="AY160" s="100">
        <v>0.34897400000000001</v>
      </c>
      <c r="AZ160" s="94">
        <v>0.655026</v>
      </c>
      <c r="BA160" s="100">
        <v>0.344974</v>
      </c>
      <c r="BB160" s="84">
        <v>0.487265</v>
      </c>
      <c r="BC160" s="86">
        <v>0.51273500000000005</v>
      </c>
      <c r="BD160" s="84">
        <v>0.52107899999999996</v>
      </c>
      <c r="BE160" s="86">
        <v>0.47892099999999999</v>
      </c>
      <c r="BF160" s="86" t="s">
        <v>129</v>
      </c>
      <c r="BG160" s="86" t="s">
        <v>129</v>
      </c>
      <c r="BH160" s="94">
        <v>0.54455900000000002</v>
      </c>
      <c r="BI160" s="100">
        <v>0.45544099999999998</v>
      </c>
      <c r="BJ160" s="84">
        <v>0.52092099999999997</v>
      </c>
      <c r="BK160" s="86">
        <v>0.47907899999999998</v>
      </c>
      <c r="BL160" s="84">
        <v>0.50145399999999996</v>
      </c>
      <c r="BM160" s="86">
        <v>0.49854599999999999</v>
      </c>
      <c r="BN160" s="94">
        <v>0.57069800000000004</v>
      </c>
      <c r="BO160" s="100">
        <v>0.42930200000000002</v>
      </c>
      <c r="BP160" s="94">
        <v>0.59108400000000005</v>
      </c>
      <c r="BQ160" s="100">
        <v>0.408916</v>
      </c>
      <c r="BR160" s="94">
        <v>0.58369599999999999</v>
      </c>
      <c r="BS160" s="100">
        <v>0.41630400000000001</v>
      </c>
      <c r="BT160" s="94">
        <v>0.62169600000000003</v>
      </c>
      <c r="BU160" s="100">
        <v>0.37830399999999997</v>
      </c>
      <c r="BV160" s="94">
        <v>0.59121699999999999</v>
      </c>
      <c r="BW160" s="95">
        <v>0.40878300000000001</v>
      </c>
    </row>
    <row r="161" spans="1:75" x14ac:dyDescent="0.2">
      <c r="A161" s="52" t="s">
        <v>123</v>
      </c>
      <c r="B161" s="84">
        <v>0.61188900000000002</v>
      </c>
      <c r="C161" s="85">
        <v>0.38811099999999998</v>
      </c>
      <c r="D161" s="84">
        <v>0.645401</v>
      </c>
      <c r="E161" s="85">
        <v>0.354599</v>
      </c>
      <c r="F161" s="84">
        <v>0.640432</v>
      </c>
      <c r="G161" s="86">
        <v>0.359568</v>
      </c>
      <c r="H161" s="84">
        <v>0.56653299999999995</v>
      </c>
      <c r="I161" s="86">
        <v>0.43346699999999999</v>
      </c>
      <c r="J161" s="94">
        <v>0.66632599999999997</v>
      </c>
      <c r="K161" s="95">
        <v>0.33367400000000003</v>
      </c>
      <c r="L161" s="86">
        <v>0.64260899999999999</v>
      </c>
      <c r="M161" s="85">
        <v>0.35739100000000001</v>
      </c>
      <c r="N161" s="100">
        <v>0.63758199999999998</v>
      </c>
      <c r="O161" s="95">
        <v>0.36241800000000002</v>
      </c>
      <c r="P161" s="100">
        <v>0.66709099999999999</v>
      </c>
      <c r="Q161" s="95">
        <v>0.33290900000000001</v>
      </c>
      <c r="R161" s="100">
        <v>0.64400599999999997</v>
      </c>
      <c r="S161" s="95">
        <v>0.35599399999999998</v>
      </c>
      <c r="T161" s="84">
        <v>0.62057600000000002</v>
      </c>
      <c r="U161" s="86">
        <v>0.37942399999999998</v>
      </c>
      <c r="V161" s="94">
        <v>0.56398800000000004</v>
      </c>
      <c r="W161" s="95">
        <v>0.43601200000000001</v>
      </c>
      <c r="X161" s="86">
        <v>0.51771299999999998</v>
      </c>
      <c r="Y161" s="85">
        <v>0.48228700000000002</v>
      </c>
      <c r="Z161" s="100">
        <v>0.57806999999999997</v>
      </c>
      <c r="AA161" s="95">
        <v>0.42193000000000003</v>
      </c>
      <c r="AB161" s="100">
        <v>0.57812300000000005</v>
      </c>
      <c r="AC161" s="95">
        <v>0.421877</v>
      </c>
      <c r="AD161" s="100">
        <v>0.583708</v>
      </c>
      <c r="AE161" s="95">
        <v>0.416292</v>
      </c>
      <c r="AF161" s="100">
        <v>0.58465100000000003</v>
      </c>
      <c r="AG161" s="95">
        <v>0.41534900000000002</v>
      </c>
      <c r="AH161" s="100">
        <v>0.58782800000000002</v>
      </c>
      <c r="AI161" s="95">
        <v>0.41217199999999998</v>
      </c>
      <c r="AJ161" s="100">
        <v>0.56020000000000003</v>
      </c>
      <c r="AK161" s="95">
        <v>0.43980000000000002</v>
      </c>
      <c r="AL161" s="100">
        <v>0.5847</v>
      </c>
      <c r="AM161" s="95">
        <v>0.4153</v>
      </c>
      <c r="AN161" s="84">
        <v>0.640324</v>
      </c>
      <c r="AO161" s="86">
        <v>0.359676</v>
      </c>
      <c r="AP161" s="94">
        <v>0.43908399999999997</v>
      </c>
      <c r="AQ161" s="100">
        <v>0.56091599999999997</v>
      </c>
      <c r="AR161" s="94">
        <v>0.63274200000000003</v>
      </c>
      <c r="AS161" s="100">
        <v>0.36725799999999997</v>
      </c>
      <c r="AT161" s="94">
        <v>0.65970399999999996</v>
      </c>
      <c r="AU161" s="100">
        <v>0.34029599999999999</v>
      </c>
      <c r="AV161" s="94">
        <v>0.67257100000000003</v>
      </c>
      <c r="AW161" s="100">
        <v>0.32742900000000003</v>
      </c>
      <c r="AX161" s="94">
        <v>0.66873899999999997</v>
      </c>
      <c r="AY161" s="100">
        <v>0.33126100000000003</v>
      </c>
      <c r="AZ161" s="94">
        <v>0.65930100000000003</v>
      </c>
      <c r="BA161" s="100">
        <v>0.34069899999999997</v>
      </c>
      <c r="BB161" s="84">
        <v>0.54274900000000004</v>
      </c>
      <c r="BC161" s="86">
        <v>0.45725100000000002</v>
      </c>
      <c r="BD161" s="84">
        <v>0.61629400000000001</v>
      </c>
      <c r="BE161" s="86">
        <v>0.38370599999999999</v>
      </c>
      <c r="BF161" s="86" t="s">
        <v>129</v>
      </c>
      <c r="BG161" s="86" t="s">
        <v>129</v>
      </c>
      <c r="BH161" s="94">
        <v>0.578121</v>
      </c>
      <c r="BI161" s="100">
        <v>0.421879</v>
      </c>
      <c r="BJ161" s="84">
        <v>0.54832800000000004</v>
      </c>
      <c r="BK161" s="86">
        <v>0.45167200000000002</v>
      </c>
      <c r="BL161" s="84">
        <v>0.54876100000000005</v>
      </c>
      <c r="BM161" s="86">
        <v>0.451239</v>
      </c>
      <c r="BN161" s="94">
        <v>0.618977</v>
      </c>
      <c r="BO161" s="100">
        <v>0.381023</v>
      </c>
      <c r="BP161" s="94">
        <v>0.61775899999999995</v>
      </c>
      <c r="BQ161" s="100">
        <v>0.382241</v>
      </c>
      <c r="BR161" s="94">
        <v>0.60624599999999995</v>
      </c>
      <c r="BS161" s="100">
        <v>0.39375399999999999</v>
      </c>
      <c r="BT161" s="94">
        <v>0.65473300000000001</v>
      </c>
      <c r="BU161" s="100">
        <v>0.34526699999999999</v>
      </c>
      <c r="BV161" s="94">
        <v>0.62101600000000001</v>
      </c>
      <c r="BW161" s="95">
        <v>0.37898399999999999</v>
      </c>
    </row>
    <row r="162" spans="1:75" x14ac:dyDescent="0.2">
      <c r="A162" s="53" t="s">
        <v>124</v>
      </c>
      <c r="B162" s="87">
        <v>0.27657799999999999</v>
      </c>
      <c r="C162" s="88">
        <v>0.72342200000000001</v>
      </c>
      <c r="D162" s="87">
        <v>0.259967</v>
      </c>
      <c r="E162" s="88">
        <v>0.74003300000000005</v>
      </c>
      <c r="F162" s="87">
        <v>0.29835200000000001</v>
      </c>
      <c r="G162" s="89">
        <v>0.70164800000000005</v>
      </c>
      <c r="H162" s="87">
        <v>0.32185900000000001</v>
      </c>
      <c r="I162" s="89">
        <v>0.67814099999999999</v>
      </c>
      <c r="J162" s="96">
        <v>0.27309800000000001</v>
      </c>
      <c r="K162" s="97">
        <v>0.72690200000000005</v>
      </c>
      <c r="L162" s="89">
        <v>0.27288600000000002</v>
      </c>
      <c r="M162" s="88">
        <v>0.72711400000000004</v>
      </c>
      <c r="N162" s="101">
        <v>0.278111</v>
      </c>
      <c r="O162" s="97">
        <v>0.721889</v>
      </c>
      <c r="P162" s="101">
        <v>0.30027599999999999</v>
      </c>
      <c r="Q162" s="97">
        <v>0.69972400000000001</v>
      </c>
      <c r="R162" s="101">
        <v>0.291161</v>
      </c>
      <c r="S162" s="97">
        <v>0.708839</v>
      </c>
      <c r="T162" s="87">
        <v>0.33276699999999998</v>
      </c>
      <c r="U162" s="89">
        <v>0.66723299999999997</v>
      </c>
      <c r="V162" s="96">
        <v>0.24923000000000001</v>
      </c>
      <c r="W162" s="97">
        <v>0.75077000000000005</v>
      </c>
      <c r="X162" s="89">
        <v>0.232905</v>
      </c>
      <c r="Y162" s="88">
        <v>0.76709499999999997</v>
      </c>
      <c r="Z162" s="101">
        <v>0.24316699999999999</v>
      </c>
      <c r="AA162" s="97">
        <v>0.75683299999999998</v>
      </c>
      <c r="AB162" s="101">
        <v>0.25485099999999999</v>
      </c>
      <c r="AC162" s="97">
        <v>0.74514899999999995</v>
      </c>
      <c r="AD162" s="101">
        <v>0.26714900000000003</v>
      </c>
      <c r="AE162" s="97">
        <v>0.73285100000000003</v>
      </c>
      <c r="AF162" s="101">
        <v>0.28545500000000001</v>
      </c>
      <c r="AG162" s="97">
        <v>0.71454499999999999</v>
      </c>
      <c r="AH162" s="101">
        <v>0.27195999999999998</v>
      </c>
      <c r="AI162" s="97">
        <v>0.72804000000000002</v>
      </c>
      <c r="AJ162" s="101">
        <v>0.27077499999999999</v>
      </c>
      <c r="AK162" s="97">
        <v>0.72922500000000001</v>
      </c>
      <c r="AL162" s="101">
        <v>0.26721400000000001</v>
      </c>
      <c r="AM162" s="97">
        <v>0.73278600000000005</v>
      </c>
      <c r="AN162" s="87">
        <v>0.33108100000000001</v>
      </c>
      <c r="AO162" s="89">
        <v>0.66891900000000004</v>
      </c>
      <c r="AP162" s="96">
        <v>0.60065599999999997</v>
      </c>
      <c r="AQ162" s="101">
        <v>0.39934399999999998</v>
      </c>
      <c r="AR162" s="96">
        <v>0.365533</v>
      </c>
      <c r="AS162" s="101">
        <v>0.634467</v>
      </c>
      <c r="AT162" s="96">
        <v>0.39422400000000002</v>
      </c>
      <c r="AU162" s="101">
        <v>0.60577599999999998</v>
      </c>
      <c r="AV162" s="96">
        <v>0.355599</v>
      </c>
      <c r="AW162" s="101">
        <v>0.644401</v>
      </c>
      <c r="AX162" s="96">
        <v>0.37312600000000001</v>
      </c>
      <c r="AY162" s="101">
        <v>0.62687400000000004</v>
      </c>
      <c r="AZ162" s="96">
        <v>0.35206500000000002</v>
      </c>
      <c r="BA162" s="101">
        <v>0.64793500000000004</v>
      </c>
      <c r="BB162" s="87">
        <v>0.32753399999999999</v>
      </c>
      <c r="BC162" s="89">
        <v>0.67246600000000001</v>
      </c>
      <c r="BD162" s="87">
        <v>0.37955699999999998</v>
      </c>
      <c r="BE162" s="89">
        <v>0.62044299999999997</v>
      </c>
      <c r="BF162" s="89" t="s">
        <v>129</v>
      </c>
      <c r="BG162" s="89" t="s">
        <v>129</v>
      </c>
      <c r="BH162" s="96">
        <v>0.33781699999999998</v>
      </c>
      <c r="BI162" s="101">
        <v>0.66218299999999997</v>
      </c>
      <c r="BJ162" s="87">
        <v>0.34848200000000001</v>
      </c>
      <c r="BK162" s="89">
        <v>0.65151800000000004</v>
      </c>
      <c r="BL162" s="87">
        <v>0.35517599999999999</v>
      </c>
      <c r="BM162" s="89">
        <v>0.64482399999999995</v>
      </c>
      <c r="BN162" s="96">
        <v>0.38035400000000003</v>
      </c>
      <c r="BO162" s="101">
        <v>0.61964600000000003</v>
      </c>
      <c r="BP162" s="96">
        <v>0.38431999999999999</v>
      </c>
      <c r="BQ162" s="101">
        <v>0.61568000000000001</v>
      </c>
      <c r="BR162" s="96">
        <v>0.41598099999999999</v>
      </c>
      <c r="BS162" s="101">
        <v>0.58401899999999995</v>
      </c>
      <c r="BT162" s="96">
        <v>0.43383899999999997</v>
      </c>
      <c r="BU162" s="101">
        <v>0.56616100000000003</v>
      </c>
      <c r="BV162" s="96">
        <v>0.40065899999999999</v>
      </c>
      <c r="BW162" s="97">
        <v>0.59934100000000001</v>
      </c>
    </row>
    <row r="164" spans="1:75" x14ac:dyDescent="0.2">
      <c r="A164" s="75" t="s">
        <v>128</v>
      </c>
      <c r="B164" s="75"/>
      <c r="C164" s="75"/>
      <c r="D164" s="75"/>
      <c r="E164" s="75"/>
      <c r="F164" s="75"/>
      <c r="G164" s="75"/>
    </row>
    <row r="165" spans="1:75" x14ac:dyDescent="0.2">
      <c r="A165" s="1" t="s">
        <v>0</v>
      </c>
      <c r="B165" s="130" t="s">
        <v>1</v>
      </c>
      <c r="C165" s="131"/>
      <c r="D165" s="130">
        <v>2012</v>
      </c>
      <c r="E165" s="131"/>
      <c r="F165" s="130">
        <v>2008</v>
      </c>
      <c r="G165" s="131"/>
      <c r="H165" s="130">
        <v>2004</v>
      </c>
      <c r="I165" s="131"/>
      <c r="J165" s="130">
        <v>2012</v>
      </c>
      <c r="K165" s="132"/>
      <c r="L165" s="132"/>
      <c r="M165" s="132"/>
      <c r="N165" s="132"/>
      <c r="O165" s="132"/>
      <c r="P165" s="132"/>
      <c r="Q165" s="132"/>
      <c r="R165" s="132"/>
      <c r="S165" s="131"/>
      <c r="T165" s="130">
        <v>2010</v>
      </c>
      <c r="U165" s="132"/>
      <c r="V165" s="132"/>
      <c r="W165" s="132"/>
      <c r="X165" s="132"/>
      <c r="Y165" s="132"/>
      <c r="Z165" s="132"/>
      <c r="AA165" s="132"/>
      <c r="AB165" s="132"/>
      <c r="AC165" s="132"/>
      <c r="AD165" s="132"/>
      <c r="AE165" s="132"/>
      <c r="AF165" s="132"/>
      <c r="AG165" s="132"/>
      <c r="AH165" s="132"/>
      <c r="AI165" s="132"/>
      <c r="AJ165" s="132"/>
      <c r="AK165" s="132"/>
      <c r="AL165" s="132"/>
      <c r="AM165" s="131"/>
      <c r="AN165" s="130">
        <v>2008</v>
      </c>
      <c r="AO165" s="132"/>
      <c r="AP165" s="132"/>
      <c r="AQ165" s="132"/>
      <c r="AR165" s="132"/>
      <c r="AS165" s="132"/>
      <c r="AT165" s="132"/>
      <c r="AU165" s="132"/>
      <c r="AV165" s="132"/>
      <c r="AW165" s="132"/>
      <c r="AX165" s="132"/>
      <c r="AY165" s="132"/>
      <c r="AZ165" s="132"/>
      <c r="BA165" s="131"/>
      <c r="BB165" s="130">
        <v>2006</v>
      </c>
      <c r="BC165" s="132"/>
      <c r="BD165" s="132"/>
      <c r="BE165" s="132"/>
      <c r="BF165" s="132"/>
      <c r="BG165" s="132"/>
      <c r="BH165" s="132"/>
      <c r="BI165" s="132"/>
      <c r="BJ165" s="132"/>
      <c r="BK165" s="132"/>
      <c r="BL165" s="132"/>
      <c r="BM165" s="132"/>
      <c r="BN165" s="132"/>
      <c r="BO165" s="132"/>
      <c r="BP165" s="132"/>
      <c r="BQ165" s="132"/>
      <c r="BR165" s="132"/>
      <c r="BS165" s="132"/>
      <c r="BT165" s="132"/>
      <c r="BU165" s="132"/>
      <c r="BV165" s="132"/>
      <c r="BW165" s="131"/>
    </row>
    <row r="166" spans="1:75" x14ac:dyDescent="0.2">
      <c r="A166" s="2" t="s">
        <v>2</v>
      </c>
      <c r="B166" s="128" t="s">
        <v>3</v>
      </c>
      <c r="C166" s="129"/>
      <c r="D166" s="125" t="s">
        <v>4</v>
      </c>
      <c r="E166" s="126"/>
      <c r="F166" s="125" t="s">
        <v>4</v>
      </c>
      <c r="G166" s="126"/>
      <c r="H166" s="125" t="s">
        <v>4</v>
      </c>
      <c r="I166" s="126"/>
      <c r="J166" s="125" t="s">
        <v>5</v>
      </c>
      <c r="K166" s="126"/>
      <c r="L166" s="125" t="s">
        <v>6</v>
      </c>
      <c r="M166" s="126"/>
      <c r="N166" s="125" t="s">
        <v>7</v>
      </c>
      <c r="O166" s="126"/>
      <c r="P166" s="125" t="s">
        <v>8</v>
      </c>
      <c r="Q166" s="126"/>
      <c r="R166" s="125" t="s">
        <v>9</v>
      </c>
      <c r="S166" s="126"/>
      <c r="T166" s="125" t="s">
        <v>10</v>
      </c>
      <c r="U166" s="126"/>
      <c r="V166" s="125" t="s">
        <v>11</v>
      </c>
      <c r="W166" s="126"/>
      <c r="X166" s="125" t="s">
        <v>12</v>
      </c>
      <c r="Y166" s="126"/>
      <c r="Z166" s="125" t="s">
        <v>13</v>
      </c>
      <c r="AA166" s="126"/>
      <c r="AB166" s="125" t="s">
        <v>14</v>
      </c>
      <c r="AC166" s="126"/>
      <c r="AD166" s="125" t="s">
        <v>7</v>
      </c>
      <c r="AE166" s="126"/>
      <c r="AF166" s="125" t="s">
        <v>15</v>
      </c>
      <c r="AG166" s="126"/>
      <c r="AH166" s="125" t="s">
        <v>16</v>
      </c>
      <c r="AI166" s="126"/>
      <c r="AJ166" s="125" t="s">
        <v>17</v>
      </c>
      <c r="AK166" s="126"/>
      <c r="AL166" s="125" t="s">
        <v>18</v>
      </c>
      <c r="AM166" s="127"/>
      <c r="AN166" s="125" t="s">
        <v>6</v>
      </c>
      <c r="AO166" s="126"/>
      <c r="AP166" s="125" t="s">
        <v>7</v>
      </c>
      <c r="AQ166" s="126"/>
      <c r="AR166" s="125" t="s">
        <v>19</v>
      </c>
      <c r="AS166" s="126"/>
      <c r="AT166" s="125" t="s">
        <v>20</v>
      </c>
      <c r="AU166" s="126"/>
      <c r="AV166" s="125" t="s">
        <v>21</v>
      </c>
      <c r="AW166" s="126"/>
      <c r="AX166" s="125" t="s">
        <v>22</v>
      </c>
      <c r="AY166" s="126"/>
      <c r="AZ166" s="125" t="s">
        <v>23</v>
      </c>
      <c r="BA166" s="126"/>
      <c r="BB166" s="125" t="s">
        <v>6</v>
      </c>
      <c r="BC166" s="126"/>
      <c r="BD166" s="125" t="s">
        <v>10</v>
      </c>
      <c r="BE166" s="127"/>
      <c r="BF166" s="127"/>
      <c r="BG166" s="126"/>
      <c r="BH166" s="125" t="s">
        <v>11</v>
      </c>
      <c r="BI166" s="126"/>
      <c r="BJ166" s="125" t="s">
        <v>12</v>
      </c>
      <c r="BK166" s="126"/>
      <c r="BL166" s="125" t="s">
        <v>24</v>
      </c>
      <c r="BM166" s="126"/>
      <c r="BN166" s="125" t="s">
        <v>13</v>
      </c>
      <c r="BO166" s="126"/>
      <c r="BP166" s="125" t="s">
        <v>14</v>
      </c>
      <c r="BQ166" s="126"/>
      <c r="BR166" s="125" t="s">
        <v>7</v>
      </c>
      <c r="BS166" s="126"/>
      <c r="BT166" s="125" t="s">
        <v>25</v>
      </c>
      <c r="BU166" s="126"/>
      <c r="BV166" s="125" t="s">
        <v>9</v>
      </c>
      <c r="BW166" s="126"/>
    </row>
    <row r="167" spans="1:75" x14ac:dyDescent="0.2">
      <c r="A167" s="2" t="s">
        <v>26</v>
      </c>
      <c r="B167" s="3" t="s">
        <v>129</v>
      </c>
      <c r="C167" s="2" t="s">
        <v>130</v>
      </c>
      <c r="D167" s="3" t="s">
        <v>129</v>
      </c>
      <c r="E167" s="2" t="s">
        <v>130</v>
      </c>
      <c r="F167" s="3" t="s">
        <v>129</v>
      </c>
      <c r="G167" s="2" t="s">
        <v>130</v>
      </c>
      <c r="H167" s="3" t="s">
        <v>129</v>
      </c>
      <c r="I167" s="2" t="s">
        <v>130</v>
      </c>
      <c r="J167" s="3" t="s">
        <v>129</v>
      </c>
      <c r="K167" s="2" t="s">
        <v>130</v>
      </c>
      <c r="L167" s="3" t="s">
        <v>129</v>
      </c>
      <c r="M167" s="2" t="s">
        <v>130</v>
      </c>
      <c r="N167" s="3" t="s">
        <v>129</v>
      </c>
      <c r="O167" s="2" t="s">
        <v>130</v>
      </c>
      <c r="P167" s="3" t="s">
        <v>129</v>
      </c>
      <c r="Q167" s="2" t="s">
        <v>130</v>
      </c>
      <c r="R167" s="3" t="s">
        <v>129</v>
      </c>
      <c r="S167" s="2" t="s">
        <v>130</v>
      </c>
      <c r="T167" s="3" t="s">
        <v>129</v>
      </c>
      <c r="U167" s="2" t="s">
        <v>130</v>
      </c>
      <c r="V167" s="3" t="s">
        <v>129</v>
      </c>
      <c r="W167" s="2" t="s">
        <v>130</v>
      </c>
      <c r="X167" s="3" t="s">
        <v>129</v>
      </c>
      <c r="Y167" s="2" t="s">
        <v>130</v>
      </c>
      <c r="Z167" s="3" t="s">
        <v>129</v>
      </c>
      <c r="AA167" s="2" t="s">
        <v>130</v>
      </c>
      <c r="AB167" s="3" t="s">
        <v>129</v>
      </c>
      <c r="AC167" s="2" t="s">
        <v>130</v>
      </c>
      <c r="AD167" s="3" t="s">
        <v>129</v>
      </c>
      <c r="AE167" s="2" t="s">
        <v>130</v>
      </c>
      <c r="AF167" s="3" t="s">
        <v>129</v>
      </c>
      <c r="AG167" s="2" t="s">
        <v>130</v>
      </c>
      <c r="AH167" s="3" t="s">
        <v>129</v>
      </c>
      <c r="AI167" s="2" t="s">
        <v>130</v>
      </c>
      <c r="AJ167" s="3" t="s">
        <v>129</v>
      </c>
      <c r="AK167" s="2" t="s">
        <v>130</v>
      </c>
      <c r="AL167" s="3" t="s">
        <v>129</v>
      </c>
      <c r="AM167" s="2" t="s">
        <v>130</v>
      </c>
      <c r="AN167" s="3" t="s">
        <v>129</v>
      </c>
      <c r="AO167" s="2" t="s">
        <v>130</v>
      </c>
      <c r="AP167" s="3" t="s">
        <v>129</v>
      </c>
      <c r="AQ167" s="2" t="s">
        <v>130</v>
      </c>
      <c r="AR167" s="3" t="s">
        <v>129</v>
      </c>
      <c r="AS167" s="2" t="s">
        <v>130</v>
      </c>
      <c r="AT167" s="3" t="s">
        <v>129</v>
      </c>
      <c r="AU167" s="2" t="s">
        <v>130</v>
      </c>
      <c r="AV167" s="3" t="s">
        <v>129</v>
      </c>
      <c r="AW167" s="2" t="s">
        <v>130</v>
      </c>
      <c r="AX167" s="3" t="s">
        <v>129</v>
      </c>
      <c r="AY167" s="2" t="s">
        <v>130</v>
      </c>
      <c r="AZ167" s="3" t="s">
        <v>129</v>
      </c>
      <c r="BA167" s="2" t="s">
        <v>130</v>
      </c>
      <c r="BB167" s="3" t="s">
        <v>129</v>
      </c>
      <c r="BC167" s="2" t="s">
        <v>130</v>
      </c>
      <c r="BD167" s="3" t="s">
        <v>129</v>
      </c>
      <c r="BE167" s="2" t="s">
        <v>130</v>
      </c>
      <c r="BF167" t="s">
        <v>129</v>
      </c>
      <c r="BG167" s="5" t="s">
        <v>129</v>
      </c>
      <c r="BH167" s="3" t="s">
        <v>129</v>
      </c>
      <c r="BI167" s="2" t="s">
        <v>130</v>
      </c>
      <c r="BJ167" s="3" t="s">
        <v>129</v>
      </c>
      <c r="BK167" s="2" t="s">
        <v>130</v>
      </c>
      <c r="BL167" s="3" t="s">
        <v>129</v>
      </c>
      <c r="BM167" s="2" t="s">
        <v>130</v>
      </c>
      <c r="BN167" s="3" t="s">
        <v>129</v>
      </c>
      <c r="BO167" s="2" t="s">
        <v>130</v>
      </c>
      <c r="BP167" s="3" t="s">
        <v>129</v>
      </c>
      <c r="BQ167" s="2" t="s">
        <v>130</v>
      </c>
      <c r="BR167" s="3" t="s">
        <v>129</v>
      </c>
      <c r="BS167" s="2" t="s">
        <v>130</v>
      </c>
      <c r="BT167" s="3" t="s">
        <v>129</v>
      </c>
      <c r="BU167" s="2" t="s">
        <v>130</v>
      </c>
      <c r="BV167" s="3" t="s">
        <v>129</v>
      </c>
      <c r="BW167" s="2" t="s">
        <v>130</v>
      </c>
    </row>
    <row r="168" spans="1:75" x14ac:dyDescent="0.2">
      <c r="A168" s="1" t="s">
        <v>125</v>
      </c>
      <c r="B168" s="102">
        <f>ROUND(SUM(L42:AM42),0)</f>
        <v>76989678</v>
      </c>
      <c r="C168" s="103">
        <v>76989678</v>
      </c>
      <c r="D168" s="102">
        <f>ROUND(SUM(D42:E42),0)</f>
        <v>7877971</v>
      </c>
      <c r="E168" s="103">
        <v>7877971</v>
      </c>
      <c r="F168" s="102">
        <f t="shared" ref="F168:BB173" si="172">ROUND(SUM(F42:G42),0)</f>
        <v>8007556</v>
      </c>
      <c r="G168" s="103">
        <v>8007556</v>
      </c>
      <c r="H168" s="102">
        <f t="shared" si="172"/>
        <v>7359215</v>
      </c>
      <c r="I168" s="103">
        <v>7359215</v>
      </c>
      <c r="J168" s="104">
        <f t="shared" si="172"/>
        <v>7379170</v>
      </c>
      <c r="K168" s="105">
        <v>7379170</v>
      </c>
      <c r="L168" s="103">
        <f t="shared" si="172"/>
        <v>7635065</v>
      </c>
      <c r="M168" s="106">
        <v>7635065</v>
      </c>
      <c r="N168" s="107">
        <f t="shared" si="172"/>
        <v>7394235</v>
      </c>
      <c r="O168" s="105">
        <v>7394235</v>
      </c>
      <c r="P168" s="107">
        <f t="shared" si="172"/>
        <v>7346094</v>
      </c>
      <c r="Q168" s="105">
        <v>7346094</v>
      </c>
      <c r="R168" s="107">
        <f t="shared" si="172"/>
        <v>7419521</v>
      </c>
      <c r="S168" s="105">
        <v>7419521</v>
      </c>
      <c r="T168" s="102">
        <f t="shared" si="172"/>
        <v>4844347</v>
      </c>
      <c r="U168" s="103">
        <v>4844347</v>
      </c>
      <c r="V168" s="104">
        <f t="shared" si="172"/>
        <v>4768695</v>
      </c>
      <c r="W168" s="105">
        <v>4768695</v>
      </c>
      <c r="X168" s="103">
        <f t="shared" si="172"/>
        <v>4819676</v>
      </c>
      <c r="Y168" s="106">
        <v>4819676</v>
      </c>
      <c r="Z168" s="107">
        <f t="shared" si="172"/>
        <v>4718587</v>
      </c>
      <c r="AA168" s="105">
        <v>4718587</v>
      </c>
      <c r="AB168" s="107">
        <f t="shared" si="172"/>
        <v>4691467</v>
      </c>
      <c r="AC168" s="105">
        <v>4691467</v>
      </c>
      <c r="AD168" s="107">
        <f t="shared" si="172"/>
        <v>4636849</v>
      </c>
      <c r="AE168" s="105">
        <v>4636849</v>
      </c>
      <c r="AF168" s="107">
        <f t="shared" si="172"/>
        <v>4716723</v>
      </c>
      <c r="AG168" s="105">
        <v>4716723</v>
      </c>
      <c r="AH168" s="107">
        <f t="shared" si="172"/>
        <v>4692331</v>
      </c>
      <c r="AI168" s="105">
        <v>4692331</v>
      </c>
      <c r="AJ168" s="107">
        <f t="shared" si="172"/>
        <v>4641214</v>
      </c>
      <c r="AK168" s="105">
        <v>4641214</v>
      </c>
      <c r="AL168" s="107">
        <f t="shared" si="172"/>
        <v>4664874</v>
      </c>
      <c r="AM168" s="105">
        <v>4664874</v>
      </c>
      <c r="AN168" s="102">
        <f t="shared" si="172"/>
        <v>7726072</v>
      </c>
      <c r="AO168" s="103">
        <v>7726072</v>
      </c>
      <c r="AP168" s="104">
        <f t="shared" si="172"/>
        <v>7343903</v>
      </c>
      <c r="AQ168" s="107">
        <v>7343903</v>
      </c>
      <c r="AR168" s="104">
        <f t="shared" si="172"/>
        <v>7463210</v>
      </c>
      <c r="AS168" s="107">
        <v>7463210</v>
      </c>
      <c r="AT168" s="104">
        <f t="shared" si="172"/>
        <v>7450731</v>
      </c>
      <c r="AU168" s="107">
        <v>7450731</v>
      </c>
      <c r="AV168" s="104">
        <f t="shared" si="172"/>
        <v>7446257</v>
      </c>
      <c r="AW168" s="107">
        <v>7446257</v>
      </c>
      <c r="AX168" s="104">
        <f t="shared" si="172"/>
        <v>7431980</v>
      </c>
      <c r="AY168" s="107">
        <v>7431980</v>
      </c>
      <c r="AZ168" s="104">
        <f t="shared" si="172"/>
        <v>7385115</v>
      </c>
      <c r="BA168" s="107">
        <v>7385115</v>
      </c>
      <c r="BB168" s="102">
        <f t="shared" si="172"/>
        <v>4219034</v>
      </c>
      <c r="BC168" s="103">
        <v>4219034</v>
      </c>
      <c r="BD168" s="102">
        <f t="shared" ref="BD168" si="173">ROUND(SUM(BD42:BE42),0)</f>
        <v>3028849</v>
      </c>
      <c r="BE168" s="103">
        <v>3028849</v>
      </c>
      <c r="BF168" s="103"/>
      <c r="BG168" s="103"/>
      <c r="BH168" s="104">
        <f t="shared" ref="BH168:BV168" si="174">ROUND(SUM(BH42:BI42),0)</f>
        <v>4134950</v>
      </c>
      <c r="BI168" s="107">
        <v>4134950</v>
      </c>
      <c r="BJ168" s="102">
        <f t="shared" si="174"/>
        <v>4156662</v>
      </c>
      <c r="BK168" s="103">
        <v>4156662</v>
      </c>
      <c r="BL168" s="102">
        <f t="shared" si="174"/>
        <v>4134714</v>
      </c>
      <c r="BM168" s="103">
        <v>4134714</v>
      </c>
      <c r="BN168" s="104">
        <f t="shared" si="174"/>
        <v>4041452</v>
      </c>
      <c r="BO168" s="107">
        <v>4041452</v>
      </c>
      <c r="BP168" s="104">
        <f t="shared" si="174"/>
        <v>4069193</v>
      </c>
      <c r="BQ168" s="107">
        <v>4069193</v>
      </c>
      <c r="BR168" s="104">
        <f t="shared" si="174"/>
        <v>4024602</v>
      </c>
      <c r="BS168" s="107">
        <v>4024602</v>
      </c>
      <c r="BT168" s="104">
        <f t="shared" si="174"/>
        <v>4016269</v>
      </c>
      <c r="BU168" s="107">
        <v>4016269</v>
      </c>
      <c r="BV168" s="104">
        <f t="shared" si="174"/>
        <v>4144219</v>
      </c>
      <c r="BW168" s="105">
        <v>4144219</v>
      </c>
    </row>
    <row r="169" spans="1:75" x14ac:dyDescent="0.2">
      <c r="A169" s="13" t="s">
        <v>89</v>
      </c>
      <c r="B169" s="108">
        <f t="shared" ref="B169:B204" si="175">ROUND(SUM(L43:AM43),0)</f>
        <v>2529970</v>
      </c>
      <c r="C169" s="109">
        <v>2529970</v>
      </c>
      <c r="D169" s="108">
        <f t="shared" ref="D169:R204" si="176">ROUND(SUM(D43:E43),0)</f>
        <v>251693</v>
      </c>
      <c r="E169" s="109">
        <v>251693</v>
      </c>
      <c r="F169" s="108">
        <f t="shared" si="176"/>
        <v>257438</v>
      </c>
      <c r="G169" s="110">
        <v>257438</v>
      </c>
      <c r="H169" s="108">
        <f t="shared" si="176"/>
        <v>248297</v>
      </c>
      <c r="I169" s="110">
        <v>248297</v>
      </c>
      <c r="J169" s="111">
        <f t="shared" si="176"/>
        <v>245544</v>
      </c>
      <c r="K169" s="112">
        <v>245544</v>
      </c>
      <c r="L169" s="110">
        <f t="shared" si="176"/>
        <v>245932</v>
      </c>
      <c r="M169" s="109">
        <v>245932</v>
      </c>
      <c r="N169" s="113">
        <f t="shared" si="176"/>
        <v>238183</v>
      </c>
      <c r="O169" s="112">
        <v>238183</v>
      </c>
      <c r="P169" s="113">
        <f t="shared" si="176"/>
        <v>234773</v>
      </c>
      <c r="Q169" s="112">
        <v>234773</v>
      </c>
      <c r="R169" s="113">
        <f t="shared" si="176"/>
        <v>236758</v>
      </c>
      <c r="S169" s="112">
        <v>236758</v>
      </c>
      <c r="T169" s="108">
        <f t="shared" si="172"/>
        <v>160914</v>
      </c>
      <c r="U169" s="110">
        <v>160914</v>
      </c>
      <c r="V169" s="111">
        <f t="shared" si="172"/>
        <v>159197</v>
      </c>
      <c r="W169" s="112">
        <v>159197</v>
      </c>
      <c r="X169" s="110">
        <f t="shared" si="172"/>
        <v>159934</v>
      </c>
      <c r="Y169" s="109">
        <v>159934</v>
      </c>
      <c r="Z169" s="113">
        <f t="shared" si="172"/>
        <v>156996</v>
      </c>
      <c r="AA169" s="112">
        <v>156996</v>
      </c>
      <c r="AB169" s="113">
        <f t="shared" si="172"/>
        <v>158736</v>
      </c>
      <c r="AC169" s="112">
        <v>158736</v>
      </c>
      <c r="AD169" s="113">
        <f t="shared" si="172"/>
        <v>155407</v>
      </c>
      <c r="AE169" s="112">
        <v>155407</v>
      </c>
      <c r="AF169" s="113">
        <f t="shared" si="172"/>
        <v>156932</v>
      </c>
      <c r="AG169" s="112">
        <v>156932</v>
      </c>
      <c r="AH169" s="113">
        <f t="shared" si="172"/>
        <v>156204</v>
      </c>
      <c r="AI169" s="112">
        <v>156204</v>
      </c>
      <c r="AJ169" s="113">
        <f t="shared" si="172"/>
        <v>154258</v>
      </c>
      <c r="AK169" s="112">
        <v>154258</v>
      </c>
      <c r="AL169" s="113">
        <f t="shared" si="172"/>
        <v>155746</v>
      </c>
      <c r="AM169" s="112">
        <v>155746</v>
      </c>
      <c r="AN169" s="108">
        <f t="shared" si="172"/>
        <v>249196</v>
      </c>
      <c r="AO169" s="110">
        <v>249196</v>
      </c>
      <c r="AP169" s="111">
        <f t="shared" si="172"/>
        <v>238994</v>
      </c>
      <c r="AQ169" s="113">
        <v>238994</v>
      </c>
      <c r="AR169" s="111">
        <f t="shared" si="172"/>
        <v>239333</v>
      </c>
      <c r="AS169" s="113">
        <v>239333</v>
      </c>
      <c r="AT169" s="111">
        <f t="shared" si="172"/>
        <v>239147</v>
      </c>
      <c r="AU169" s="113">
        <v>239147</v>
      </c>
      <c r="AV169" s="111">
        <f t="shared" si="172"/>
        <v>237934</v>
      </c>
      <c r="AW169" s="113">
        <v>237934</v>
      </c>
      <c r="AX169" s="111">
        <f t="shared" si="172"/>
        <v>238547</v>
      </c>
      <c r="AY169" s="113">
        <v>238547</v>
      </c>
      <c r="AZ169" s="111">
        <f t="shared" si="172"/>
        <v>236941</v>
      </c>
      <c r="BA169" s="113">
        <v>236941</v>
      </c>
      <c r="BB169" s="108">
        <f t="shared" si="172"/>
        <v>146224</v>
      </c>
      <c r="BC169" s="110">
        <v>146224</v>
      </c>
      <c r="BD169" s="108">
        <f t="shared" ref="BD169" si="177">ROUND(SUM(BD43:BE43),0)</f>
        <v>107382</v>
      </c>
      <c r="BE169" s="110">
        <v>107382</v>
      </c>
      <c r="BF169" s="110"/>
      <c r="BG169" s="110"/>
      <c r="BH169" s="111">
        <f t="shared" ref="BH169:BV169" si="178">ROUND(SUM(BH43:BI43),0)</f>
        <v>143349</v>
      </c>
      <c r="BI169" s="113">
        <v>143349</v>
      </c>
      <c r="BJ169" s="108">
        <f t="shared" si="178"/>
        <v>144503</v>
      </c>
      <c r="BK169" s="110">
        <v>144503</v>
      </c>
      <c r="BL169" s="108">
        <f t="shared" si="178"/>
        <v>144024</v>
      </c>
      <c r="BM169" s="110">
        <v>144024</v>
      </c>
      <c r="BN169" s="111">
        <f t="shared" si="178"/>
        <v>140785</v>
      </c>
      <c r="BO169" s="113">
        <v>140785</v>
      </c>
      <c r="BP169" s="111">
        <f t="shared" si="178"/>
        <v>144490</v>
      </c>
      <c r="BQ169" s="113">
        <v>144490</v>
      </c>
      <c r="BR169" s="111">
        <f t="shared" si="178"/>
        <v>141967</v>
      </c>
      <c r="BS169" s="113">
        <v>141967</v>
      </c>
      <c r="BT169" s="111">
        <f t="shared" si="178"/>
        <v>139356</v>
      </c>
      <c r="BU169" s="113">
        <v>139356</v>
      </c>
      <c r="BV169" s="111">
        <f t="shared" si="178"/>
        <v>142229</v>
      </c>
      <c r="BW169" s="112">
        <v>142229</v>
      </c>
    </row>
    <row r="170" spans="1:75" x14ac:dyDescent="0.2">
      <c r="A170" s="17" t="s">
        <v>90</v>
      </c>
      <c r="B170" s="114">
        <f t="shared" si="175"/>
        <v>2585001</v>
      </c>
      <c r="C170" s="115">
        <v>2585001</v>
      </c>
      <c r="D170" s="114">
        <f t="shared" si="176"/>
        <v>245845</v>
      </c>
      <c r="E170" s="115">
        <v>245845</v>
      </c>
      <c r="F170" s="114">
        <f t="shared" si="172"/>
        <v>241752</v>
      </c>
      <c r="G170" s="77">
        <v>241752</v>
      </c>
      <c r="H170" s="114">
        <f t="shared" si="172"/>
        <v>217204</v>
      </c>
      <c r="I170" s="77">
        <v>217204</v>
      </c>
      <c r="J170" s="116">
        <f t="shared" si="172"/>
        <v>240176</v>
      </c>
      <c r="K170" s="117">
        <v>240176</v>
      </c>
      <c r="L170" s="77">
        <f t="shared" si="172"/>
        <v>240554</v>
      </c>
      <c r="M170" s="115">
        <v>240554</v>
      </c>
      <c r="N170" s="118">
        <f t="shared" si="172"/>
        <v>233514</v>
      </c>
      <c r="O170" s="117">
        <v>233514</v>
      </c>
      <c r="P170" s="118">
        <f t="shared" si="172"/>
        <v>232048</v>
      </c>
      <c r="Q170" s="117">
        <v>232048</v>
      </c>
      <c r="R170" s="118">
        <f t="shared" si="172"/>
        <v>233789</v>
      </c>
      <c r="S170" s="117">
        <v>233789</v>
      </c>
      <c r="T170" s="114">
        <f t="shared" si="172"/>
        <v>168821</v>
      </c>
      <c r="U170" s="77">
        <v>168821</v>
      </c>
      <c r="V170" s="116">
        <f t="shared" si="172"/>
        <v>165604</v>
      </c>
      <c r="W170" s="117">
        <v>165604</v>
      </c>
      <c r="X170" s="77">
        <f t="shared" si="172"/>
        <v>167381</v>
      </c>
      <c r="Y170" s="115">
        <v>167381</v>
      </c>
      <c r="Z170" s="118">
        <f t="shared" si="172"/>
        <v>164241</v>
      </c>
      <c r="AA170" s="117">
        <v>164241</v>
      </c>
      <c r="AB170" s="118">
        <f t="shared" si="172"/>
        <v>163330</v>
      </c>
      <c r="AC170" s="117">
        <v>163330</v>
      </c>
      <c r="AD170" s="118">
        <f t="shared" si="172"/>
        <v>162219</v>
      </c>
      <c r="AE170" s="117">
        <v>162219</v>
      </c>
      <c r="AF170" s="118">
        <f t="shared" si="172"/>
        <v>164254</v>
      </c>
      <c r="AG170" s="117">
        <v>164254</v>
      </c>
      <c r="AH170" s="118">
        <f t="shared" si="172"/>
        <v>163784</v>
      </c>
      <c r="AI170" s="117">
        <v>163784</v>
      </c>
      <c r="AJ170" s="118">
        <f t="shared" si="172"/>
        <v>162946</v>
      </c>
      <c r="AK170" s="117">
        <v>162946</v>
      </c>
      <c r="AL170" s="118">
        <f t="shared" si="172"/>
        <v>162516</v>
      </c>
      <c r="AM170" s="117">
        <v>162516</v>
      </c>
      <c r="AN170" s="114">
        <f t="shared" si="172"/>
        <v>234581</v>
      </c>
      <c r="AO170" s="77">
        <v>234581</v>
      </c>
      <c r="AP170" s="116">
        <f t="shared" si="172"/>
        <v>225695</v>
      </c>
      <c r="AQ170" s="118">
        <v>225695</v>
      </c>
      <c r="AR170" s="116">
        <f t="shared" si="172"/>
        <v>228231</v>
      </c>
      <c r="AS170" s="118">
        <v>228231</v>
      </c>
      <c r="AT170" s="116">
        <f t="shared" si="172"/>
        <v>227690</v>
      </c>
      <c r="AU170" s="118">
        <v>227690</v>
      </c>
      <c r="AV170" s="116">
        <f t="shared" si="172"/>
        <v>227457</v>
      </c>
      <c r="AW170" s="118">
        <v>227457</v>
      </c>
      <c r="AX170" s="116">
        <f t="shared" si="172"/>
        <v>226741</v>
      </c>
      <c r="AY170" s="118">
        <v>226741</v>
      </c>
      <c r="AZ170" s="116">
        <f t="shared" si="172"/>
        <v>225676</v>
      </c>
      <c r="BA170" s="118">
        <v>225676</v>
      </c>
      <c r="BB170" s="114">
        <f t="shared" si="172"/>
        <v>122617</v>
      </c>
      <c r="BC170" s="77">
        <v>122617</v>
      </c>
      <c r="BD170" s="114">
        <f t="shared" ref="BD170" si="179">ROUND(SUM(BD44:BE44),0)</f>
        <v>86951</v>
      </c>
      <c r="BE170" s="77">
        <v>86951</v>
      </c>
      <c r="BF170" s="77"/>
      <c r="BG170" s="77"/>
      <c r="BH170" s="116">
        <f t="shared" ref="BH170:BV170" si="180">ROUND(SUM(BH44:BI44),0)</f>
        <v>120914</v>
      </c>
      <c r="BI170" s="118">
        <v>120914</v>
      </c>
      <c r="BJ170" s="114">
        <f t="shared" si="180"/>
        <v>122823</v>
      </c>
      <c r="BK170" s="77">
        <v>122823</v>
      </c>
      <c r="BL170" s="114">
        <f t="shared" si="180"/>
        <v>122063</v>
      </c>
      <c r="BM170" s="77">
        <v>122063</v>
      </c>
      <c r="BN170" s="116">
        <f t="shared" si="180"/>
        <v>119086</v>
      </c>
      <c r="BO170" s="118">
        <v>119086</v>
      </c>
      <c r="BP170" s="116">
        <f t="shared" si="180"/>
        <v>119866</v>
      </c>
      <c r="BQ170" s="118">
        <v>119866</v>
      </c>
      <c r="BR170" s="116">
        <f t="shared" si="180"/>
        <v>119209</v>
      </c>
      <c r="BS170" s="118">
        <v>119209</v>
      </c>
      <c r="BT170" s="116">
        <f t="shared" si="180"/>
        <v>119306</v>
      </c>
      <c r="BU170" s="118">
        <v>119306</v>
      </c>
      <c r="BV170" s="116">
        <f t="shared" si="180"/>
        <v>121979</v>
      </c>
      <c r="BW170" s="117">
        <v>121979</v>
      </c>
    </row>
    <row r="171" spans="1:75" x14ac:dyDescent="0.2">
      <c r="A171" s="18" t="s">
        <v>91</v>
      </c>
      <c r="B171" s="114">
        <f t="shared" si="175"/>
        <v>2332319</v>
      </c>
      <c r="C171" s="115">
        <v>2332319</v>
      </c>
      <c r="D171" s="114">
        <f t="shared" si="176"/>
        <v>268673</v>
      </c>
      <c r="E171" s="115">
        <v>268673</v>
      </c>
      <c r="F171" s="114">
        <f t="shared" si="172"/>
        <v>265598</v>
      </c>
      <c r="G171" s="77">
        <v>265598</v>
      </c>
      <c r="H171" s="114">
        <f t="shared" si="172"/>
        <v>222563</v>
      </c>
      <c r="I171" s="77">
        <v>222563</v>
      </c>
      <c r="J171" s="116">
        <f t="shared" si="172"/>
        <v>187180</v>
      </c>
      <c r="K171" s="117">
        <v>187180</v>
      </c>
      <c r="L171" s="77">
        <f t="shared" si="172"/>
        <v>257440</v>
      </c>
      <c r="M171" s="115">
        <v>257440</v>
      </c>
      <c r="N171" s="118">
        <f t="shared" si="172"/>
        <v>247325</v>
      </c>
      <c r="O171" s="117">
        <v>247325</v>
      </c>
      <c r="P171" s="118">
        <f t="shared" si="172"/>
        <v>246440</v>
      </c>
      <c r="Q171" s="117">
        <v>246440</v>
      </c>
      <c r="R171" s="118">
        <f t="shared" si="172"/>
        <v>247599</v>
      </c>
      <c r="S171" s="117">
        <v>247599</v>
      </c>
      <c r="T171" s="114">
        <f t="shared" si="172"/>
        <v>136979</v>
      </c>
      <c r="U171" s="77">
        <v>136979</v>
      </c>
      <c r="V171" s="116">
        <f t="shared" si="172"/>
        <v>135241</v>
      </c>
      <c r="W171" s="117">
        <v>135241</v>
      </c>
      <c r="X171" s="77">
        <f t="shared" si="172"/>
        <v>136530</v>
      </c>
      <c r="Y171" s="115">
        <v>136530</v>
      </c>
      <c r="Z171" s="118">
        <f t="shared" si="172"/>
        <v>132686</v>
      </c>
      <c r="AA171" s="117">
        <v>132686</v>
      </c>
      <c r="AB171" s="118">
        <f t="shared" si="172"/>
        <v>132294</v>
      </c>
      <c r="AC171" s="117">
        <v>132294</v>
      </c>
      <c r="AD171" s="118">
        <f t="shared" si="172"/>
        <v>131300</v>
      </c>
      <c r="AE171" s="117">
        <v>131300</v>
      </c>
      <c r="AF171" s="118">
        <f t="shared" si="172"/>
        <v>133385</v>
      </c>
      <c r="AG171" s="117">
        <v>133385</v>
      </c>
      <c r="AH171" s="118">
        <f t="shared" si="172"/>
        <v>132260</v>
      </c>
      <c r="AI171" s="117">
        <v>132260</v>
      </c>
      <c r="AJ171" s="118">
        <f t="shared" si="172"/>
        <v>131315</v>
      </c>
      <c r="AK171" s="117">
        <v>131315</v>
      </c>
      <c r="AL171" s="118">
        <f t="shared" si="172"/>
        <v>131525</v>
      </c>
      <c r="AM171" s="117">
        <v>131525</v>
      </c>
      <c r="AN171" s="114">
        <f t="shared" si="172"/>
        <v>253015</v>
      </c>
      <c r="AO171" s="77">
        <v>253015</v>
      </c>
      <c r="AP171" s="116">
        <f t="shared" si="172"/>
        <v>238787</v>
      </c>
      <c r="AQ171" s="118">
        <v>238787</v>
      </c>
      <c r="AR171" s="116">
        <f t="shared" si="172"/>
        <v>242160</v>
      </c>
      <c r="AS171" s="118">
        <v>242160</v>
      </c>
      <c r="AT171" s="116">
        <f t="shared" si="172"/>
        <v>242238</v>
      </c>
      <c r="AU171" s="118">
        <v>242238</v>
      </c>
      <c r="AV171" s="116">
        <f t="shared" si="172"/>
        <v>240657</v>
      </c>
      <c r="AW171" s="118">
        <v>240657</v>
      </c>
      <c r="AX171" s="116">
        <f t="shared" si="172"/>
        <v>240092</v>
      </c>
      <c r="AY171" s="118">
        <v>240092</v>
      </c>
      <c r="AZ171" s="116">
        <f t="shared" si="172"/>
        <v>237086</v>
      </c>
      <c r="BA171" s="118">
        <v>237086</v>
      </c>
      <c r="BB171" s="114">
        <f t="shared" si="172"/>
        <v>121732</v>
      </c>
      <c r="BC171" s="77">
        <v>121732</v>
      </c>
      <c r="BD171" s="114">
        <f t="shared" ref="BD171" si="181">ROUND(SUM(BD45:BE45),0)</f>
        <v>91878</v>
      </c>
      <c r="BE171" s="77">
        <v>91878</v>
      </c>
      <c r="BF171" s="77"/>
      <c r="BG171" s="77"/>
      <c r="BH171" s="116">
        <f t="shared" ref="BH171:BV171" si="182">ROUND(SUM(BH45:BI45),0)</f>
        <v>118359</v>
      </c>
      <c r="BI171" s="118">
        <v>118359</v>
      </c>
      <c r="BJ171" s="114">
        <f t="shared" si="182"/>
        <v>118270</v>
      </c>
      <c r="BK171" s="77">
        <v>118270</v>
      </c>
      <c r="BL171" s="114">
        <f t="shared" si="182"/>
        <v>118047</v>
      </c>
      <c r="BM171" s="77">
        <v>118047</v>
      </c>
      <c r="BN171" s="116">
        <f t="shared" si="182"/>
        <v>115027</v>
      </c>
      <c r="BO171" s="118">
        <v>115027</v>
      </c>
      <c r="BP171" s="116">
        <f t="shared" si="182"/>
        <v>115646</v>
      </c>
      <c r="BQ171" s="118">
        <v>115646</v>
      </c>
      <c r="BR171" s="116">
        <f t="shared" si="182"/>
        <v>115493</v>
      </c>
      <c r="BS171" s="118">
        <v>115493</v>
      </c>
      <c r="BT171" s="116">
        <f t="shared" si="182"/>
        <v>114093</v>
      </c>
      <c r="BU171" s="118">
        <v>114093</v>
      </c>
      <c r="BV171" s="116">
        <f t="shared" si="182"/>
        <v>118151</v>
      </c>
      <c r="BW171" s="117">
        <v>118151</v>
      </c>
    </row>
    <row r="172" spans="1:75" x14ac:dyDescent="0.2">
      <c r="A172" s="21" t="s">
        <v>92</v>
      </c>
      <c r="B172" s="114">
        <f t="shared" si="175"/>
        <v>2470496</v>
      </c>
      <c r="C172" s="115">
        <v>2470496</v>
      </c>
      <c r="D172" s="114">
        <f t="shared" si="176"/>
        <v>253113</v>
      </c>
      <c r="E172" s="115">
        <v>253113</v>
      </c>
      <c r="F172" s="114">
        <f t="shared" si="172"/>
        <v>256682</v>
      </c>
      <c r="G172" s="77">
        <v>256682</v>
      </c>
      <c r="H172" s="114">
        <f t="shared" si="172"/>
        <v>242663</v>
      </c>
      <c r="I172" s="77">
        <v>242663</v>
      </c>
      <c r="J172" s="116">
        <f t="shared" si="172"/>
        <v>242893</v>
      </c>
      <c r="K172" s="117">
        <v>242893</v>
      </c>
      <c r="L172" s="77">
        <f t="shared" si="172"/>
        <v>244112</v>
      </c>
      <c r="M172" s="115">
        <v>244112</v>
      </c>
      <c r="N172" s="118">
        <f t="shared" si="172"/>
        <v>235964</v>
      </c>
      <c r="O172" s="117">
        <v>235964</v>
      </c>
      <c r="P172" s="118">
        <f t="shared" si="172"/>
        <v>231864</v>
      </c>
      <c r="Q172" s="117">
        <v>231864</v>
      </c>
      <c r="R172" s="118">
        <f t="shared" si="172"/>
        <v>234438</v>
      </c>
      <c r="S172" s="117">
        <v>234438</v>
      </c>
      <c r="T172" s="114">
        <f t="shared" si="172"/>
        <v>157166</v>
      </c>
      <c r="U172" s="77">
        <v>157166</v>
      </c>
      <c r="V172" s="116">
        <f t="shared" si="172"/>
        <v>154831</v>
      </c>
      <c r="W172" s="117">
        <v>154831</v>
      </c>
      <c r="X172" s="77">
        <f t="shared" si="172"/>
        <v>156171</v>
      </c>
      <c r="Y172" s="115">
        <v>156171</v>
      </c>
      <c r="Z172" s="118">
        <f t="shared" si="172"/>
        <v>151570</v>
      </c>
      <c r="AA172" s="117">
        <v>151570</v>
      </c>
      <c r="AB172" s="118">
        <f t="shared" si="172"/>
        <v>151782</v>
      </c>
      <c r="AC172" s="117">
        <v>151782</v>
      </c>
      <c r="AD172" s="118">
        <f t="shared" si="172"/>
        <v>149891</v>
      </c>
      <c r="AE172" s="117">
        <v>149891</v>
      </c>
      <c r="AF172" s="118">
        <f t="shared" si="172"/>
        <v>152223</v>
      </c>
      <c r="AG172" s="117">
        <v>152223</v>
      </c>
      <c r="AH172" s="118">
        <f t="shared" si="172"/>
        <v>151219</v>
      </c>
      <c r="AI172" s="117">
        <v>151219</v>
      </c>
      <c r="AJ172" s="118">
        <f t="shared" si="172"/>
        <v>148690</v>
      </c>
      <c r="AK172" s="117">
        <v>148690</v>
      </c>
      <c r="AL172" s="118">
        <f t="shared" si="172"/>
        <v>150575</v>
      </c>
      <c r="AM172" s="117">
        <v>150575</v>
      </c>
      <c r="AN172" s="114">
        <f t="shared" si="172"/>
        <v>248119</v>
      </c>
      <c r="AO172" s="77">
        <v>248119</v>
      </c>
      <c r="AP172" s="116">
        <f t="shared" si="172"/>
        <v>235996</v>
      </c>
      <c r="AQ172" s="118">
        <v>235996</v>
      </c>
      <c r="AR172" s="116">
        <f t="shared" si="172"/>
        <v>237013</v>
      </c>
      <c r="AS172" s="118">
        <v>237013</v>
      </c>
      <c r="AT172" s="116">
        <f t="shared" si="172"/>
        <v>237640</v>
      </c>
      <c r="AU172" s="118">
        <v>237640</v>
      </c>
      <c r="AV172" s="116">
        <f t="shared" si="172"/>
        <v>235319</v>
      </c>
      <c r="AW172" s="118">
        <v>235319</v>
      </c>
      <c r="AX172" s="116">
        <f t="shared" si="172"/>
        <v>236410</v>
      </c>
      <c r="AY172" s="118">
        <v>236410</v>
      </c>
      <c r="AZ172" s="116">
        <f t="shared" si="172"/>
        <v>233739</v>
      </c>
      <c r="BA172" s="118">
        <v>233739</v>
      </c>
      <c r="BB172" s="114">
        <f t="shared" si="172"/>
        <v>144601</v>
      </c>
      <c r="BC172" s="77">
        <v>144601</v>
      </c>
      <c r="BD172" s="114">
        <f t="shared" ref="BD172" si="183">ROUND(SUM(BD46:BE46),0)</f>
        <v>104852</v>
      </c>
      <c r="BE172" s="77">
        <v>104852</v>
      </c>
      <c r="BF172" s="77"/>
      <c r="BG172" s="77"/>
      <c r="BH172" s="116">
        <f t="shared" ref="BH172:BV172" si="184">ROUND(SUM(BH46:BI46),0)</f>
        <v>140344</v>
      </c>
      <c r="BI172" s="118">
        <v>140344</v>
      </c>
      <c r="BJ172" s="114">
        <f t="shared" si="184"/>
        <v>141624</v>
      </c>
      <c r="BK172" s="77">
        <v>141624</v>
      </c>
      <c r="BL172" s="114">
        <f t="shared" si="184"/>
        <v>140584</v>
      </c>
      <c r="BM172" s="77">
        <v>140584</v>
      </c>
      <c r="BN172" s="116">
        <f t="shared" si="184"/>
        <v>137566</v>
      </c>
      <c r="BO172" s="118">
        <v>137566</v>
      </c>
      <c r="BP172" s="116">
        <f t="shared" si="184"/>
        <v>138839</v>
      </c>
      <c r="BQ172" s="118">
        <v>138839</v>
      </c>
      <c r="BR172" s="116">
        <f t="shared" si="184"/>
        <v>138303</v>
      </c>
      <c r="BS172" s="118">
        <v>138303</v>
      </c>
      <c r="BT172" s="116">
        <f t="shared" si="184"/>
        <v>135934</v>
      </c>
      <c r="BU172" s="118">
        <v>135934</v>
      </c>
      <c r="BV172" s="116">
        <f t="shared" si="184"/>
        <v>139841</v>
      </c>
      <c r="BW172" s="117">
        <v>139841</v>
      </c>
    </row>
    <row r="173" spans="1:75" x14ac:dyDescent="0.2">
      <c r="A173" s="22" t="s">
        <v>93</v>
      </c>
      <c r="B173" s="114">
        <f t="shared" si="175"/>
        <v>2076121</v>
      </c>
      <c r="C173" s="115">
        <v>2076121</v>
      </c>
      <c r="D173" s="114">
        <f t="shared" si="176"/>
        <v>210324</v>
      </c>
      <c r="E173" s="115">
        <v>210324</v>
      </c>
      <c r="F173" s="114">
        <f t="shared" si="172"/>
        <v>220914</v>
      </c>
      <c r="G173" s="77">
        <v>220914</v>
      </c>
      <c r="H173" s="114">
        <f t="shared" si="172"/>
        <v>211176</v>
      </c>
      <c r="I173" s="77">
        <v>211176</v>
      </c>
      <c r="J173" s="116">
        <f t="shared" si="172"/>
        <v>203269</v>
      </c>
      <c r="K173" s="117">
        <v>203269</v>
      </c>
      <c r="L173" s="77">
        <f t="shared" si="172"/>
        <v>204628</v>
      </c>
      <c r="M173" s="115">
        <v>204628</v>
      </c>
      <c r="N173" s="118">
        <f t="shared" si="172"/>
        <v>198646</v>
      </c>
      <c r="O173" s="117">
        <v>198646</v>
      </c>
      <c r="P173" s="118">
        <f t="shared" si="172"/>
        <v>195571</v>
      </c>
      <c r="Q173" s="117">
        <v>195571</v>
      </c>
      <c r="R173" s="118">
        <f t="shared" si="172"/>
        <v>197657</v>
      </c>
      <c r="S173" s="117">
        <v>197657</v>
      </c>
      <c r="T173" s="114">
        <f t="shared" ref="F173:BB178" si="185">ROUND(SUM(T47:U47),0)</f>
        <v>130710</v>
      </c>
      <c r="U173" s="77">
        <v>130710</v>
      </c>
      <c r="V173" s="116">
        <f t="shared" si="185"/>
        <v>130035</v>
      </c>
      <c r="W173" s="117">
        <v>130035</v>
      </c>
      <c r="X173" s="77">
        <f t="shared" si="185"/>
        <v>131149</v>
      </c>
      <c r="Y173" s="115">
        <v>131149</v>
      </c>
      <c r="Z173" s="118">
        <f t="shared" si="185"/>
        <v>127568</v>
      </c>
      <c r="AA173" s="117">
        <v>127568</v>
      </c>
      <c r="AB173" s="118">
        <f t="shared" si="185"/>
        <v>128240</v>
      </c>
      <c r="AC173" s="117">
        <v>128240</v>
      </c>
      <c r="AD173" s="118">
        <f t="shared" si="185"/>
        <v>126001</v>
      </c>
      <c r="AE173" s="117">
        <v>126001</v>
      </c>
      <c r="AF173" s="118">
        <f t="shared" si="185"/>
        <v>127492</v>
      </c>
      <c r="AG173" s="117">
        <v>127492</v>
      </c>
      <c r="AH173" s="118">
        <f t="shared" si="185"/>
        <v>126823</v>
      </c>
      <c r="AI173" s="117">
        <v>126823</v>
      </c>
      <c r="AJ173" s="118">
        <f t="shared" si="185"/>
        <v>125246</v>
      </c>
      <c r="AK173" s="117">
        <v>125246</v>
      </c>
      <c r="AL173" s="118">
        <f t="shared" si="185"/>
        <v>126355</v>
      </c>
      <c r="AM173" s="117">
        <v>126355</v>
      </c>
      <c r="AN173" s="114">
        <f t="shared" si="185"/>
        <v>214734</v>
      </c>
      <c r="AO173" s="77">
        <v>214734</v>
      </c>
      <c r="AP173" s="116">
        <f t="shared" si="185"/>
        <v>204622</v>
      </c>
      <c r="AQ173" s="118">
        <v>204622</v>
      </c>
      <c r="AR173" s="116">
        <f t="shared" si="185"/>
        <v>205737</v>
      </c>
      <c r="AS173" s="118">
        <v>205737</v>
      </c>
      <c r="AT173" s="116">
        <f t="shared" si="185"/>
        <v>206008</v>
      </c>
      <c r="AU173" s="118">
        <v>206008</v>
      </c>
      <c r="AV173" s="116">
        <f t="shared" si="185"/>
        <v>204869</v>
      </c>
      <c r="AW173" s="118">
        <v>204869</v>
      </c>
      <c r="AX173" s="116">
        <f t="shared" si="185"/>
        <v>205321</v>
      </c>
      <c r="AY173" s="118">
        <v>205321</v>
      </c>
      <c r="AZ173" s="116">
        <f t="shared" si="185"/>
        <v>202935</v>
      </c>
      <c r="BA173" s="118">
        <v>202935</v>
      </c>
      <c r="BB173" s="114">
        <f t="shared" si="185"/>
        <v>125713</v>
      </c>
      <c r="BC173" s="77">
        <v>125713</v>
      </c>
      <c r="BD173" s="114">
        <f t="shared" ref="BD173" si="186">ROUND(SUM(BD47:BE47),0)</f>
        <v>88421</v>
      </c>
      <c r="BE173" s="77">
        <v>88421</v>
      </c>
      <c r="BF173" s="77"/>
      <c r="BG173" s="77"/>
      <c r="BH173" s="116">
        <f t="shared" ref="BH173:BV173" si="187">ROUND(SUM(BH47:BI47),0)</f>
        <v>122584</v>
      </c>
      <c r="BI173" s="118">
        <v>122584</v>
      </c>
      <c r="BJ173" s="114">
        <f t="shared" si="187"/>
        <v>123738</v>
      </c>
      <c r="BK173" s="77">
        <v>123738</v>
      </c>
      <c r="BL173" s="114">
        <f t="shared" si="187"/>
        <v>122930</v>
      </c>
      <c r="BM173" s="77">
        <v>122930</v>
      </c>
      <c r="BN173" s="116">
        <f t="shared" si="187"/>
        <v>118940</v>
      </c>
      <c r="BO173" s="118">
        <v>118940</v>
      </c>
      <c r="BP173" s="116">
        <f t="shared" si="187"/>
        <v>122069</v>
      </c>
      <c r="BQ173" s="118">
        <v>122069</v>
      </c>
      <c r="BR173" s="116">
        <f t="shared" si="187"/>
        <v>120166</v>
      </c>
      <c r="BS173" s="118">
        <v>120166</v>
      </c>
      <c r="BT173" s="116">
        <f t="shared" si="187"/>
        <v>117897</v>
      </c>
      <c r="BU173" s="118">
        <v>117897</v>
      </c>
      <c r="BV173" s="116">
        <f t="shared" si="187"/>
        <v>121670</v>
      </c>
      <c r="BW173" s="117">
        <v>121670</v>
      </c>
    </row>
    <row r="174" spans="1:75" x14ac:dyDescent="0.2">
      <c r="A174" s="23" t="s">
        <v>94</v>
      </c>
      <c r="B174" s="114">
        <f t="shared" si="175"/>
        <v>2346688</v>
      </c>
      <c r="C174" s="115">
        <v>2346688</v>
      </c>
      <c r="D174" s="114">
        <f t="shared" si="176"/>
        <v>250429</v>
      </c>
      <c r="E174" s="115">
        <v>250429</v>
      </c>
      <c r="F174" s="114">
        <f t="shared" si="185"/>
        <v>258357</v>
      </c>
      <c r="G174" s="77">
        <v>258357</v>
      </c>
      <c r="H174" s="114">
        <f t="shared" si="185"/>
        <v>229583</v>
      </c>
      <c r="I174" s="77">
        <v>229583</v>
      </c>
      <c r="J174" s="116">
        <f t="shared" si="185"/>
        <v>243072</v>
      </c>
      <c r="K174" s="117">
        <v>243072</v>
      </c>
      <c r="L174" s="77">
        <f t="shared" si="185"/>
        <v>243870</v>
      </c>
      <c r="M174" s="115">
        <v>243870</v>
      </c>
      <c r="N174" s="118">
        <f t="shared" si="185"/>
        <v>237606</v>
      </c>
      <c r="O174" s="117">
        <v>237606</v>
      </c>
      <c r="P174" s="118">
        <f t="shared" si="185"/>
        <v>235342</v>
      </c>
      <c r="Q174" s="117">
        <v>235342</v>
      </c>
      <c r="R174" s="118">
        <f t="shared" si="185"/>
        <v>237727</v>
      </c>
      <c r="S174" s="117">
        <v>237727</v>
      </c>
      <c r="T174" s="114">
        <f t="shared" si="185"/>
        <v>141277</v>
      </c>
      <c r="U174" s="77">
        <v>141277</v>
      </c>
      <c r="V174" s="116">
        <f t="shared" si="185"/>
        <v>140788</v>
      </c>
      <c r="W174" s="117">
        <v>140788</v>
      </c>
      <c r="X174" s="77">
        <f t="shared" si="185"/>
        <v>142131</v>
      </c>
      <c r="Y174" s="115">
        <v>142131</v>
      </c>
      <c r="Z174" s="118">
        <f t="shared" si="185"/>
        <v>138940</v>
      </c>
      <c r="AA174" s="117">
        <v>138940</v>
      </c>
      <c r="AB174" s="118">
        <f t="shared" si="185"/>
        <v>138484</v>
      </c>
      <c r="AC174" s="117">
        <v>138484</v>
      </c>
      <c r="AD174" s="118">
        <f t="shared" si="185"/>
        <v>137096</v>
      </c>
      <c r="AE174" s="117">
        <v>137096</v>
      </c>
      <c r="AF174" s="118">
        <f t="shared" si="185"/>
        <v>139352</v>
      </c>
      <c r="AG174" s="117">
        <v>139352</v>
      </c>
      <c r="AH174" s="118">
        <f t="shared" si="185"/>
        <v>138521</v>
      </c>
      <c r="AI174" s="117">
        <v>138521</v>
      </c>
      <c r="AJ174" s="118">
        <f t="shared" si="185"/>
        <v>137279</v>
      </c>
      <c r="AK174" s="117">
        <v>137279</v>
      </c>
      <c r="AL174" s="118">
        <f t="shared" si="185"/>
        <v>138275</v>
      </c>
      <c r="AM174" s="117">
        <v>138275</v>
      </c>
      <c r="AN174" s="114">
        <f t="shared" si="185"/>
        <v>250360</v>
      </c>
      <c r="AO174" s="77">
        <v>250360</v>
      </c>
      <c r="AP174" s="116">
        <f t="shared" si="185"/>
        <v>240962</v>
      </c>
      <c r="AQ174" s="118">
        <v>240962</v>
      </c>
      <c r="AR174" s="116">
        <f t="shared" si="185"/>
        <v>242383</v>
      </c>
      <c r="AS174" s="118">
        <v>242383</v>
      </c>
      <c r="AT174" s="116">
        <f t="shared" si="185"/>
        <v>242950</v>
      </c>
      <c r="AU174" s="118">
        <v>242950</v>
      </c>
      <c r="AV174" s="116">
        <f t="shared" si="185"/>
        <v>242102</v>
      </c>
      <c r="AW174" s="118">
        <v>242102</v>
      </c>
      <c r="AX174" s="116">
        <f t="shared" si="185"/>
        <v>242576</v>
      </c>
      <c r="AY174" s="118">
        <v>242576</v>
      </c>
      <c r="AZ174" s="116">
        <f t="shared" si="185"/>
        <v>240148</v>
      </c>
      <c r="BA174" s="118">
        <v>240148</v>
      </c>
      <c r="BB174" s="114">
        <f t="shared" si="185"/>
        <v>130938</v>
      </c>
      <c r="BC174" s="77">
        <v>130938</v>
      </c>
      <c r="BD174" s="114">
        <f t="shared" ref="BD174" si="188">ROUND(SUM(BD48:BE48),0)</f>
        <v>92739</v>
      </c>
      <c r="BE174" s="77">
        <v>92739</v>
      </c>
      <c r="BF174" s="77"/>
      <c r="BG174" s="77"/>
      <c r="BH174" s="116">
        <f t="shared" ref="BH174:BV174" si="189">ROUND(SUM(BH48:BI48),0)</f>
        <v>127484</v>
      </c>
      <c r="BI174" s="118">
        <v>127484</v>
      </c>
      <c r="BJ174" s="114">
        <f t="shared" si="189"/>
        <v>128513</v>
      </c>
      <c r="BK174" s="77">
        <v>128513</v>
      </c>
      <c r="BL174" s="114">
        <f t="shared" si="189"/>
        <v>127270</v>
      </c>
      <c r="BM174" s="77">
        <v>127270</v>
      </c>
      <c r="BN174" s="116">
        <f t="shared" si="189"/>
        <v>123907</v>
      </c>
      <c r="BO174" s="118">
        <v>123907</v>
      </c>
      <c r="BP174" s="116">
        <f t="shared" si="189"/>
        <v>125067</v>
      </c>
      <c r="BQ174" s="118">
        <v>125067</v>
      </c>
      <c r="BR174" s="116">
        <f t="shared" si="189"/>
        <v>115856</v>
      </c>
      <c r="BS174" s="118">
        <v>115856</v>
      </c>
      <c r="BT174" s="116">
        <f t="shared" si="189"/>
        <v>123231</v>
      </c>
      <c r="BU174" s="118">
        <v>123231</v>
      </c>
      <c r="BV174" s="116">
        <f t="shared" si="189"/>
        <v>127403</v>
      </c>
      <c r="BW174" s="117">
        <v>127403</v>
      </c>
    </row>
    <row r="175" spans="1:75" x14ac:dyDescent="0.2">
      <c r="A175" s="24" t="s">
        <v>95</v>
      </c>
      <c r="B175" s="114">
        <f t="shared" si="175"/>
        <v>2512442</v>
      </c>
      <c r="C175" s="115">
        <v>2512442</v>
      </c>
      <c r="D175" s="114">
        <f t="shared" si="176"/>
        <v>236130</v>
      </c>
      <c r="E175" s="115">
        <v>236130</v>
      </c>
      <c r="F175" s="114">
        <f t="shared" si="185"/>
        <v>237558</v>
      </c>
      <c r="G175" s="77">
        <v>237558</v>
      </c>
      <c r="H175" s="114">
        <f t="shared" si="185"/>
        <v>220661</v>
      </c>
      <c r="I175" s="77">
        <v>220661</v>
      </c>
      <c r="J175" s="116">
        <f t="shared" si="185"/>
        <v>228346</v>
      </c>
      <c r="K175" s="117">
        <v>228346</v>
      </c>
      <c r="L175" s="77">
        <f t="shared" si="185"/>
        <v>230864</v>
      </c>
      <c r="M175" s="115">
        <v>230864</v>
      </c>
      <c r="N175" s="118">
        <f t="shared" si="185"/>
        <v>223675</v>
      </c>
      <c r="O175" s="117">
        <v>223675</v>
      </c>
      <c r="P175" s="118">
        <f t="shared" si="185"/>
        <v>222158</v>
      </c>
      <c r="Q175" s="117">
        <v>222158</v>
      </c>
      <c r="R175" s="118">
        <f t="shared" si="185"/>
        <v>223691</v>
      </c>
      <c r="S175" s="117">
        <v>223691</v>
      </c>
      <c r="T175" s="114">
        <f t="shared" si="185"/>
        <v>166383</v>
      </c>
      <c r="U175" s="77">
        <v>166383</v>
      </c>
      <c r="V175" s="116">
        <f t="shared" si="185"/>
        <v>162899</v>
      </c>
      <c r="W175" s="117">
        <v>162899</v>
      </c>
      <c r="X175" s="77">
        <f t="shared" si="185"/>
        <v>164589</v>
      </c>
      <c r="Y175" s="115">
        <v>164589</v>
      </c>
      <c r="Z175" s="118">
        <f t="shared" si="185"/>
        <v>160881</v>
      </c>
      <c r="AA175" s="117">
        <v>160881</v>
      </c>
      <c r="AB175" s="118">
        <f t="shared" si="185"/>
        <v>159728</v>
      </c>
      <c r="AC175" s="117">
        <v>159728</v>
      </c>
      <c r="AD175" s="118">
        <f t="shared" si="185"/>
        <v>158723</v>
      </c>
      <c r="AE175" s="117">
        <v>158723</v>
      </c>
      <c r="AF175" s="118">
        <f t="shared" si="185"/>
        <v>160842</v>
      </c>
      <c r="AG175" s="117">
        <v>160842</v>
      </c>
      <c r="AH175" s="118">
        <f t="shared" si="185"/>
        <v>160093</v>
      </c>
      <c r="AI175" s="117">
        <v>160093</v>
      </c>
      <c r="AJ175" s="118">
        <f t="shared" si="185"/>
        <v>159518</v>
      </c>
      <c r="AK175" s="117">
        <v>159518</v>
      </c>
      <c r="AL175" s="118">
        <f t="shared" si="185"/>
        <v>158398</v>
      </c>
      <c r="AM175" s="117">
        <v>158398</v>
      </c>
      <c r="AN175" s="114">
        <f t="shared" si="185"/>
        <v>230448</v>
      </c>
      <c r="AO175" s="77">
        <v>230448</v>
      </c>
      <c r="AP175" s="116">
        <f t="shared" si="185"/>
        <v>220970</v>
      </c>
      <c r="AQ175" s="118">
        <v>220970</v>
      </c>
      <c r="AR175" s="116">
        <f t="shared" si="185"/>
        <v>223864</v>
      </c>
      <c r="AS175" s="118">
        <v>223864</v>
      </c>
      <c r="AT175" s="116">
        <f t="shared" si="185"/>
        <v>222723</v>
      </c>
      <c r="AU175" s="118">
        <v>222723</v>
      </c>
      <c r="AV175" s="116">
        <f t="shared" si="185"/>
        <v>222493</v>
      </c>
      <c r="AW175" s="118">
        <v>222493</v>
      </c>
      <c r="AX175" s="116">
        <f t="shared" si="185"/>
        <v>221493</v>
      </c>
      <c r="AY175" s="118">
        <v>221493</v>
      </c>
      <c r="AZ175" s="116">
        <f t="shared" si="185"/>
        <v>220276</v>
      </c>
      <c r="BA175" s="118">
        <v>220276</v>
      </c>
      <c r="BB175" s="114">
        <f t="shared" si="185"/>
        <v>128922</v>
      </c>
      <c r="BC175" s="77">
        <v>128922</v>
      </c>
      <c r="BD175" s="114">
        <f t="shared" ref="BD175" si="190">ROUND(SUM(BD49:BE49),0)</f>
        <v>93329</v>
      </c>
      <c r="BE175" s="77">
        <v>93329</v>
      </c>
      <c r="BF175" s="77"/>
      <c r="BG175" s="77"/>
      <c r="BH175" s="116">
        <f t="shared" ref="BH175:BV175" si="191">ROUND(SUM(BH49:BI49),0)</f>
        <v>126850</v>
      </c>
      <c r="BI175" s="118">
        <v>126850</v>
      </c>
      <c r="BJ175" s="114">
        <f t="shared" si="191"/>
        <v>128629</v>
      </c>
      <c r="BK175" s="77">
        <v>128629</v>
      </c>
      <c r="BL175" s="114">
        <f t="shared" si="191"/>
        <v>127761</v>
      </c>
      <c r="BM175" s="77">
        <v>127761</v>
      </c>
      <c r="BN175" s="116">
        <f t="shared" si="191"/>
        <v>124215</v>
      </c>
      <c r="BO175" s="118">
        <v>124215</v>
      </c>
      <c r="BP175" s="116">
        <f t="shared" si="191"/>
        <v>124878</v>
      </c>
      <c r="BQ175" s="118">
        <v>124878</v>
      </c>
      <c r="BR175" s="116">
        <f t="shared" si="191"/>
        <v>124463</v>
      </c>
      <c r="BS175" s="118">
        <v>124463</v>
      </c>
      <c r="BT175" s="116">
        <f t="shared" si="191"/>
        <v>124424</v>
      </c>
      <c r="BU175" s="118">
        <v>124424</v>
      </c>
      <c r="BV175" s="116">
        <f t="shared" si="191"/>
        <v>126525</v>
      </c>
      <c r="BW175" s="117">
        <v>126525</v>
      </c>
    </row>
    <row r="176" spans="1:75" x14ac:dyDescent="0.2">
      <c r="A176" s="25" t="s">
        <v>96</v>
      </c>
      <c r="B176" s="114">
        <f t="shared" si="175"/>
        <v>2595185</v>
      </c>
      <c r="C176" s="115">
        <v>2595185</v>
      </c>
      <c r="D176" s="114">
        <f t="shared" si="176"/>
        <v>251015</v>
      </c>
      <c r="E176" s="115">
        <v>251015</v>
      </c>
      <c r="F176" s="114">
        <f t="shared" si="185"/>
        <v>232765</v>
      </c>
      <c r="G176" s="77">
        <v>232765</v>
      </c>
      <c r="H176" s="114">
        <f t="shared" si="185"/>
        <v>203973</v>
      </c>
      <c r="I176" s="77">
        <v>203973</v>
      </c>
      <c r="J176" s="116">
        <f t="shared" si="185"/>
        <v>245094</v>
      </c>
      <c r="K176" s="117">
        <v>245094</v>
      </c>
      <c r="L176" s="77">
        <f t="shared" si="185"/>
        <v>245782</v>
      </c>
      <c r="M176" s="115">
        <v>245782</v>
      </c>
      <c r="N176" s="118">
        <f t="shared" si="185"/>
        <v>239732</v>
      </c>
      <c r="O176" s="117">
        <v>239732</v>
      </c>
      <c r="P176" s="118">
        <f t="shared" si="185"/>
        <v>237077</v>
      </c>
      <c r="Q176" s="117">
        <v>237077</v>
      </c>
      <c r="R176" s="118">
        <f t="shared" si="185"/>
        <v>239344</v>
      </c>
      <c r="S176" s="117">
        <v>239344</v>
      </c>
      <c r="T176" s="114">
        <f t="shared" si="185"/>
        <v>167018</v>
      </c>
      <c r="U176" s="77">
        <v>167018</v>
      </c>
      <c r="V176" s="116">
        <f t="shared" si="185"/>
        <v>164776</v>
      </c>
      <c r="W176" s="117">
        <v>164776</v>
      </c>
      <c r="X176" s="77">
        <f t="shared" si="185"/>
        <v>166169</v>
      </c>
      <c r="Y176" s="115">
        <v>166169</v>
      </c>
      <c r="Z176" s="118">
        <f t="shared" si="185"/>
        <v>162943</v>
      </c>
      <c r="AA176" s="117">
        <v>162943</v>
      </c>
      <c r="AB176" s="118">
        <f t="shared" si="185"/>
        <v>163255</v>
      </c>
      <c r="AC176" s="117">
        <v>163255</v>
      </c>
      <c r="AD176" s="118">
        <f t="shared" si="185"/>
        <v>160993</v>
      </c>
      <c r="AE176" s="117">
        <v>160993</v>
      </c>
      <c r="AF176" s="118">
        <f t="shared" si="185"/>
        <v>163029</v>
      </c>
      <c r="AG176" s="117">
        <v>163029</v>
      </c>
      <c r="AH176" s="118">
        <f t="shared" si="185"/>
        <v>162502</v>
      </c>
      <c r="AI176" s="117">
        <v>162502</v>
      </c>
      <c r="AJ176" s="118">
        <f t="shared" si="185"/>
        <v>160695</v>
      </c>
      <c r="AK176" s="117">
        <v>160695</v>
      </c>
      <c r="AL176" s="118">
        <f t="shared" si="185"/>
        <v>161870</v>
      </c>
      <c r="AM176" s="117">
        <v>161870</v>
      </c>
      <c r="AN176" s="114">
        <f t="shared" si="185"/>
        <v>226229</v>
      </c>
      <c r="AO176" s="77">
        <v>226229</v>
      </c>
      <c r="AP176" s="116">
        <f t="shared" si="185"/>
        <v>218691</v>
      </c>
      <c r="AQ176" s="118">
        <v>218691</v>
      </c>
      <c r="AR176" s="116">
        <f t="shared" si="185"/>
        <v>220021</v>
      </c>
      <c r="AS176" s="118">
        <v>220021</v>
      </c>
      <c r="AT176" s="116">
        <f t="shared" si="185"/>
        <v>220165</v>
      </c>
      <c r="AU176" s="118">
        <v>220165</v>
      </c>
      <c r="AV176" s="116">
        <f t="shared" si="185"/>
        <v>219180</v>
      </c>
      <c r="AW176" s="118">
        <v>219180</v>
      </c>
      <c r="AX176" s="116">
        <f t="shared" si="185"/>
        <v>219336</v>
      </c>
      <c r="AY176" s="118">
        <v>219336</v>
      </c>
      <c r="AZ176" s="116">
        <f t="shared" si="185"/>
        <v>218127</v>
      </c>
      <c r="BA176" s="118">
        <v>218127</v>
      </c>
      <c r="BB176" s="114">
        <f t="shared" si="185"/>
        <v>121168</v>
      </c>
      <c r="BC176" s="77">
        <v>121168</v>
      </c>
      <c r="BD176" s="114">
        <f t="shared" ref="BD176" si="192">ROUND(SUM(BD50:BE50),0)</f>
        <v>81313</v>
      </c>
      <c r="BE176" s="77">
        <v>81313</v>
      </c>
      <c r="BF176" s="77"/>
      <c r="BG176" s="77"/>
      <c r="BH176" s="116">
        <f t="shared" ref="BH176:BV176" si="193">ROUND(SUM(BH50:BI50),0)</f>
        <v>116940</v>
      </c>
      <c r="BI176" s="118">
        <v>116940</v>
      </c>
      <c r="BJ176" s="114">
        <f t="shared" si="193"/>
        <v>119130</v>
      </c>
      <c r="BK176" s="77">
        <v>119130</v>
      </c>
      <c r="BL176" s="114">
        <f t="shared" si="193"/>
        <v>118365</v>
      </c>
      <c r="BM176" s="77">
        <v>118365</v>
      </c>
      <c r="BN176" s="116">
        <f t="shared" si="193"/>
        <v>115953</v>
      </c>
      <c r="BO176" s="118">
        <v>115953</v>
      </c>
      <c r="BP176" s="116">
        <f t="shared" si="193"/>
        <v>118079</v>
      </c>
      <c r="BQ176" s="118">
        <v>118079</v>
      </c>
      <c r="BR176" s="116">
        <f t="shared" si="193"/>
        <v>116862</v>
      </c>
      <c r="BS176" s="118">
        <v>116862</v>
      </c>
      <c r="BT176" s="116">
        <f t="shared" si="193"/>
        <v>115704</v>
      </c>
      <c r="BU176" s="118">
        <v>115704</v>
      </c>
      <c r="BV176" s="116">
        <f t="shared" si="193"/>
        <v>119408</v>
      </c>
      <c r="BW176" s="117">
        <v>119408</v>
      </c>
    </row>
    <row r="177" spans="1:75" x14ac:dyDescent="0.2">
      <c r="A177" s="26" t="s">
        <v>97</v>
      </c>
      <c r="B177" s="114">
        <f t="shared" si="175"/>
        <v>1844428</v>
      </c>
      <c r="C177" s="115">
        <v>1844428</v>
      </c>
      <c r="D177" s="114">
        <f t="shared" si="176"/>
        <v>184724</v>
      </c>
      <c r="E177" s="115">
        <v>184724</v>
      </c>
      <c r="F177" s="114">
        <f t="shared" si="185"/>
        <v>189227</v>
      </c>
      <c r="G177" s="77">
        <v>189227</v>
      </c>
      <c r="H177" s="114">
        <f t="shared" si="185"/>
        <v>166912</v>
      </c>
      <c r="I177" s="77">
        <v>166912</v>
      </c>
      <c r="J177" s="116">
        <f t="shared" si="185"/>
        <v>180214</v>
      </c>
      <c r="K177" s="117">
        <v>180214</v>
      </c>
      <c r="L177" s="77">
        <f t="shared" si="185"/>
        <v>180466</v>
      </c>
      <c r="M177" s="115">
        <v>180466</v>
      </c>
      <c r="N177" s="118">
        <f t="shared" si="185"/>
        <v>178013</v>
      </c>
      <c r="O177" s="117">
        <v>178013</v>
      </c>
      <c r="P177" s="118">
        <f t="shared" si="185"/>
        <v>178064</v>
      </c>
      <c r="Q177" s="117">
        <v>178064</v>
      </c>
      <c r="R177" s="118">
        <f t="shared" si="185"/>
        <v>179117</v>
      </c>
      <c r="S177" s="117">
        <v>179117</v>
      </c>
      <c r="T177" s="114">
        <f t="shared" si="185"/>
        <v>114907</v>
      </c>
      <c r="U177" s="77">
        <v>114907</v>
      </c>
      <c r="V177" s="116">
        <f t="shared" si="185"/>
        <v>113017</v>
      </c>
      <c r="W177" s="117">
        <v>113017</v>
      </c>
      <c r="X177" s="77">
        <f t="shared" si="185"/>
        <v>114021</v>
      </c>
      <c r="Y177" s="115">
        <v>114021</v>
      </c>
      <c r="Z177" s="118">
        <f t="shared" si="185"/>
        <v>112643</v>
      </c>
      <c r="AA177" s="117">
        <v>112643</v>
      </c>
      <c r="AB177" s="118">
        <f t="shared" si="185"/>
        <v>112309</v>
      </c>
      <c r="AC177" s="117">
        <v>112309</v>
      </c>
      <c r="AD177" s="118">
        <f t="shared" si="185"/>
        <v>111727</v>
      </c>
      <c r="AE177" s="117">
        <v>111727</v>
      </c>
      <c r="AF177" s="118">
        <f t="shared" si="185"/>
        <v>112894</v>
      </c>
      <c r="AG177" s="117">
        <v>112894</v>
      </c>
      <c r="AH177" s="118">
        <f t="shared" si="185"/>
        <v>112584</v>
      </c>
      <c r="AI177" s="117">
        <v>112584</v>
      </c>
      <c r="AJ177" s="118">
        <f t="shared" si="185"/>
        <v>112449</v>
      </c>
      <c r="AK177" s="117">
        <v>112449</v>
      </c>
      <c r="AL177" s="118">
        <f t="shared" si="185"/>
        <v>112217</v>
      </c>
      <c r="AM177" s="117">
        <v>112217</v>
      </c>
      <c r="AN177" s="114">
        <f t="shared" si="185"/>
        <v>183377</v>
      </c>
      <c r="AO177" s="77">
        <v>183377</v>
      </c>
      <c r="AP177" s="116">
        <f t="shared" si="185"/>
        <v>180189</v>
      </c>
      <c r="AQ177" s="118">
        <v>180189</v>
      </c>
      <c r="AR177" s="116">
        <f t="shared" si="185"/>
        <v>181347</v>
      </c>
      <c r="AS177" s="118">
        <v>181347</v>
      </c>
      <c r="AT177" s="116">
        <f t="shared" si="185"/>
        <v>180739</v>
      </c>
      <c r="AU177" s="118">
        <v>180739</v>
      </c>
      <c r="AV177" s="116">
        <f t="shared" si="185"/>
        <v>180906</v>
      </c>
      <c r="AW177" s="118">
        <v>180906</v>
      </c>
      <c r="AX177" s="116">
        <f t="shared" si="185"/>
        <v>180517</v>
      </c>
      <c r="AY177" s="118">
        <v>180517</v>
      </c>
      <c r="AZ177" s="116">
        <f t="shared" si="185"/>
        <v>180449</v>
      </c>
      <c r="BA177" s="118">
        <v>180449</v>
      </c>
      <c r="BB177" s="114">
        <f t="shared" si="185"/>
        <v>80997</v>
      </c>
      <c r="BC177" s="77">
        <v>80997</v>
      </c>
      <c r="BD177" s="114">
        <f t="shared" ref="BD177" si="194">ROUND(SUM(BD51:BE51),0)</f>
        <v>68040</v>
      </c>
      <c r="BE177" s="77">
        <v>68040</v>
      </c>
      <c r="BF177" s="77"/>
      <c r="BG177" s="77"/>
      <c r="BH177" s="116">
        <f t="shared" ref="BH177:BV177" si="195">ROUND(SUM(BH51:BI51),0)</f>
        <v>81316</v>
      </c>
      <c r="BI177" s="118">
        <v>81316</v>
      </c>
      <c r="BJ177" s="114">
        <f t="shared" si="195"/>
        <v>81776</v>
      </c>
      <c r="BK177" s="77">
        <v>81776</v>
      </c>
      <c r="BL177" s="114">
        <f t="shared" si="195"/>
        <v>81318</v>
      </c>
      <c r="BM177" s="77">
        <v>81318</v>
      </c>
      <c r="BN177" s="116">
        <f t="shared" si="195"/>
        <v>80528</v>
      </c>
      <c r="BO177" s="118">
        <v>80528</v>
      </c>
      <c r="BP177" s="116">
        <f t="shared" si="195"/>
        <v>80682</v>
      </c>
      <c r="BQ177" s="118">
        <v>80682</v>
      </c>
      <c r="BR177" s="116">
        <f t="shared" si="195"/>
        <v>80062</v>
      </c>
      <c r="BS177" s="118">
        <v>80062</v>
      </c>
      <c r="BT177" s="116">
        <f t="shared" si="195"/>
        <v>80396</v>
      </c>
      <c r="BU177" s="118">
        <v>80396</v>
      </c>
      <c r="BV177" s="116">
        <f t="shared" si="195"/>
        <v>81887</v>
      </c>
      <c r="BW177" s="117">
        <v>81887</v>
      </c>
    </row>
    <row r="178" spans="1:75" x14ac:dyDescent="0.2">
      <c r="A178" s="27" t="s">
        <v>98</v>
      </c>
      <c r="B178" s="114">
        <f t="shared" si="175"/>
        <v>2729387</v>
      </c>
      <c r="C178" s="115">
        <v>2729387</v>
      </c>
      <c r="D178" s="114">
        <f t="shared" si="176"/>
        <v>264553</v>
      </c>
      <c r="E178" s="115">
        <v>264553</v>
      </c>
      <c r="F178" s="114">
        <f t="shared" si="185"/>
        <v>261733</v>
      </c>
      <c r="G178" s="77">
        <v>261733</v>
      </c>
      <c r="H178" s="114">
        <f t="shared" si="185"/>
        <v>227209</v>
      </c>
      <c r="I178" s="77">
        <v>227209</v>
      </c>
      <c r="J178" s="116">
        <f t="shared" si="185"/>
        <v>255493</v>
      </c>
      <c r="K178" s="117">
        <v>255493</v>
      </c>
      <c r="L178" s="77">
        <f t="shared" si="185"/>
        <v>257819</v>
      </c>
      <c r="M178" s="115">
        <v>257819</v>
      </c>
      <c r="N178" s="118">
        <f t="shared" si="185"/>
        <v>247603</v>
      </c>
      <c r="O178" s="117">
        <v>247603</v>
      </c>
      <c r="P178" s="118">
        <f t="shared" si="185"/>
        <v>247368</v>
      </c>
      <c r="Q178" s="117">
        <v>247368</v>
      </c>
      <c r="R178" s="118">
        <f t="shared" si="185"/>
        <v>250015</v>
      </c>
      <c r="S178" s="117">
        <v>250015</v>
      </c>
      <c r="T178" s="114">
        <f t="shared" ref="F178:BB183" si="196">ROUND(SUM(T52:U52),0)</f>
        <v>177157</v>
      </c>
      <c r="U178" s="77">
        <v>177157</v>
      </c>
      <c r="V178" s="116">
        <f t="shared" si="196"/>
        <v>174429</v>
      </c>
      <c r="W178" s="117">
        <v>174429</v>
      </c>
      <c r="X178" s="77">
        <f t="shared" si="196"/>
        <v>176530</v>
      </c>
      <c r="Y178" s="115">
        <v>176530</v>
      </c>
      <c r="Z178" s="118">
        <f t="shared" si="196"/>
        <v>172736</v>
      </c>
      <c r="AA178" s="117">
        <v>172736</v>
      </c>
      <c r="AB178" s="118">
        <f t="shared" si="196"/>
        <v>172018</v>
      </c>
      <c r="AC178" s="117">
        <v>172018</v>
      </c>
      <c r="AD178" s="118">
        <f t="shared" si="196"/>
        <v>169574</v>
      </c>
      <c r="AE178" s="117">
        <v>169574</v>
      </c>
      <c r="AF178" s="118">
        <f t="shared" si="196"/>
        <v>172595</v>
      </c>
      <c r="AG178" s="117">
        <v>172595</v>
      </c>
      <c r="AH178" s="118">
        <f t="shared" si="196"/>
        <v>171566</v>
      </c>
      <c r="AI178" s="117">
        <v>171566</v>
      </c>
      <c r="AJ178" s="118">
        <f t="shared" si="196"/>
        <v>169753</v>
      </c>
      <c r="AK178" s="117">
        <v>169753</v>
      </c>
      <c r="AL178" s="118">
        <f t="shared" si="196"/>
        <v>170224</v>
      </c>
      <c r="AM178" s="117">
        <v>170224</v>
      </c>
      <c r="AN178" s="114">
        <f t="shared" si="196"/>
        <v>253143</v>
      </c>
      <c r="AO178" s="77">
        <v>253143</v>
      </c>
      <c r="AP178" s="116">
        <f t="shared" si="196"/>
        <v>242681</v>
      </c>
      <c r="AQ178" s="118">
        <v>242681</v>
      </c>
      <c r="AR178" s="116">
        <f t="shared" si="196"/>
        <v>244115</v>
      </c>
      <c r="AS178" s="118">
        <v>244115</v>
      </c>
      <c r="AT178" s="116">
        <f t="shared" si="196"/>
        <v>243228</v>
      </c>
      <c r="AU178" s="118">
        <v>243228</v>
      </c>
      <c r="AV178" s="116">
        <f t="shared" si="196"/>
        <v>242829</v>
      </c>
      <c r="AW178" s="118">
        <v>242829</v>
      </c>
      <c r="AX178" s="116">
        <f t="shared" si="196"/>
        <v>242327</v>
      </c>
      <c r="AY178" s="118">
        <v>242327</v>
      </c>
      <c r="AZ178" s="116">
        <f t="shared" si="196"/>
        <v>240662</v>
      </c>
      <c r="BA178" s="118">
        <v>240662</v>
      </c>
      <c r="BB178" s="114">
        <f t="shared" si="196"/>
        <v>144909</v>
      </c>
      <c r="BC178" s="77">
        <v>144909</v>
      </c>
      <c r="BD178" s="114">
        <f t="shared" ref="BD178" si="197">ROUND(SUM(BD52:BE52),0)</f>
        <v>100525</v>
      </c>
      <c r="BE178" s="77">
        <v>100525</v>
      </c>
      <c r="BF178" s="77"/>
      <c r="BG178" s="77"/>
      <c r="BH178" s="116">
        <f t="shared" ref="BH178:BV178" si="198">ROUND(SUM(BH52:BI52),0)</f>
        <v>141080</v>
      </c>
      <c r="BI178" s="118">
        <v>141080</v>
      </c>
      <c r="BJ178" s="114">
        <f t="shared" si="198"/>
        <v>143412</v>
      </c>
      <c r="BK178" s="77">
        <v>143412</v>
      </c>
      <c r="BL178" s="114">
        <f t="shared" si="198"/>
        <v>142112</v>
      </c>
      <c r="BM178" s="77">
        <v>142112</v>
      </c>
      <c r="BN178" s="116">
        <f t="shared" si="198"/>
        <v>138372</v>
      </c>
      <c r="BO178" s="118">
        <v>138372</v>
      </c>
      <c r="BP178" s="116">
        <f t="shared" si="198"/>
        <v>139768</v>
      </c>
      <c r="BQ178" s="118">
        <v>139768</v>
      </c>
      <c r="BR178" s="116">
        <f t="shared" si="198"/>
        <v>138364</v>
      </c>
      <c r="BS178" s="118">
        <v>138364</v>
      </c>
      <c r="BT178" s="116">
        <f t="shared" si="198"/>
        <v>137189</v>
      </c>
      <c r="BU178" s="118">
        <v>137189</v>
      </c>
      <c r="BV178" s="116">
        <f t="shared" si="198"/>
        <v>142575</v>
      </c>
      <c r="BW178" s="117">
        <v>142575</v>
      </c>
    </row>
    <row r="179" spans="1:75" x14ac:dyDescent="0.2">
      <c r="A179" s="28" t="s">
        <v>99</v>
      </c>
      <c r="B179" s="114">
        <f t="shared" si="175"/>
        <v>2321834</v>
      </c>
      <c r="C179" s="115">
        <v>2321834</v>
      </c>
      <c r="D179" s="114">
        <f t="shared" si="176"/>
        <v>227425</v>
      </c>
      <c r="E179" s="115">
        <v>227425</v>
      </c>
      <c r="F179" s="114">
        <f t="shared" si="196"/>
        <v>240383</v>
      </c>
      <c r="G179" s="77">
        <v>240383</v>
      </c>
      <c r="H179" s="114">
        <f t="shared" si="196"/>
        <v>237922</v>
      </c>
      <c r="I179" s="77">
        <v>237922</v>
      </c>
      <c r="J179" s="116">
        <f t="shared" si="196"/>
        <v>219712</v>
      </c>
      <c r="K179" s="117">
        <v>219712</v>
      </c>
      <c r="L179" s="77">
        <f t="shared" si="196"/>
        <v>220806</v>
      </c>
      <c r="M179" s="115">
        <v>220806</v>
      </c>
      <c r="N179" s="118">
        <f t="shared" si="196"/>
        <v>215505</v>
      </c>
      <c r="O179" s="117">
        <v>215505</v>
      </c>
      <c r="P179" s="118">
        <f t="shared" si="196"/>
        <v>211326</v>
      </c>
      <c r="Q179" s="117">
        <v>211326</v>
      </c>
      <c r="R179" s="118">
        <f t="shared" si="196"/>
        <v>213739</v>
      </c>
      <c r="S179" s="117">
        <v>213739</v>
      </c>
      <c r="T179" s="114">
        <f t="shared" si="196"/>
        <v>149331</v>
      </c>
      <c r="U179" s="77">
        <v>149331</v>
      </c>
      <c r="V179" s="116">
        <f t="shared" si="196"/>
        <v>148212</v>
      </c>
      <c r="W179" s="117">
        <v>148212</v>
      </c>
      <c r="X179" s="77">
        <f t="shared" si="196"/>
        <v>149612</v>
      </c>
      <c r="Y179" s="115">
        <v>149612</v>
      </c>
      <c r="Z179" s="118">
        <f t="shared" si="196"/>
        <v>146178</v>
      </c>
      <c r="AA179" s="117">
        <v>146178</v>
      </c>
      <c r="AB179" s="118">
        <f t="shared" si="196"/>
        <v>145488</v>
      </c>
      <c r="AC179" s="117">
        <v>145488</v>
      </c>
      <c r="AD179" s="118">
        <f t="shared" si="196"/>
        <v>144328</v>
      </c>
      <c r="AE179" s="117">
        <v>144328</v>
      </c>
      <c r="AF179" s="118">
        <f t="shared" si="196"/>
        <v>146029</v>
      </c>
      <c r="AG179" s="117">
        <v>146029</v>
      </c>
      <c r="AH179" s="118">
        <f t="shared" si="196"/>
        <v>144891</v>
      </c>
      <c r="AI179" s="117">
        <v>144891</v>
      </c>
      <c r="AJ179" s="118">
        <f t="shared" si="196"/>
        <v>141911</v>
      </c>
      <c r="AK179" s="117">
        <v>141911</v>
      </c>
      <c r="AL179" s="118">
        <f t="shared" si="196"/>
        <v>144478</v>
      </c>
      <c r="AM179" s="117">
        <v>144478</v>
      </c>
      <c r="AN179" s="114">
        <f t="shared" si="196"/>
        <v>232241</v>
      </c>
      <c r="AO179" s="77">
        <v>232241</v>
      </c>
      <c r="AP179" s="116">
        <f t="shared" si="196"/>
        <v>223509</v>
      </c>
      <c r="AQ179" s="118">
        <v>223509</v>
      </c>
      <c r="AR179" s="116">
        <f t="shared" si="196"/>
        <v>222974</v>
      </c>
      <c r="AS179" s="118">
        <v>222974</v>
      </c>
      <c r="AT179" s="116">
        <f t="shared" si="196"/>
        <v>223151</v>
      </c>
      <c r="AU179" s="118">
        <v>223151</v>
      </c>
      <c r="AV179" s="116">
        <f t="shared" si="196"/>
        <v>222246</v>
      </c>
      <c r="AW179" s="118">
        <v>222246</v>
      </c>
      <c r="AX179" s="116">
        <f t="shared" si="196"/>
        <v>222928</v>
      </c>
      <c r="AY179" s="118">
        <v>222928</v>
      </c>
      <c r="AZ179" s="116">
        <f t="shared" si="196"/>
        <v>220920</v>
      </c>
      <c r="BA179" s="118">
        <v>220920</v>
      </c>
      <c r="BB179" s="114">
        <f t="shared" si="196"/>
        <v>136666</v>
      </c>
      <c r="BC179" s="77">
        <v>136666</v>
      </c>
      <c r="BD179" s="114">
        <f t="shared" ref="BD179" si="199">ROUND(SUM(BD53:BE53),0)</f>
        <v>94884</v>
      </c>
      <c r="BE179" s="77">
        <v>94884</v>
      </c>
      <c r="BF179" s="77"/>
      <c r="BG179" s="77"/>
      <c r="BH179" s="116">
        <f t="shared" ref="BH179:BV179" si="200">ROUND(SUM(BH53:BI53),0)</f>
        <v>134293</v>
      </c>
      <c r="BI179" s="118">
        <v>134293</v>
      </c>
      <c r="BJ179" s="114">
        <f t="shared" si="200"/>
        <v>135275</v>
      </c>
      <c r="BK179" s="77">
        <v>135275</v>
      </c>
      <c r="BL179" s="114">
        <f t="shared" si="200"/>
        <v>135700</v>
      </c>
      <c r="BM179" s="77">
        <v>135700</v>
      </c>
      <c r="BN179" s="116">
        <f t="shared" si="200"/>
        <v>131608</v>
      </c>
      <c r="BO179" s="118">
        <v>131608</v>
      </c>
      <c r="BP179" s="116">
        <f t="shared" si="200"/>
        <v>132165</v>
      </c>
      <c r="BQ179" s="118">
        <v>132165</v>
      </c>
      <c r="BR179" s="116">
        <f t="shared" si="200"/>
        <v>132432</v>
      </c>
      <c r="BS179" s="118">
        <v>132432</v>
      </c>
      <c r="BT179" s="116">
        <f t="shared" si="200"/>
        <v>130302</v>
      </c>
      <c r="BU179" s="118">
        <v>130302</v>
      </c>
      <c r="BV179" s="116">
        <f t="shared" si="200"/>
        <v>134689</v>
      </c>
      <c r="BW179" s="117">
        <v>134689</v>
      </c>
    </row>
    <row r="180" spans="1:75" x14ac:dyDescent="0.2">
      <c r="A180" s="29" t="s">
        <v>100</v>
      </c>
      <c r="B180" s="114">
        <f t="shared" si="175"/>
        <v>2332165</v>
      </c>
      <c r="C180" s="115">
        <v>2332165</v>
      </c>
      <c r="D180" s="114">
        <f t="shared" si="176"/>
        <v>246139</v>
      </c>
      <c r="E180" s="115">
        <v>246139</v>
      </c>
      <c r="F180" s="114">
        <f t="shared" si="196"/>
        <v>250748</v>
      </c>
      <c r="G180" s="77">
        <v>250748</v>
      </c>
      <c r="H180" s="114">
        <f t="shared" si="196"/>
        <v>223738</v>
      </c>
      <c r="I180" s="77">
        <v>223738</v>
      </c>
      <c r="J180" s="116">
        <f t="shared" si="196"/>
        <v>241729</v>
      </c>
      <c r="K180" s="117">
        <v>241729</v>
      </c>
      <c r="L180" s="77">
        <f t="shared" si="196"/>
        <v>239925</v>
      </c>
      <c r="M180" s="115">
        <v>239925</v>
      </c>
      <c r="N180" s="118">
        <f t="shared" si="196"/>
        <v>232837</v>
      </c>
      <c r="O180" s="117">
        <v>232837</v>
      </c>
      <c r="P180" s="118">
        <f t="shared" si="196"/>
        <v>230779</v>
      </c>
      <c r="Q180" s="117">
        <v>230779</v>
      </c>
      <c r="R180" s="118">
        <f t="shared" si="196"/>
        <v>233166</v>
      </c>
      <c r="S180" s="117">
        <v>233166</v>
      </c>
      <c r="T180" s="114">
        <f t="shared" si="196"/>
        <v>141916</v>
      </c>
      <c r="U180" s="77">
        <v>141916</v>
      </c>
      <c r="V180" s="116">
        <f t="shared" si="196"/>
        <v>141211</v>
      </c>
      <c r="W180" s="117">
        <v>141211</v>
      </c>
      <c r="X180" s="77">
        <f t="shared" si="196"/>
        <v>142701</v>
      </c>
      <c r="Y180" s="115">
        <v>142701</v>
      </c>
      <c r="Z180" s="118">
        <f t="shared" si="196"/>
        <v>139159</v>
      </c>
      <c r="AA180" s="117">
        <v>139159</v>
      </c>
      <c r="AB180" s="118">
        <f t="shared" si="196"/>
        <v>138784</v>
      </c>
      <c r="AC180" s="117">
        <v>138784</v>
      </c>
      <c r="AD180" s="118">
        <f t="shared" si="196"/>
        <v>137153</v>
      </c>
      <c r="AE180" s="117">
        <v>137153</v>
      </c>
      <c r="AF180" s="118">
        <f t="shared" si="196"/>
        <v>139877</v>
      </c>
      <c r="AG180" s="117">
        <v>139877</v>
      </c>
      <c r="AH180" s="118">
        <f t="shared" si="196"/>
        <v>138838</v>
      </c>
      <c r="AI180" s="117">
        <v>138838</v>
      </c>
      <c r="AJ180" s="118">
        <f t="shared" si="196"/>
        <v>137502</v>
      </c>
      <c r="AK180" s="117">
        <v>137502</v>
      </c>
      <c r="AL180" s="118">
        <f t="shared" si="196"/>
        <v>138317</v>
      </c>
      <c r="AM180" s="117">
        <v>138317</v>
      </c>
      <c r="AN180" s="114">
        <f t="shared" si="196"/>
        <v>243974</v>
      </c>
      <c r="AO180" s="77">
        <v>243974</v>
      </c>
      <c r="AP180" s="116">
        <f t="shared" si="196"/>
        <v>234652</v>
      </c>
      <c r="AQ180" s="118">
        <v>234652</v>
      </c>
      <c r="AR180" s="116">
        <f t="shared" si="196"/>
        <v>235618</v>
      </c>
      <c r="AS180" s="118">
        <v>235618</v>
      </c>
      <c r="AT180" s="116">
        <f t="shared" si="196"/>
        <v>236173</v>
      </c>
      <c r="AU180" s="118">
        <v>236173</v>
      </c>
      <c r="AV180" s="116">
        <f t="shared" si="196"/>
        <v>235029</v>
      </c>
      <c r="AW180" s="118">
        <v>235029</v>
      </c>
      <c r="AX180" s="116">
        <f t="shared" si="196"/>
        <v>235671</v>
      </c>
      <c r="AY180" s="118">
        <v>235671</v>
      </c>
      <c r="AZ180" s="116">
        <f t="shared" si="196"/>
        <v>233441</v>
      </c>
      <c r="BA180" s="118">
        <v>233441</v>
      </c>
      <c r="BB180" s="114">
        <f t="shared" si="196"/>
        <v>134958</v>
      </c>
      <c r="BC180" s="77">
        <v>134958</v>
      </c>
      <c r="BD180" s="114">
        <f t="shared" ref="BD180" si="201">ROUND(SUM(BD54:BE54),0)</f>
        <v>96296</v>
      </c>
      <c r="BE180" s="77">
        <v>96296</v>
      </c>
      <c r="BF180" s="77"/>
      <c r="BG180" s="77"/>
      <c r="BH180" s="116">
        <f t="shared" ref="BH180:BV180" si="202">ROUND(SUM(BH54:BI54),0)</f>
        <v>131836</v>
      </c>
      <c r="BI180" s="118">
        <v>131836</v>
      </c>
      <c r="BJ180" s="114">
        <f t="shared" si="202"/>
        <v>132707</v>
      </c>
      <c r="BK180" s="77">
        <v>132707</v>
      </c>
      <c r="BL180" s="114">
        <f t="shared" si="202"/>
        <v>131699</v>
      </c>
      <c r="BM180" s="77">
        <v>131699</v>
      </c>
      <c r="BN180" s="116">
        <f t="shared" si="202"/>
        <v>128659</v>
      </c>
      <c r="BO180" s="118">
        <v>128659</v>
      </c>
      <c r="BP180" s="116">
        <f t="shared" si="202"/>
        <v>129497</v>
      </c>
      <c r="BQ180" s="118">
        <v>129497</v>
      </c>
      <c r="BR180" s="116">
        <f t="shared" si="202"/>
        <v>129347</v>
      </c>
      <c r="BS180" s="118">
        <v>129347</v>
      </c>
      <c r="BT180" s="116">
        <f t="shared" si="202"/>
        <v>128002</v>
      </c>
      <c r="BU180" s="118">
        <v>128002</v>
      </c>
      <c r="BV180" s="116">
        <f t="shared" si="202"/>
        <v>132290</v>
      </c>
      <c r="BW180" s="117">
        <v>132290</v>
      </c>
    </row>
    <row r="181" spans="1:75" x14ac:dyDescent="0.2">
      <c r="A181" s="30" t="s">
        <v>101</v>
      </c>
      <c r="B181" s="114">
        <f t="shared" si="175"/>
        <v>2241699</v>
      </c>
      <c r="C181" s="115">
        <v>2241699</v>
      </c>
      <c r="D181" s="114">
        <f t="shared" si="176"/>
        <v>226625</v>
      </c>
      <c r="E181" s="115">
        <v>226625</v>
      </c>
      <c r="F181" s="114">
        <f t="shared" si="196"/>
        <v>244455</v>
      </c>
      <c r="G181" s="77">
        <v>244455</v>
      </c>
      <c r="H181" s="114">
        <f t="shared" si="196"/>
        <v>244982</v>
      </c>
      <c r="I181" s="77">
        <v>244982</v>
      </c>
      <c r="J181" s="116">
        <f t="shared" si="196"/>
        <v>187775</v>
      </c>
      <c r="K181" s="117">
        <v>187775</v>
      </c>
      <c r="L181" s="77">
        <f t="shared" si="196"/>
        <v>218934</v>
      </c>
      <c r="M181" s="115">
        <v>218934</v>
      </c>
      <c r="N181" s="118">
        <f t="shared" si="196"/>
        <v>213730</v>
      </c>
      <c r="O181" s="117">
        <v>213730</v>
      </c>
      <c r="P181" s="118">
        <f t="shared" si="196"/>
        <v>208547</v>
      </c>
      <c r="Q181" s="117">
        <v>208547</v>
      </c>
      <c r="R181" s="118">
        <f t="shared" si="196"/>
        <v>212230</v>
      </c>
      <c r="S181" s="117">
        <v>212230</v>
      </c>
      <c r="T181" s="114">
        <f t="shared" si="196"/>
        <v>141687</v>
      </c>
      <c r="U181" s="77">
        <v>141687</v>
      </c>
      <c r="V181" s="116">
        <f t="shared" si="196"/>
        <v>140987</v>
      </c>
      <c r="W181" s="117">
        <v>140987</v>
      </c>
      <c r="X181" s="77">
        <f t="shared" si="196"/>
        <v>142179</v>
      </c>
      <c r="Y181" s="115">
        <v>142179</v>
      </c>
      <c r="Z181" s="118">
        <f t="shared" si="196"/>
        <v>138698</v>
      </c>
      <c r="AA181" s="117">
        <v>138698</v>
      </c>
      <c r="AB181" s="118">
        <f t="shared" si="196"/>
        <v>138328</v>
      </c>
      <c r="AC181" s="117">
        <v>138328</v>
      </c>
      <c r="AD181" s="118">
        <f t="shared" si="196"/>
        <v>137253</v>
      </c>
      <c r="AE181" s="117">
        <v>137253</v>
      </c>
      <c r="AF181" s="118">
        <f t="shared" si="196"/>
        <v>138510</v>
      </c>
      <c r="AG181" s="117">
        <v>138510</v>
      </c>
      <c r="AH181" s="118">
        <f t="shared" si="196"/>
        <v>138016</v>
      </c>
      <c r="AI181" s="117">
        <v>138016</v>
      </c>
      <c r="AJ181" s="118">
        <f t="shared" si="196"/>
        <v>135209</v>
      </c>
      <c r="AK181" s="117">
        <v>135209</v>
      </c>
      <c r="AL181" s="118">
        <f t="shared" si="196"/>
        <v>137391</v>
      </c>
      <c r="AM181" s="117">
        <v>137391</v>
      </c>
      <c r="AN181" s="114">
        <f t="shared" si="196"/>
        <v>235190</v>
      </c>
      <c r="AO181" s="77">
        <v>235190</v>
      </c>
      <c r="AP181" s="116">
        <f t="shared" si="196"/>
        <v>225230</v>
      </c>
      <c r="AQ181" s="118">
        <v>225230</v>
      </c>
      <c r="AR181" s="116">
        <f t="shared" si="196"/>
        <v>225252</v>
      </c>
      <c r="AS181" s="118">
        <v>225252</v>
      </c>
      <c r="AT181" s="116">
        <f t="shared" si="196"/>
        <v>224635</v>
      </c>
      <c r="AU181" s="118">
        <v>224635</v>
      </c>
      <c r="AV181" s="116">
        <f t="shared" si="196"/>
        <v>224907</v>
      </c>
      <c r="AW181" s="118">
        <v>224907</v>
      </c>
      <c r="AX181" s="116">
        <f t="shared" si="196"/>
        <v>226027</v>
      </c>
      <c r="AY181" s="118">
        <v>226027</v>
      </c>
      <c r="AZ181" s="116">
        <f t="shared" si="196"/>
        <v>223256</v>
      </c>
      <c r="BA181" s="118">
        <v>223256</v>
      </c>
      <c r="BB181" s="114">
        <f t="shared" si="196"/>
        <v>146981</v>
      </c>
      <c r="BC181" s="77">
        <v>146981</v>
      </c>
      <c r="BD181" s="114">
        <f t="shared" ref="BD181" si="203">ROUND(SUM(BD55:BE55),0)</f>
        <v>96186</v>
      </c>
      <c r="BE181" s="77">
        <v>96186</v>
      </c>
      <c r="BF181" s="77"/>
      <c r="BG181" s="77"/>
      <c r="BH181" s="116">
        <f t="shared" ref="BH181:BV181" si="204">ROUND(SUM(BH55:BI55),0)</f>
        <v>143768</v>
      </c>
      <c r="BI181" s="118">
        <v>143768</v>
      </c>
      <c r="BJ181" s="114">
        <f t="shared" si="204"/>
        <v>144079</v>
      </c>
      <c r="BK181" s="77">
        <v>144079</v>
      </c>
      <c r="BL181" s="114">
        <f t="shared" si="204"/>
        <v>143562</v>
      </c>
      <c r="BM181" s="77">
        <v>143562</v>
      </c>
      <c r="BN181" s="116">
        <f t="shared" si="204"/>
        <v>139001</v>
      </c>
      <c r="BO181" s="118">
        <v>139001</v>
      </c>
      <c r="BP181" s="116">
        <f t="shared" si="204"/>
        <v>140128</v>
      </c>
      <c r="BQ181" s="118">
        <v>140128</v>
      </c>
      <c r="BR181" s="116">
        <f t="shared" si="204"/>
        <v>140639</v>
      </c>
      <c r="BS181" s="118">
        <v>140639</v>
      </c>
      <c r="BT181" s="116">
        <f t="shared" si="204"/>
        <v>138288</v>
      </c>
      <c r="BU181" s="118">
        <v>138288</v>
      </c>
      <c r="BV181" s="116">
        <f t="shared" si="204"/>
        <v>141910</v>
      </c>
      <c r="BW181" s="117">
        <v>141910</v>
      </c>
    </row>
    <row r="182" spans="1:75" x14ac:dyDescent="0.2">
      <c r="A182" s="31" t="s">
        <v>102</v>
      </c>
      <c r="B182" s="114">
        <f t="shared" si="175"/>
        <v>2513942</v>
      </c>
      <c r="C182" s="115">
        <v>2513942</v>
      </c>
      <c r="D182" s="114">
        <f t="shared" si="176"/>
        <v>245171</v>
      </c>
      <c r="E182" s="115">
        <v>245171</v>
      </c>
      <c r="F182" s="114">
        <f t="shared" si="196"/>
        <v>242206</v>
      </c>
      <c r="G182" s="77">
        <v>242206</v>
      </c>
      <c r="H182" s="114">
        <f t="shared" si="196"/>
        <v>245540</v>
      </c>
      <c r="I182" s="77">
        <v>245540</v>
      </c>
      <c r="J182" s="116">
        <f t="shared" si="196"/>
        <v>241157</v>
      </c>
      <c r="K182" s="117">
        <v>241157</v>
      </c>
      <c r="L182" s="77">
        <f t="shared" si="196"/>
        <v>239855</v>
      </c>
      <c r="M182" s="115">
        <v>239855</v>
      </c>
      <c r="N182" s="118">
        <f t="shared" si="196"/>
        <v>233566</v>
      </c>
      <c r="O182" s="117">
        <v>233566</v>
      </c>
      <c r="P182" s="118">
        <f t="shared" si="196"/>
        <v>231914</v>
      </c>
      <c r="Q182" s="117">
        <v>231914</v>
      </c>
      <c r="R182" s="118">
        <f t="shared" si="196"/>
        <v>233619</v>
      </c>
      <c r="S182" s="117">
        <v>233619</v>
      </c>
      <c r="T182" s="114">
        <f t="shared" si="196"/>
        <v>161362</v>
      </c>
      <c r="U182" s="77">
        <v>161362</v>
      </c>
      <c r="V182" s="116">
        <f t="shared" si="196"/>
        <v>158851</v>
      </c>
      <c r="W182" s="117">
        <v>158851</v>
      </c>
      <c r="X182" s="77">
        <f t="shared" si="196"/>
        <v>160117</v>
      </c>
      <c r="Y182" s="115">
        <v>160117</v>
      </c>
      <c r="Z182" s="118">
        <f t="shared" si="196"/>
        <v>157824</v>
      </c>
      <c r="AA182" s="117">
        <v>157824</v>
      </c>
      <c r="AB182" s="118">
        <f t="shared" si="196"/>
        <v>156545</v>
      </c>
      <c r="AC182" s="117">
        <v>156545</v>
      </c>
      <c r="AD182" s="118">
        <f t="shared" si="196"/>
        <v>155060</v>
      </c>
      <c r="AE182" s="117">
        <v>155060</v>
      </c>
      <c r="AF182" s="118">
        <f t="shared" si="196"/>
        <v>157662</v>
      </c>
      <c r="AG182" s="117">
        <v>157662</v>
      </c>
      <c r="AH182" s="118">
        <f t="shared" si="196"/>
        <v>156410</v>
      </c>
      <c r="AI182" s="117">
        <v>156410</v>
      </c>
      <c r="AJ182" s="118">
        <f t="shared" si="196"/>
        <v>155199</v>
      </c>
      <c r="AK182" s="117">
        <v>155199</v>
      </c>
      <c r="AL182" s="118">
        <f t="shared" si="196"/>
        <v>155958</v>
      </c>
      <c r="AM182" s="117">
        <v>155958</v>
      </c>
      <c r="AN182" s="114">
        <f t="shared" si="196"/>
        <v>233306</v>
      </c>
      <c r="AO182" s="77">
        <v>233306</v>
      </c>
      <c r="AP182" s="116">
        <f t="shared" si="196"/>
        <v>159924</v>
      </c>
      <c r="AQ182" s="118">
        <v>159924</v>
      </c>
      <c r="AR182" s="116">
        <f t="shared" si="196"/>
        <v>225467</v>
      </c>
      <c r="AS182" s="118">
        <v>225467</v>
      </c>
      <c r="AT182" s="116">
        <f t="shared" si="196"/>
        <v>225990</v>
      </c>
      <c r="AU182" s="118">
        <v>225990</v>
      </c>
      <c r="AV182" s="116">
        <f t="shared" si="196"/>
        <v>225205</v>
      </c>
      <c r="AW182" s="118">
        <v>225205</v>
      </c>
      <c r="AX182" s="116">
        <f t="shared" si="196"/>
        <v>225065</v>
      </c>
      <c r="AY182" s="118">
        <v>225065</v>
      </c>
      <c r="AZ182" s="116">
        <f t="shared" si="196"/>
        <v>224226</v>
      </c>
      <c r="BA182" s="118">
        <v>224226</v>
      </c>
      <c r="BB182" s="114">
        <f t="shared" si="196"/>
        <v>136196</v>
      </c>
      <c r="BC182" s="77">
        <v>136196</v>
      </c>
      <c r="BD182" s="114">
        <f t="shared" ref="BD182" si="205">ROUND(SUM(BD56:BE56),0)</f>
        <v>94830</v>
      </c>
      <c r="BE182" s="77">
        <v>94830</v>
      </c>
      <c r="BF182" s="77"/>
      <c r="BG182" s="77"/>
      <c r="BH182" s="116">
        <f t="shared" ref="BH182:BV182" si="206">ROUND(SUM(BH56:BI56),0)</f>
        <v>134066</v>
      </c>
      <c r="BI182" s="118">
        <v>134066</v>
      </c>
      <c r="BJ182" s="114">
        <f t="shared" si="206"/>
        <v>134442</v>
      </c>
      <c r="BK182" s="77">
        <v>134442</v>
      </c>
      <c r="BL182" s="114">
        <f t="shared" si="206"/>
        <v>133313</v>
      </c>
      <c r="BM182" s="77">
        <v>133313</v>
      </c>
      <c r="BN182" s="116">
        <f t="shared" si="206"/>
        <v>131996</v>
      </c>
      <c r="BO182" s="118">
        <v>131996</v>
      </c>
      <c r="BP182" s="116">
        <f t="shared" si="206"/>
        <v>131313</v>
      </c>
      <c r="BQ182" s="118">
        <v>131313</v>
      </c>
      <c r="BR182" s="116">
        <f t="shared" si="206"/>
        <v>130694</v>
      </c>
      <c r="BS182" s="118">
        <v>130694</v>
      </c>
      <c r="BT182" s="116">
        <f t="shared" si="206"/>
        <v>129718</v>
      </c>
      <c r="BU182" s="118">
        <v>129718</v>
      </c>
      <c r="BV182" s="116">
        <f t="shared" si="206"/>
        <v>133931</v>
      </c>
      <c r="BW182" s="117">
        <v>133931</v>
      </c>
    </row>
    <row r="183" spans="1:75" x14ac:dyDescent="0.2">
      <c r="A183" s="32" t="s">
        <v>103</v>
      </c>
      <c r="B183" s="114">
        <f t="shared" si="175"/>
        <v>1343528</v>
      </c>
      <c r="C183" s="115">
        <v>1343528</v>
      </c>
      <c r="D183" s="114">
        <f t="shared" si="176"/>
        <v>149826</v>
      </c>
      <c r="E183" s="115">
        <v>149826</v>
      </c>
      <c r="F183" s="114">
        <f t="shared" si="196"/>
        <v>145206</v>
      </c>
      <c r="G183" s="77">
        <v>145206</v>
      </c>
      <c r="H183" s="114">
        <f t="shared" si="196"/>
        <v>127623</v>
      </c>
      <c r="I183" s="77">
        <v>127623</v>
      </c>
      <c r="J183" s="116">
        <f t="shared" si="196"/>
        <v>143352</v>
      </c>
      <c r="K183" s="117">
        <v>143352</v>
      </c>
      <c r="L183" s="77">
        <f t="shared" si="196"/>
        <v>141765</v>
      </c>
      <c r="M183" s="115">
        <v>141765</v>
      </c>
      <c r="N183" s="118">
        <f t="shared" si="196"/>
        <v>137819</v>
      </c>
      <c r="O183" s="117">
        <v>137819</v>
      </c>
      <c r="P183" s="118">
        <f t="shared" si="196"/>
        <v>136971</v>
      </c>
      <c r="Q183" s="117">
        <v>136971</v>
      </c>
      <c r="R183" s="118">
        <f t="shared" si="196"/>
        <v>138482</v>
      </c>
      <c r="S183" s="117">
        <v>138482</v>
      </c>
      <c r="T183" s="114">
        <f t="shared" ref="F183:BB188" si="207">ROUND(SUM(T57:U57),0)</f>
        <v>82318</v>
      </c>
      <c r="U183" s="77">
        <v>82318</v>
      </c>
      <c r="V183" s="116">
        <f t="shared" si="207"/>
        <v>79721</v>
      </c>
      <c r="W183" s="117">
        <v>79721</v>
      </c>
      <c r="X183" s="77">
        <f t="shared" si="207"/>
        <v>80237</v>
      </c>
      <c r="Y183" s="115">
        <v>80237</v>
      </c>
      <c r="Z183" s="118">
        <f t="shared" si="207"/>
        <v>79306</v>
      </c>
      <c r="AA183" s="117">
        <v>79306</v>
      </c>
      <c r="AB183" s="118">
        <f t="shared" si="207"/>
        <v>78001</v>
      </c>
      <c r="AC183" s="117">
        <v>78001</v>
      </c>
      <c r="AD183" s="118">
        <f t="shared" si="207"/>
        <v>76874</v>
      </c>
      <c r="AE183" s="117">
        <v>76874</v>
      </c>
      <c r="AF183" s="118">
        <f t="shared" si="207"/>
        <v>78776</v>
      </c>
      <c r="AG183" s="117">
        <v>78776</v>
      </c>
      <c r="AH183" s="118">
        <f t="shared" si="207"/>
        <v>78013</v>
      </c>
      <c r="AI183" s="117">
        <v>78013</v>
      </c>
      <c r="AJ183" s="118">
        <f t="shared" si="207"/>
        <v>77554</v>
      </c>
      <c r="AK183" s="117">
        <v>77554</v>
      </c>
      <c r="AL183" s="118">
        <f t="shared" si="207"/>
        <v>77691</v>
      </c>
      <c r="AM183" s="117">
        <v>77691</v>
      </c>
      <c r="AN183" s="114">
        <f t="shared" si="207"/>
        <v>138958</v>
      </c>
      <c r="AO183" s="77">
        <v>138958</v>
      </c>
      <c r="AP183" s="116">
        <f t="shared" si="207"/>
        <v>130588</v>
      </c>
      <c r="AQ183" s="118">
        <v>130588</v>
      </c>
      <c r="AR183" s="116">
        <f t="shared" si="207"/>
        <v>133878</v>
      </c>
      <c r="AS183" s="118">
        <v>133878</v>
      </c>
      <c r="AT183" s="116">
        <f t="shared" si="207"/>
        <v>133524</v>
      </c>
      <c r="AU183" s="118">
        <v>133524</v>
      </c>
      <c r="AV183" s="116">
        <f t="shared" si="207"/>
        <v>135139</v>
      </c>
      <c r="AW183" s="118">
        <v>135139</v>
      </c>
      <c r="AX183" s="116">
        <f t="shared" si="207"/>
        <v>133378</v>
      </c>
      <c r="AY183" s="118">
        <v>133378</v>
      </c>
      <c r="AZ183" s="116">
        <f t="shared" si="207"/>
        <v>133855</v>
      </c>
      <c r="BA183" s="118">
        <v>133855</v>
      </c>
      <c r="BB183" s="114">
        <f t="shared" si="207"/>
        <v>62820</v>
      </c>
      <c r="BC183" s="77">
        <v>62820</v>
      </c>
      <c r="BD183" s="114">
        <f t="shared" ref="BD183" si="208">ROUND(SUM(BD57:BE57),0)</f>
        <v>46048</v>
      </c>
      <c r="BE183" s="77">
        <v>46048</v>
      </c>
      <c r="BF183" s="77"/>
      <c r="BG183" s="77"/>
      <c r="BH183" s="116">
        <f t="shared" ref="BH183:BV183" si="209">ROUND(SUM(BH57:BI57),0)</f>
        <v>62270</v>
      </c>
      <c r="BI183" s="118">
        <v>62270</v>
      </c>
      <c r="BJ183" s="114">
        <f t="shared" si="209"/>
        <v>62110</v>
      </c>
      <c r="BK183" s="77">
        <v>62110</v>
      </c>
      <c r="BL183" s="114">
        <f t="shared" si="209"/>
        <v>62113</v>
      </c>
      <c r="BM183" s="77">
        <v>62113</v>
      </c>
      <c r="BN183" s="116">
        <f t="shared" si="209"/>
        <v>60768</v>
      </c>
      <c r="BO183" s="118">
        <v>60768</v>
      </c>
      <c r="BP183" s="116">
        <f t="shared" si="209"/>
        <v>61134</v>
      </c>
      <c r="BQ183" s="118">
        <v>61134</v>
      </c>
      <c r="BR183" s="116">
        <f t="shared" si="209"/>
        <v>59873</v>
      </c>
      <c r="BS183" s="118">
        <v>59873</v>
      </c>
      <c r="BT183" s="116">
        <f t="shared" si="209"/>
        <v>60225</v>
      </c>
      <c r="BU183" s="118">
        <v>60225</v>
      </c>
      <c r="BV183" s="116">
        <f t="shared" si="209"/>
        <v>62193</v>
      </c>
      <c r="BW183" s="117">
        <v>62193</v>
      </c>
    </row>
    <row r="184" spans="1:75" x14ac:dyDescent="0.2">
      <c r="A184" s="33" t="s">
        <v>104</v>
      </c>
      <c r="B184" s="114">
        <f t="shared" si="175"/>
        <v>1337877</v>
      </c>
      <c r="C184" s="115">
        <v>1337877</v>
      </c>
      <c r="D184" s="114">
        <f t="shared" si="176"/>
        <v>155308</v>
      </c>
      <c r="E184" s="115">
        <v>155308</v>
      </c>
      <c r="F184" s="114">
        <f t="shared" si="207"/>
        <v>168151</v>
      </c>
      <c r="G184" s="77">
        <v>168151</v>
      </c>
      <c r="H184" s="114">
        <f t="shared" si="207"/>
        <v>154911</v>
      </c>
      <c r="I184" s="77">
        <v>154911</v>
      </c>
      <c r="J184" s="116">
        <f t="shared" si="207"/>
        <v>152446</v>
      </c>
      <c r="K184" s="117">
        <v>152446</v>
      </c>
      <c r="L184" s="77">
        <f t="shared" si="207"/>
        <v>147925</v>
      </c>
      <c r="M184" s="115">
        <v>147925</v>
      </c>
      <c r="N184" s="118">
        <f t="shared" si="207"/>
        <v>139819</v>
      </c>
      <c r="O184" s="117">
        <v>139819</v>
      </c>
      <c r="P184" s="118">
        <f t="shared" si="207"/>
        <v>140514</v>
      </c>
      <c r="Q184" s="117">
        <v>140514</v>
      </c>
      <c r="R184" s="118">
        <f t="shared" si="207"/>
        <v>143078</v>
      </c>
      <c r="S184" s="117">
        <v>143078</v>
      </c>
      <c r="T184" s="114">
        <f t="shared" si="207"/>
        <v>80532</v>
      </c>
      <c r="U184" s="77">
        <v>80532</v>
      </c>
      <c r="V184" s="116">
        <f t="shared" si="207"/>
        <v>77434</v>
      </c>
      <c r="W184" s="117">
        <v>77434</v>
      </c>
      <c r="X184" s="77">
        <f t="shared" si="207"/>
        <v>77901</v>
      </c>
      <c r="Y184" s="115">
        <v>77901</v>
      </c>
      <c r="Z184" s="118">
        <f t="shared" si="207"/>
        <v>77242</v>
      </c>
      <c r="AA184" s="117">
        <v>77242</v>
      </c>
      <c r="AB184" s="118">
        <f t="shared" si="207"/>
        <v>74744</v>
      </c>
      <c r="AC184" s="117">
        <v>74744</v>
      </c>
      <c r="AD184" s="118">
        <f t="shared" si="207"/>
        <v>73753</v>
      </c>
      <c r="AE184" s="117">
        <v>73753</v>
      </c>
      <c r="AF184" s="118">
        <f t="shared" si="207"/>
        <v>76426</v>
      </c>
      <c r="AG184" s="117">
        <v>76426</v>
      </c>
      <c r="AH184" s="118">
        <f t="shared" si="207"/>
        <v>78189</v>
      </c>
      <c r="AI184" s="117">
        <v>78189</v>
      </c>
      <c r="AJ184" s="118">
        <f t="shared" si="207"/>
        <v>75242</v>
      </c>
      <c r="AK184" s="117">
        <v>75242</v>
      </c>
      <c r="AL184" s="118">
        <f t="shared" si="207"/>
        <v>75078</v>
      </c>
      <c r="AM184" s="117">
        <v>75078</v>
      </c>
      <c r="AN184" s="114">
        <f t="shared" si="207"/>
        <v>160067</v>
      </c>
      <c r="AO184" s="77">
        <v>160067</v>
      </c>
      <c r="AP184" s="116">
        <f t="shared" si="207"/>
        <v>222332</v>
      </c>
      <c r="AQ184" s="118">
        <v>222332</v>
      </c>
      <c r="AR184" s="116">
        <f t="shared" si="207"/>
        <v>154770</v>
      </c>
      <c r="AS184" s="118">
        <v>154770</v>
      </c>
      <c r="AT184" s="116">
        <f t="shared" si="207"/>
        <v>154891</v>
      </c>
      <c r="AU184" s="118">
        <v>154891</v>
      </c>
      <c r="AV184" s="116">
        <f t="shared" si="207"/>
        <v>155596</v>
      </c>
      <c r="AW184" s="118">
        <v>155596</v>
      </c>
      <c r="AX184" s="116">
        <f t="shared" si="207"/>
        <v>154459</v>
      </c>
      <c r="AY184" s="118">
        <v>154459</v>
      </c>
      <c r="AZ184" s="116">
        <f t="shared" si="207"/>
        <v>154413</v>
      </c>
      <c r="BA184" s="118">
        <v>154413</v>
      </c>
      <c r="BB184" s="114">
        <f t="shared" si="207"/>
        <v>82168</v>
      </c>
      <c r="BC184" s="77">
        <v>82168</v>
      </c>
      <c r="BD184" s="114">
        <f t="shared" ref="BD184" si="210">ROUND(SUM(BD58:BE58),0)</f>
        <v>58359</v>
      </c>
      <c r="BE184" s="77">
        <v>58359</v>
      </c>
      <c r="BF184" s="77"/>
      <c r="BG184" s="77"/>
      <c r="BH184" s="116">
        <f t="shared" ref="BH184:BV184" si="211">ROUND(SUM(BH58:BI58),0)</f>
        <v>80258</v>
      </c>
      <c r="BI184" s="118">
        <v>80258</v>
      </c>
      <c r="BJ184" s="114">
        <f t="shared" si="211"/>
        <v>78719</v>
      </c>
      <c r="BK184" s="77">
        <v>78719</v>
      </c>
      <c r="BL184" s="114">
        <f t="shared" si="211"/>
        <v>79011</v>
      </c>
      <c r="BM184" s="77">
        <v>79011</v>
      </c>
      <c r="BN184" s="116">
        <f t="shared" si="211"/>
        <v>77864</v>
      </c>
      <c r="BO184" s="118">
        <v>77864</v>
      </c>
      <c r="BP184" s="116">
        <f t="shared" si="211"/>
        <v>77486</v>
      </c>
      <c r="BQ184" s="118">
        <v>77486</v>
      </c>
      <c r="BR184" s="116">
        <f t="shared" si="211"/>
        <v>74856</v>
      </c>
      <c r="BS184" s="118">
        <v>74856</v>
      </c>
      <c r="BT184" s="116">
        <f t="shared" si="211"/>
        <v>79567</v>
      </c>
      <c r="BU184" s="118">
        <v>79567</v>
      </c>
      <c r="BV184" s="116">
        <f t="shared" si="211"/>
        <v>80772</v>
      </c>
      <c r="BW184" s="117">
        <v>80772</v>
      </c>
    </row>
    <row r="185" spans="1:75" x14ac:dyDescent="0.2">
      <c r="A185" s="34" t="s">
        <v>105</v>
      </c>
      <c r="B185" s="114">
        <f t="shared" si="175"/>
        <v>2256094</v>
      </c>
      <c r="C185" s="115">
        <v>2256094</v>
      </c>
      <c r="D185" s="114">
        <f t="shared" si="176"/>
        <v>219840</v>
      </c>
      <c r="E185" s="115">
        <v>219840</v>
      </c>
      <c r="F185" s="114">
        <f t="shared" si="207"/>
        <v>231622</v>
      </c>
      <c r="G185" s="77">
        <v>231622</v>
      </c>
      <c r="H185" s="114">
        <f t="shared" si="207"/>
        <v>222700</v>
      </c>
      <c r="I185" s="77">
        <v>222700</v>
      </c>
      <c r="J185" s="116">
        <f t="shared" si="207"/>
        <v>143284</v>
      </c>
      <c r="K185" s="117">
        <v>143284</v>
      </c>
      <c r="L185" s="77">
        <f t="shared" si="207"/>
        <v>213643</v>
      </c>
      <c r="M185" s="115">
        <v>213643</v>
      </c>
      <c r="N185" s="118">
        <f t="shared" si="207"/>
        <v>205198</v>
      </c>
      <c r="O185" s="117">
        <v>205198</v>
      </c>
      <c r="P185" s="118">
        <f t="shared" si="207"/>
        <v>202898</v>
      </c>
      <c r="Q185" s="117">
        <v>202898</v>
      </c>
      <c r="R185" s="118">
        <f t="shared" si="207"/>
        <v>205018</v>
      </c>
      <c r="S185" s="117">
        <v>205018</v>
      </c>
      <c r="T185" s="114">
        <f t="shared" si="207"/>
        <v>147141</v>
      </c>
      <c r="U185" s="77">
        <v>147141</v>
      </c>
      <c r="V185" s="116">
        <f t="shared" si="207"/>
        <v>145164</v>
      </c>
      <c r="W185" s="117">
        <v>145164</v>
      </c>
      <c r="X185" s="77">
        <f t="shared" si="207"/>
        <v>146655</v>
      </c>
      <c r="Y185" s="115">
        <v>146655</v>
      </c>
      <c r="Z185" s="118">
        <f t="shared" si="207"/>
        <v>142972</v>
      </c>
      <c r="AA185" s="117">
        <v>142972</v>
      </c>
      <c r="AB185" s="118">
        <f t="shared" si="207"/>
        <v>142136</v>
      </c>
      <c r="AC185" s="117">
        <v>142136</v>
      </c>
      <c r="AD185" s="118">
        <f t="shared" si="207"/>
        <v>140141</v>
      </c>
      <c r="AE185" s="117">
        <v>140141</v>
      </c>
      <c r="AF185" s="118">
        <f t="shared" si="207"/>
        <v>142840</v>
      </c>
      <c r="AG185" s="117">
        <v>142840</v>
      </c>
      <c r="AH185" s="118">
        <f t="shared" si="207"/>
        <v>141713</v>
      </c>
      <c r="AI185" s="117">
        <v>141713</v>
      </c>
      <c r="AJ185" s="118">
        <f t="shared" si="207"/>
        <v>139775</v>
      </c>
      <c r="AK185" s="117">
        <v>139775</v>
      </c>
      <c r="AL185" s="118">
        <f t="shared" si="207"/>
        <v>140800</v>
      </c>
      <c r="AM185" s="117">
        <v>140800</v>
      </c>
      <c r="AN185" s="114">
        <f t="shared" si="207"/>
        <v>223563</v>
      </c>
      <c r="AO185" s="77">
        <v>223563</v>
      </c>
      <c r="AP185" s="116">
        <f t="shared" si="207"/>
        <v>135594</v>
      </c>
      <c r="AQ185" s="118">
        <v>135594</v>
      </c>
      <c r="AR185" s="116">
        <f t="shared" si="207"/>
        <v>214719</v>
      </c>
      <c r="AS185" s="118">
        <v>214719</v>
      </c>
      <c r="AT185" s="116">
        <f t="shared" si="207"/>
        <v>213678</v>
      </c>
      <c r="AU185" s="118">
        <v>213678</v>
      </c>
      <c r="AV185" s="116">
        <f t="shared" si="207"/>
        <v>213265</v>
      </c>
      <c r="AW185" s="118">
        <v>213265</v>
      </c>
      <c r="AX185" s="116">
        <f t="shared" si="207"/>
        <v>212805</v>
      </c>
      <c r="AY185" s="118">
        <v>212805</v>
      </c>
      <c r="AZ185" s="116">
        <f t="shared" si="207"/>
        <v>211471</v>
      </c>
      <c r="BA185" s="118">
        <v>211471</v>
      </c>
      <c r="BB185" s="114">
        <f t="shared" si="207"/>
        <v>134141</v>
      </c>
      <c r="BC185" s="77">
        <v>134141</v>
      </c>
      <c r="BD185" s="114">
        <f t="shared" ref="BD185" si="212">ROUND(SUM(BD59:BE59),0)</f>
        <v>93734</v>
      </c>
      <c r="BE185" s="77">
        <v>93734</v>
      </c>
      <c r="BF185" s="77"/>
      <c r="BG185" s="77"/>
      <c r="BH185" s="116">
        <f t="shared" ref="BH185:BV185" si="213">ROUND(SUM(BH59:BI59),0)</f>
        <v>131869</v>
      </c>
      <c r="BI185" s="118">
        <v>131869</v>
      </c>
      <c r="BJ185" s="114">
        <f t="shared" si="213"/>
        <v>132323</v>
      </c>
      <c r="BK185" s="77">
        <v>132323</v>
      </c>
      <c r="BL185" s="114">
        <f t="shared" si="213"/>
        <v>131549</v>
      </c>
      <c r="BM185" s="77">
        <v>131549</v>
      </c>
      <c r="BN185" s="116">
        <f t="shared" si="213"/>
        <v>128158</v>
      </c>
      <c r="BO185" s="118">
        <v>128158</v>
      </c>
      <c r="BP185" s="116">
        <f t="shared" si="213"/>
        <v>129244</v>
      </c>
      <c r="BQ185" s="118">
        <v>129244</v>
      </c>
      <c r="BR185" s="116">
        <f t="shared" si="213"/>
        <v>128809</v>
      </c>
      <c r="BS185" s="118">
        <v>128809</v>
      </c>
      <c r="BT185" s="116">
        <f t="shared" si="213"/>
        <v>127363</v>
      </c>
      <c r="BU185" s="118">
        <v>127363</v>
      </c>
      <c r="BV185" s="116">
        <f t="shared" si="213"/>
        <v>131329</v>
      </c>
      <c r="BW185" s="117">
        <v>131329</v>
      </c>
    </row>
    <row r="186" spans="1:75" x14ac:dyDescent="0.2">
      <c r="A186" s="35" t="s">
        <v>106</v>
      </c>
      <c r="B186" s="114">
        <f t="shared" si="175"/>
        <v>1950517</v>
      </c>
      <c r="C186" s="115">
        <v>1950517</v>
      </c>
      <c r="D186" s="114">
        <f t="shared" si="176"/>
        <v>195120</v>
      </c>
      <c r="E186" s="115">
        <v>195120</v>
      </c>
      <c r="F186" s="114">
        <f t="shared" si="207"/>
        <v>195802</v>
      </c>
      <c r="G186" s="77">
        <v>195802</v>
      </c>
      <c r="H186" s="114">
        <f t="shared" si="207"/>
        <v>175520</v>
      </c>
      <c r="I186" s="77">
        <v>175520</v>
      </c>
      <c r="J186" s="116">
        <f t="shared" si="207"/>
        <v>190238</v>
      </c>
      <c r="K186" s="117">
        <v>190238</v>
      </c>
      <c r="L186" s="77">
        <f t="shared" si="207"/>
        <v>190970</v>
      </c>
      <c r="M186" s="115">
        <v>190970</v>
      </c>
      <c r="N186" s="118">
        <f t="shared" si="207"/>
        <v>187165</v>
      </c>
      <c r="O186" s="117">
        <v>187165</v>
      </c>
      <c r="P186" s="118">
        <f t="shared" si="207"/>
        <v>186893</v>
      </c>
      <c r="Q186" s="117">
        <v>186893</v>
      </c>
      <c r="R186" s="118">
        <f t="shared" si="207"/>
        <v>188616</v>
      </c>
      <c r="S186" s="117">
        <v>188616</v>
      </c>
      <c r="T186" s="114">
        <f t="shared" si="207"/>
        <v>122018</v>
      </c>
      <c r="U186" s="77">
        <v>122018</v>
      </c>
      <c r="V186" s="116">
        <f t="shared" si="207"/>
        <v>119886</v>
      </c>
      <c r="W186" s="117">
        <v>119886</v>
      </c>
      <c r="X186" s="77">
        <f t="shared" si="207"/>
        <v>121071</v>
      </c>
      <c r="Y186" s="115">
        <v>121071</v>
      </c>
      <c r="Z186" s="118">
        <f t="shared" si="207"/>
        <v>119483</v>
      </c>
      <c r="AA186" s="117">
        <v>119483</v>
      </c>
      <c r="AB186" s="118">
        <f t="shared" si="207"/>
        <v>119020</v>
      </c>
      <c r="AC186" s="117">
        <v>119020</v>
      </c>
      <c r="AD186" s="118">
        <f t="shared" si="207"/>
        <v>118281</v>
      </c>
      <c r="AE186" s="117">
        <v>118281</v>
      </c>
      <c r="AF186" s="118">
        <f t="shared" si="207"/>
        <v>119622</v>
      </c>
      <c r="AG186" s="117">
        <v>119622</v>
      </c>
      <c r="AH186" s="118">
        <f t="shared" si="207"/>
        <v>119441</v>
      </c>
      <c r="AI186" s="117">
        <v>119441</v>
      </c>
      <c r="AJ186" s="118">
        <f t="shared" si="207"/>
        <v>119264</v>
      </c>
      <c r="AK186" s="117">
        <v>119264</v>
      </c>
      <c r="AL186" s="118">
        <f t="shared" si="207"/>
        <v>118787</v>
      </c>
      <c r="AM186" s="117">
        <v>118787</v>
      </c>
      <c r="AN186" s="114">
        <f t="shared" si="207"/>
        <v>190680</v>
      </c>
      <c r="AO186" s="77">
        <v>190680</v>
      </c>
      <c r="AP186" s="116">
        <f t="shared" si="207"/>
        <v>292620</v>
      </c>
      <c r="AQ186" s="118">
        <v>292620</v>
      </c>
      <c r="AR186" s="116">
        <f t="shared" si="207"/>
        <v>188415</v>
      </c>
      <c r="AS186" s="118">
        <v>188415</v>
      </c>
      <c r="AT186" s="116">
        <f t="shared" si="207"/>
        <v>187848</v>
      </c>
      <c r="AU186" s="118">
        <v>187848</v>
      </c>
      <c r="AV186" s="116">
        <f t="shared" si="207"/>
        <v>187919</v>
      </c>
      <c r="AW186" s="118">
        <v>187919</v>
      </c>
      <c r="AX186" s="116">
        <f t="shared" si="207"/>
        <v>187577</v>
      </c>
      <c r="AY186" s="118">
        <v>187577</v>
      </c>
      <c r="AZ186" s="116">
        <f t="shared" si="207"/>
        <v>187231</v>
      </c>
      <c r="BA186" s="118">
        <v>187231</v>
      </c>
      <c r="BB186" s="114">
        <f t="shared" si="207"/>
        <v>83465</v>
      </c>
      <c r="BC186" s="77">
        <v>83465</v>
      </c>
      <c r="BD186" s="114">
        <f t="shared" ref="BD186" si="214">ROUND(SUM(BD60:BE60),0)</f>
        <v>68094</v>
      </c>
      <c r="BE186" s="77">
        <v>68094</v>
      </c>
      <c r="BF186" s="77"/>
      <c r="BG186" s="77"/>
      <c r="BH186" s="116">
        <f t="shared" ref="BH186:BV186" si="215">ROUND(SUM(BH60:BI60),0)</f>
        <v>83910</v>
      </c>
      <c r="BI186" s="118">
        <v>83910</v>
      </c>
      <c r="BJ186" s="114">
        <f t="shared" si="215"/>
        <v>84672</v>
      </c>
      <c r="BK186" s="77">
        <v>84672</v>
      </c>
      <c r="BL186" s="114">
        <f t="shared" si="215"/>
        <v>84399</v>
      </c>
      <c r="BM186" s="77">
        <v>84399</v>
      </c>
      <c r="BN186" s="116">
        <f t="shared" si="215"/>
        <v>82902</v>
      </c>
      <c r="BO186" s="118">
        <v>82902</v>
      </c>
      <c r="BP186" s="116">
        <f t="shared" si="215"/>
        <v>83350</v>
      </c>
      <c r="BQ186" s="118">
        <v>83350</v>
      </c>
      <c r="BR186" s="116">
        <f t="shared" si="215"/>
        <v>82840</v>
      </c>
      <c r="BS186" s="118">
        <v>82840</v>
      </c>
      <c r="BT186" s="116">
        <f t="shared" si="215"/>
        <v>83054</v>
      </c>
      <c r="BU186" s="118">
        <v>83054</v>
      </c>
      <c r="BV186" s="116">
        <f t="shared" si="215"/>
        <v>84502</v>
      </c>
      <c r="BW186" s="117">
        <v>84502</v>
      </c>
    </row>
    <row r="187" spans="1:75" x14ac:dyDescent="0.2">
      <c r="A187" s="36" t="s">
        <v>107</v>
      </c>
      <c r="B187" s="114">
        <f t="shared" si="175"/>
        <v>2106406</v>
      </c>
      <c r="C187" s="115">
        <v>2106406</v>
      </c>
      <c r="D187" s="114">
        <f t="shared" si="176"/>
        <v>214602</v>
      </c>
      <c r="E187" s="115">
        <v>214602</v>
      </c>
      <c r="F187" s="114">
        <f t="shared" si="207"/>
        <v>234675</v>
      </c>
      <c r="G187" s="77">
        <v>234675</v>
      </c>
      <c r="H187" s="114">
        <f t="shared" si="207"/>
        <v>233121</v>
      </c>
      <c r="I187" s="77">
        <v>233121</v>
      </c>
      <c r="J187" s="116">
        <f t="shared" si="207"/>
        <v>163239</v>
      </c>
      <c r="K187" s="117">
        <v>163239</v>
      </c>
      <c r="L187" s="77">
        <f t="shared" si="207"/>
        <v>207357</v>
      </c>
      <c r="M187" s="115">
        <v>207357</v>
      </c>
      <c r="N187" s="118">
        <f t="shared" si="207"/>
        <v>201462</v>
      </c>
      <c r="O187" s="117">
        <v>201462</v>
      </c>
      <c r="P187" s="118">
        <f t="shared" si="207"/>
        <v>197884</v>
      </c>
      <c r="Q187" s="117">
        <v>197884</v>
      </c>
      <c r="R187" s="118">
        <f t="shared" si="207"/>
        <v>200250</v>
      </c>
      <c r="S187" s="117">
        <v>200250</v>
      </c>
      <c r="T187" s="114">
        <f t="shared" si="207"/>
        <v>132922</v>
      </c>
      <c r="U187" s="77">
        <v>132922</v>
      </c>
      <c r="V187" s="116">
        <f t="shared" si="207"/>
        <v>132555</v>
      </c>
      <c r="W187" s="117">
        <v>132555</v>
      </c>
      <c r="X187" s="77">
        <f t="shared" si="207"/>
        <v>133771</v>
      </c>
      <c r="Y187" s="115">
        <v>133771</v>
      </c>
      <c r="Z187" s="118">
        <f t="shared" si="207"/>
        <v>130059</v>
      </c>
      <c r="AA187" s="117">
        <v>130059</v>
      </c>
      <c r="AB187" s="118">
        <f t="shared" si="207"/>
        <v>129675</v>
      </c>
      <c r="AC187" s="117">
        <v>129675</v>
      </c>
      <c r="AD187" s="118">
        <f t="shared" si="207"/>
        <v>127950</v>
      </c>
      <c r="AE187" s="117">
        <v>127950</v>
      </c>
      <c r="AF187" s="118">
        <f t="shared" si="207"/>
        <v>129908</v>
      </c>
      <c r="AG187" s="117">
        <v>129908</v>
      </c>
      <c r="AH187" s="118">
        <f t="shared" si="207"/>
        <v>128913</v>
      </c>
      <c r="AI187" s="117">
        <v>128913</v>
      </c>
      <c r="AJ187" s="118">
        <f t="shared" si="207"/>
        <v>125530</v>
      </c>
      <c r="AK187" s="117">
        <v>125530</v>
      </c>
      <c r="AL187" s="118">
        <f t="shared" si="207"/>
        <v>128170</v>
      </c>
      <c r="AM187" s="117">
        <v>128170</v>
      </c>
      <c r="AN187" s="114">
        <f t="shared" si="207"/>
        <v>226380</v>
      </c>
      <c r="AO187" s="77">
        <v>226380</v>
      </c>
      <c r="AP187" s="116">
        <f t="shared" si="207"/>
        <v>138387</v>
      </c>
      <c r="AQ187" s="118">
        <v>138387</v>
      </c>
      <c r="AR187" s="116">
        <f t="shared" si="207"/>
        <v>216596</v>
      </c>
      <c r="AS187" s="118">
        <v>216596</v>
      </c>
      <c r="AT187" s="116">
        <f t="shared" si="207"/>
        <v>216543</v>
      </c>
      <c r="AU187" s="118">
        <v>216543</v>
      </c>
      <c r="AV187" s="116">
        <f t="shared" si="207"/>
        <v>216521</v>
      </c>
      <c r="AW187" s="118">
        <v>216521</v>
      </c>
      <c r="AX187" s="116">
        <f t="shared" si="207"/>
        <v>216317</v>
      </c>
      <c r="AY187" s="118">
        <v>216317</v>
      </c>
      <c r="AZ187" s="116">
        <f t="shared" si="207"/>
        <v>214535</v>
      </c>
      <c r="BA187" s="118">
        <v>214535</v>
      </c>
      <c r="BB187" s="114">
        <f t="shared" si="207"/>
        <v>135840</v>
      </c>
      <c r="BC187" s="77">
        <v>135840</v>
      </c>
      <c r="BD187" s="114">
        <f t="shared" ref="BD187" si="216">ROUND(SUM(BD61:BE61),0)</f>
        <v>90578</v>
      </c>
      <c r="BE187" s="77">
        <v>90578</v>
      </c>
      <c r="BF187" s="77"/>
      <c r="BG187" s="77"/>
      <c r="BH187" s="116">
        <f t="shared" ref="BH187:BV187" si="217">ROUND(SUM(BH61:BI61),0)</f>
        <v>132802</v>
      </c>
      <c r="BI187" s="118">
        <v>132802</v>
      </c>
      <c r="BJ187" s="114">
        <f t="shared" si="217"/>
        <v>133533</v>
      </c>
      <c r="BK187" s="77">
        <v>133533</v>
      </c>
      <c r="BL187" s="114">
        <f t="shared" si="217"/>
        <v>134126</v>
      </c>
      <c r="BM187" s="77">
        <v>134126</v>
      </c>
      <c r="BN187" s="116">
        <f t="shared" si="217"/>
        <v>129278</v>
      </c>
      <c r="BO187" s="118">
        <v>129278</v>
      </c>
      <c r="BP187" s="116">
        <f t="shared" si="217"/>
        <v>129605</v>
      </c>
      <c r="BQ187" s="118">
        <v>129605</v>
      </c>
      <c r="BR187" s="116">
        <f t="shared" si="217"/>
        <v>129833</v>
      </c>
      <c r="BS187" s="118">
        <v>129833</v>
      </c>
      <c r="BT187" s="116">
        <f t="shared" si="217"/>
        <v>128240</v>
      </c>
      <c r="BU187" s="118">
        <v>128240</v>
      </c>
      <c r="BV187" s="116">
        <f t="shared" si="217"/>
        <v>131593</v>
      </c>
      <c r="BW187" s="117">
        <v>131593</v>
      </c>
    </row>
    <row r="188" spans="1:75" x14ac:dyDescent="0.2">
      <c r="A188" s="37" t="s">
        <v>108</v>
      </c>
      <c r="B188" s="114">
        <f t="shared" si="175"/>
        <v>1716096</v>
      </c>
      <c r="C188" s="115">
        <v>1716096</v>
      </c>
      <c r="D188" s="114">
        <f t="shared" si="176"/>
        <v>185203</v>
      </c>
      <c r="E188" s="115">
        <v>185203</v>
      </c>
      <c r="F188" s="114">
        <f t="shared" si="207"/>
        <v>196246</v>
      </c>
      <c r="G188" s="77">
        <v>196246</v>
      </c>
      <c r="H188" s="114">
        <f t="shared" si="207"/>
        <v>179212</v>
      </c>
      <c r="I188" s="77">
        <v>179212</v>
      </c>
      <c r="J188" s="116">
        <f t="shared" si="207"/>
        <v>181408</v>
      </c>
      <c r="K188" s="117">
        <v>181408</v>
      </c>
      <c r="L188" s="77">
        <f t="shared" si="207"/>
        <v>180179</v>
      </c>
      <c r="M188" s="115">
        <v>180179</v>
      </c>
      <c r="N188" s="118">
        <f t="shared" si="207"/>
        <v>175017</v>
      </c>
      <c r="O188" s="117">
        <v>175017</v>
      </c>
      <c r="P188" s="118">
        <f t="shared" si="207"/>
        <v>176153</v>
      </c>
      <c r="Q188" s="117">
        <v>176153</v>
      </c>
      <c r="R188" s="118">
        <f t="shared" si="207"/>
        <v>177592</v>
      </c>
      <c r="S188" s="117">
        <v>177592</v>
      </c>
      <c r="T188" s="114">
        <f t="shared" ref="F188:BB193" si="218">ROUND(SUM(T62:U62),0)</f>
        <v>103492</v>
      </c>
      <c r="U188" s="77">
        <v>103492</v>
      </c>
      <c r="V188" s="116">
        <f t="shared" si="218"/>
        <v>100594</v>
      </c>
      <c r="W188" s="117">
        <v>100594</v>
      </c>
      <c r="X188" s="77">
        <f t="shared" si="218"/>
        <v>102927</v>
      </c>
      <c r="Y188" s="115">
        <v>102927</v>
      </c>
      <c r="Z188" s="118">
        <f t="shared" si="218"/>
        <v>101132</v>
      </c>
      <c r="AA188" s="117">
        <v>101132</v>
      </c>
      <c r="AB188" s="118">
        <f t="shared" si="218"/>
        <v>99588</v>
      </c>
      <c r="AC188" s="117">
        <v>99588</v>
      </c>
      <c r="AD188" s="118">
        <f t="shared" si="218"/>
        <v>98369</v>
      </c>
      <c r="AE188" s="117">
        <v>98369</v>
      </c>
      <c r="AF188" s="118">
        <f t="shared" si="218"/>
        <v>101016</v>
      </c>
      <c r="AG188" s="117">
        <v>101016</v>
      </c>
      <c r="AH188" s="118">
        <f t="shared" si="218"/>
        <v>100316</v>
      </c>
      <c r="AI188" s="117">
        <v>100316</v>
      </c>
      <c r="AJ188" s="118">
        <f t="shared" si="218"/>
        <v>99890</v>
      </c>
      <c r="AK188" s="117">
        <v>99890</v>
      </c>
      <c r="AL188" s="118">
        <f t="shared" si="218"/>
        <v>99831</v>
      </c>
      <c r="AM188" s="117">
        <v>99831</v>
      </c>
      <c r="AN188" s="114">
        <f t="shared" si="218"/>
        <v>187413</v>
      </c>
      <c r="AO188" s="77">
        <v>187413</v>
      </c>
      <c r="AP188" s="116">
        <f t="shared" si="218"/>
        <v>278082</v>
      </c>
      <c r="AQ188" s="118">
        <v>278082</v>
      </c>
      <c r="AR188" s="116">
        <f t="shared" si="218"/>
        <v>184020</v>
      </c>
      <c r="AS188" s="118">
        <v>184020</v>
      </c>
      <c r="AT188" s="116">
        <f t="shared" si="218"/>
        <v>181186</v>
      </c>
      <c r="AU188" s="118">
        <v>181186</v>
      </c>
      <c r="AV188" s="116">
        <f t="shared" si="218"/>
        <v>183279</v>
      </c>
      <c r="AW188" s="118">
        <v>183279</v>
      </c>
      <c r="AX188" s="116">
        <f t="shared" si="218"/>
        <v>181479</v>
      </c>
      <c r="AY188" s="118">
        <v>181479</v>
      </c>
      <c r="AZ188" s="116">
        <f t="shared" si="218"/>
        <v>181730</v>
      </c>
      <c r="BA188" s="118">
        <v>181730</v>
      </c>
      <c r="BB188" s="114">
        <f t="shared" si="218"/>
        <v>94547</v>
      </c>
      <c r="BC188" s="77">
        <v>94547</v>
      </c>
      <c r="BD188" s="114">
        <f t="shared" ref="BD188" si="219">ROUND(SUM(BD62:BE62),0)</f>
        <v>64319</v>
      </c>
      <c r="BE188" s="77">
        <v>64319</v>
      </c>
      <c r="BF188" s="77"/>
      <c r="BG188" s="77"/>
      <c r="BH188" s="116">
        <f t="shared" ref="BH188:BV188" si="220">ROUND(SUM(BH62:BI62),0)</f>
        <v>92880</v>
      </c>
      <c r="BI188" s="118">
        <v>92880</v>
      </c>
      <c r="BJ188" s="114">
        <f t="shared" si="220"/>
        <v>92407</v>
      </c>
      <c r="BK188" s="77">
        <v>92407</v>
      </c>
      <c r="BL188" s="114">
        <f t="shared" si="220"/>
        <v>91971</v>
      </c>
      <c r="BM188" s="77">
        <v>91971</v>
      </c>
      <c r="BN188" s="116">
        <f t="shared" si="220"/>
        <v>90707</v>
      </c>
      <c r="BO188" s="118">
        <v>90707</v>
      </c>
      <c r="BP188" s="116">
        <f t="shared" si="220"/>
        <v>91060</v>
      </c>
      <c r="BQ188" s="118">
        <v>91060</v>
      </c>
      <c r="BR188" s="116">
        <f t="shared" si="220"/>
        <v>88594</v>
      </c>
      <c r="BS188" s="118">
        <v>88594</v>
      </c>
      <c r="BT188" s="116">
        <f t="shared" si="220"/>
        <v>90625</v>
      </c>
      <c r="BU188" s="118">
        <v>90625</v>
      </c>
      <c r="BV188" s="116">
        <f t="shared" si="220"/>
        <v>94399</v>
      </c>
      <c r="BW188" s="117">
        <v>94399</v>
      </c>
    </row>
    <row r="189" spans="1:75" x14ac:dyDescent="0.2">
      <c r="A189" s="38" t="s">
        <v>109</v>
      </c>
      <c r="B189" s="114">
        <f t="shared" si="175"/>
        <v>3134732</v>
      </c>
      <c r="C189" s="115">
        <v>3134732</v>
      </c>
      <c r="D189" s="114">
        <f t="shared" si="176"/>
        <v>307461</v>
      </c>
      <c r="E189" s="115">
        <v>307461</v>
      </c>
      <c r="F189" s="114">
        <f t="shared" si="218"/>
        <v>312112</v>
      </c>
      <c r="G189" s="77">
        <v>312112</v>
      </c>
      <c r="H189" s="114">
        <f t="shared" si="218"/>
        <v>281413</v>
      </c>
      <c r="I189" s="77">
        <v>281413</v>
      </c>
      <c r="J189" s="116">
        <f t="shared" si="218"/>
        <v>296341</v>
      </c>
      <c r="K189" s="117">
        <v>296341</v>
      </c>
      <c r="L189" s="77">
        <f t="shared" si="218"/>
        <v>296862</v>
      </c>
      <c r="M189" s="115">
        <v>296862</v>
      </c>
      <c r="N189" s="118">
        <f t="shared" si="218"/>
        <v>284788</v>
      </c>
      <c r="O189" s="117">
        <v>284788</v>
      </c>
      <c r="P189" s="118">
        <f t="shared" si="218"/>
        <v>285290</v>
      </c>
      <c r="Q189" s="117">
        <v>285290</v>
      </c>
      <c r="R189" s="118">
        <f t="shared" si="218"/>
        <v>288171</v>
      </c>
      <c r="S189" s="117">
        <v>288171</v>
      </c>
      <c r="T189" s="114">
        <f t="shared" si="218"/>
        <v>203919</v>
      </c>
      <c r="U189" s="77">
        <v>203919</v>
      </c>
      <c r="V189" s="116">
        <f t="shared" si="218"/>
        <v>199733</v>
      </c>
      <c r="W189" s="117">
        <v>199733</v>
      </c>
      <c r="X189" s="77">
        <f t="shared" si="218"/>
        <v>203425</v>
      </c>
      <c r="Y189" s="115">
        <v>203425</v>
      </c>
      <c r="Z189" s="118">
        <f t="shared" si="218"/>
        <v>198277</v>
      </c>
      <c r="AA189" s="117">
        <v>198277</v>
      </c>
      <c r="AB189" s="118">
        <f t="shared" si="218"/>
        <v>196798</v>
      </c>
      <c r="AC189" s="117">
        <v>196798</v>
      </c>
      <c r="AD189" s="118">
        <f t="shared" si="218"/>
        <v>193437</v>
      </c>
      <c r="AE189" s="117">
        <v>193437</v>
      </c>
      <c r="AF189" s="118">
        <f t="shared" si="218"/>
        <v>197908</v>
      </c>
      <c r="AG189" s="117">
        <v>197908</v>
      </c>
      <c r="AH189" s="118">
        <f t="shared" si="218"/>
        <v>196911</v>
      </c>
      <c r="AI189" s="117">
        <v>196911</v>
      </c>
      <c r="AJ189" s="118">
        <f t="shared" si="218"/>
        <v>193906</v>
      </c>
      <c r="AK189" s="117">
        <v>193906</v>
      </c>
      <c r="AL189" s="118">
        <f t="shared" si="218"/>
        <v>195307</v>
      </c>
      <c r="AM189" s="117">
        <v>195307</v>
      </c>
      <c r="AN189" s="114">
        <f t="shared" si="218"/>
        <v>299412</v>
      </c>
      <c r="AO189" s="77">
        <v>299412</v>
      </c>
      <c r="AP189" s="116">
        <f t="shared" si="218"/>
        <v>248988</v>
      </c>
      <c r="AQ189" s="118">
        <v>248988</v>
      </c>
      <c r="AR189" s="116">
        <f t="shared" si="218"/>
        <v>288350</v>
      </c>
      <c r="AS189" s="118">
        <v>288350</v>
      </c>
      <c r="AT189" s="116">
        <f t="shared" si="218"/>
        <v>286150</v>
      </c>
      <c r="AU189" s="118">
        <v>286150</v>
      </c>
      <c r="AV189" s="116">
        <f t="shared" si="218"/>
        <v>285816</v>
      </c>
      <c r="AW189" s="118">
        <v>285816</v>
      </c>
      <c r="AX189" s="116">
        <f t="shared" si="218"/>
        <v>284968</v>
      </c>
      <c r="AY189" s="118">
        <v>284968</v>
      </c>
      <c r="AZ189" s="116">
        <f t="shared" si="218"/>
        <v>282608</v>
      </c>
      <c r="BA189" s="118">
        <v>282608</v>
      </c>
      <c r="BB189" s="114">
        <f t="shared" si="218"/>
        <v>182212</v>
      </c>
      <c r="BC189" s="77">
        <v>182212</v>
      </c>
      <c r="BD189" s="114">
        <f t="shared" ref="BD189" si="221">ROUND(SUM(BD63:BE63),0)</f>
        <v>126417</v>
      </c>
      <c r="BE189" s="77">
        <v>126417</v>
      </c>
      <c r="BF189" s="77"/>
      <c r="BG189" s="77"/>
      <c r="BH189" s="116">
        <f t="shared" ref="BH189:BV189" si="222">ROUND(SUM(BH63:BI63),0)</f>
        <v>177182</v>
      </c>
      <c r="BI189" s="118">
        <v>177182</v>
      </c>
      <c r="BJ189" s="114">
        <f t="shared" si="222"/>
        <v>178158</v>
      </c>
      <c r="BK189" s="77">
        <v>178158</v>
      </c>
      <c r="BL189" s="114">
        <f t="shared" si="222"/>
        <v>177734</v>
      </c>
      <c r="BM189" s="77">
        <v>177734</v>
      </c>
      <c r="BN189" s="116">
        <f t="shared" si="222"/>
        <v>173853</v>
      </c>
      <c r="BO189" s="118">
        <v>173853</v>
      </c>
      <c r="BP189" s="116">
        <f t="shared" si="222"/>
        <v>174583</v>
      </c>
      <c r="BQ189" s="118">
        <v>174583</v>
      </c>
      <c r="BR189" s="116">
        <f t="shared" si="222"/>
        <v>173723</v>
      </c>
      <c r="BS189" s="118">
        <v>173723</v>
      </c>
      <c r="BT189" s="116">
        <f t="shared" si="222"/>
        <v>172520</v>
      </c>
      <c r="BU189" s="118">
        <v>172520</v>
      </c>
      <c r="BV189" s="116">
        <f t="shared" si="222"/>
        <v>180011</v>
      </c>
      <c r="BW189" s="117">
        <v>180011</v>
      </c>
    </row>
    <row r="190" spans="1:75" x14ac:dyDescent="0.2">
      <c r="A190" s="39" t="s">
        <v>110</v>
      </c>
      <c r="B190" s="114">
        <f t="shared" si="175"/>
        <v>2534865</v>
      </c>
      <c r="C190" s="115">
        <v>2534865</v>
      </c>
      <c r="D190" s="114">
        <f t="shared" si="176"/>
        <v>252034</v>
      </c>
      <c r="E190" s="115">
        <v>252034</v>
      </c>
      <c r="F190" s="114">
        <f t="shared" si="218"/>
        <v>233210</v>
      </c>
      <c r="G190" s="77">
        <v>233210</v>
      </c>
      <c r="H190" s="114">
        <f t="shared" si="218"/>
        <v>190687</v>
      </c>
      <c r="I190" s="77">
        <v>190687</v>
      </c>
      <c r="J190" s="116">
        <f t="shared" si="218"/>
        <v>240871</v>
      </c>
      <c r="K190" s="117">
        <v>240871</v>
      </c>
      <c r="L190" s="77">
        <f t="shared" si="218"/>
        <v>247481</v>
      </c>
      <c r="M190" s="115">
        <v>247481</v>
      </c>
      <c r="N190" s="118">
        <f t="shared" si="218"/>
        <v>241140</v>
      </c>
      <c r="O190" s="117">
        <v>241140</v>
      </c>
      <c r="P190" s="118">
        <f t="shared" si="218"/>
        <v>240572</v>
      </c>
      <c r="Q190" s="117">
        <v>240572</v>
      </c>
      <c r="R190" s="118">
        <f t="shared" si="218"/>
        <v>242095</v>
      </c>
      <c r="S190" s="117">
        <v>242095</v>
      </c>
      <c r="T190" s="114">
        <f t="shared" si="218"/>
        <v>159889</v>
      </c>
      <c r="U190" s="77">
        <v>159889</v>
      </c>
      <c r="V190" s="116">
        <f t="shared" si="218"/>
        <v>157543</v>
      </c>
      <c r="W190" s="117">
        <v>157543</v>
      </c>
      <c r="X190" s="77">
        <f t="shared" si="218"/>
        <v>158740</v>
      </c>
      <c r="Y190" s="115">
        <v>158740</v>
      </c>
      <c r="Z190" s="118">
        <f t="shared" si="218"/>
        <v>156110</v>
      </c>
      <c r="AA190" s="117">
        <v>156110</v>
      </c>
      <c r="AB190" s="118">
        <f t="shared" si="218"/>
        <v>155309</v>
      </c>
      <c r="AC190" s="117">
        <v>155309</v>
      </c>
      <c r="AD190" s="118">
        <f t="shared" si="218"/>
        <v>154060</v>
      </c>
      <c r="AE190" s="117">
        <v>154060</v>
      </c>
      <c r="AF190" s="118">
        <f t="shared" si="218"/>
        <v>156344</v>
      </c>
      <c r="AG190" s="117">
        <v>156344</v>
      </c>
      <c r="AH190" s="118">
        <f t="shared" si="218"/>
        <v>155682</v>
      </c>
      <c r="AI190" s="117">
        <v>155682</v>
      </c>
      <c r="AJ190" s="118">
        <f t="shared" si="218"/>
        <v>154837</v>
      </c>
      <c r="AK190" s="117">
        <v>154837</v>
      </c>
      <c r="AL190" s="118">
        <f t="shared" si="218"/>
        <v>155063</v>
      </c>
      <c r="AM190" s="117">
        <v>155063</v>
      </c>
      <c r="AN190" s="114">
        <f t="shared" si="218"/>
        <v>226557</v>
      </c>
      <c r="AO190" s="77">
        <v>226557</v>
      </c>
      <c r="AP190" s="116">
        <f t="shared" si="218"/>
        <v>168704</v>
      </c>
      <c r="AQ190" s="118">
        <v>168704</v>
      </c>
      <c r="AR190" s="116">
        <f t="shared" si="218"/>
        <v>220814</v>
      </c>
      <c r="AS190" s="118">
        <v>220814</v>
      </c>
      <c r="AT190" s="116">
        <f t="shared" si="218"/>
        <v>220310</v>
      </c>
      <c r="AU190" s="118">
        <v>220310</v>
      </c>
      <c r="AV190" s="116">
        <f t="shared" si="218"/>
        <v>220260</v>
      </c>
      <c r="AW190" s="118">
        <v>220260</v>
      </c>
      <c r="AX190" s="116">
        <f t="shared" si="218"/>
        <v>219708</v>
      </c>
      <c r="AY190" s="118">
        <v>219708</v>
      </c>
      <c r="AZ190" s="116">
        <f t="shared" si="218"/>
        <v>219202</v>
      </c>
      <c r="BA190" s="118">
        <v>219202</v>
      </c>
      <c r="BB190" s="114">
        <f t="shared" si="218"/>
        <v>113108</v>
      </c>
      <c r="BC190" s="77">
        <v>113108</v>
      </c>
      <c r="BD190" s="114">
        <f t="shared" ref="BD190" si="223">ROUND(SUM(BD64:BE64),0)</f>
        <v>82845</v>
      </c>
      <c r="BE190" s="77">
        <v>82845</v>
      </c>
      <c r="BF190" s="77"/>
      <c r="BG190" s="77"/>
      <c r="BH190" s="116">
        <f t="shared" ref="BH190:BV190" si="224">ROUND(SUM(BH64:BI64),0)</f>
        <v>111214</v>
      </c>
      <c r="BI190" s="118">
        <v>111214</v>
      </c>
      <c r="BJ190" s="114">
        <f t="shared" si="224"/>
        <v>112304</v>
      </c>
      <c r="BK190" s="77">
        <v>112304</v>
      </c>
      <c r="BL190" s="114">
        <f t="shared" si="224"/>
        <v>111570</v>
      </c>
      <c r="BM190" s="77">
        <v>111570</v>
      </c>
      <c r="BN190" s="116">
        <f t="shared" si="224"/>
        <v>110062</v>
      </c>
      <c r="BO190" s="118">
        <v>110062</v>
      </c>
      <c r="BP190" s="116">
        <f t="shared" si="224"/>
        <v>110324</v>
      </c>
      <c r="BQ190" s="118">
        <v>110324</v>
      </c>
      <c r="BR190" s="116">
        <f t="shared" si="224"/>
        <v>109555</v>
      </c>
      <c r="BS190" s="118">
        <v>109555</v>
      </c>
      <c r="BT190" s="116">
        <f t="shared" si="224"/>
        <v>109576</v>
      </c>
      <c r="BU190" s="118">
        <v>109576</v>
      </c>
      <c r="BV190" s="116">
        <f t="shared" si="224"/>
        <v>112277</v>
      </c>
      <c r="BW190" s="117">
        <v>112277</v>
      </c>
    </row>
    <row r="191" spans="1:75" x14ac:dyDescent="0.2">
      <c r="A191" s="40" t="s">
        <v>111</v>
      </c>
      <c r="B191" s="114">
        <f t="shared" si="175"/>
        <v>1859985</v>
      </c>
      <c r="C191" s="115">
        <v>1859985</v>
      </c>
      <c r="D191" s="114">
        <f t="shared" si="176"/>
        <v>194086</v>
      </c>
      <c r="E191" s="115">
        <v>194086</v>
      </c>
      <c r="F191" s="114">
        <f t="shared" si="218"/>
        <v>192550</v>
      </c>
      <c r="G191" s="77">
        <v>192550</v>
      </c>
      <c r="H191" s="114">
        <f t="shared" si="218"/>
        <v>171969</v>
      </c>
      <c r="I191" s="77">
        <v>171969</v>
      </c>
      <c r="J191" s="116">
        <f t="shared" si="218"/>
        <v>184223</v>
      </c>
      <c r="K191" s="117">
        <v>184223</v>
      </c>
      <c r="L191" s="77">
        <f t="shared" si="218"/>
        <v>184656</v>
      </c>
      <c r="M191" s="115">
        <v>184656</v>
      </c>
      <c r="N191" s="118">
        <f t="shared" si="218"/>
        <v>178223</v>
      </c>
      <c r="O191" s="117">
        <v>178223</v>
      </c>
      <c r="P191" s="118">
        <f t="shared" si="218"/>
        <v>177557</v>
      </c>
      <c r="Q191" s="117">
        <v>177557</v>
      </c>
      <c r="R191" s="118">
        <f t="shared" si="218"/>
        <v>179796</v>
      </c>
      <c r="S191" s="117">
        <v>179796</v>
      </c>
      <c r="T191" s="114">
        <f t="shared" si="218"/>
        <v>119053</v>
      </c>
      <c r="U191" s="77">
        <v>119053</v>
      </c>
      <c r="V191" s="116">
        <f t="shared" si="218"/>
        <v>114599</v>
      </c>
      <c r="W191" s="117">
        <v>114599</v>
      </c>
      <c r="X191" s="77">
        <f t="shared" si="218"/>
        <v>116492</v>
      </c>
      <c r="Y191" s="115">
        <v>116492</v>
      </c>
      <c r="Z191" s="118">
        <f t="shared" si="218"/>
        <v>114754</v>
      </c>
      <c r="AA191" s="117">
        <v>114754</v>
      </c>
      <c r="AB191" s="118">
        <f t="shared" si="218"/>
        <v>112407</v>
      </c>
      <c r="AC191" s="117">
        <v>112407</v>
      </c>
      <c r="AD191" s="118">
        <f t="shared" si="218"/>
        <v>110931</v>
      </c>
      <c r="AE191" s="117">
        <v>110931</v>
      </c>
      <c r="AF191" s="118">
        <f t="shared" si="218"/>
        <v>113757</v>
      </c>
      <c r="AG191" s="117">
        <v>113757</v>
      </c>
      <c r="AH191" s="118">
        <f t="shared" si="218"/>
        <v>113382</v>
      </c>
      <c r="AI191" s="117">
        <v>113382</v>
      </c>
      <c r="AJ191" s="118">
        <f t="shared" si="218"/>
        <v>112102</v>
      </c>
      <c r="AK191" s="117">
        <v>112102</v>
      </c>
      <c r="AL191" s="118">
        <f t="shared" si="218"/>
        <v>112276</v>
      </c>
      <c r="AM191" s="117">
        <v>112276</v>
      </c>
      <c r="AN191" s="114">
        <f t="shared" si="218"/>
        <v>183334</v>
      </c>
      <c r="AO191" s="77">
        <v>183334</v>
      </c>
      <c r="AP191" s="116">
        <f t="shared" si="218"/>
        <v>236480</v>
      </c>
      <c r="AQ191" s="118">
        <v>236480</v>
      </c>
      <c r="AR191" s="116">
        <f t="shared" si="218"/>
        <v>176649</v>
      </c>
      <c r="AS191" s="118">
        <v>176649</v>
      </c>
      <c r="AT191" s="116">
        <f t="shared" si="218"/>
        <v>175066</v>
      </c>
      <c r="AU191" s="118">
        <v>175066</v>
      </c>
      <c r="AV191" s="116">
        <f t="shared" si="218"/>
        <v>177117</v>
      </c>
      <c r="AW191" s="118">
        <v>177117</v>
      </c>
      <c r="AX191" s="116">
        <f t="shared" si="218"/>
        <v>175452</v>
      </c>
      <c r="AY191" s="118">
        <v>175452</v>
      </c>
      <c r="AZ191" s="116">
        <f t="shared" si="218"/>
        <v>175447</v>
      </c>
      <c r="BA191" s="118">
        <v>175447</v>
      </c>
      <c r="BB191" s="114">
        <f t="shared" si="218"/>
        <v>100401</v>
      </c>
      <c r="BC191" s="77">
        <v>100401</v>
      </c>
      <c r="BD191" s="114">
        <f t="shared" ref="BD191" si="225">ROUND(SUM(BD65:BE65),0)</f>
        <v>70973</v>
      </c>
      <c r="BE191" s="77">
        <v>70973</v>
      </c>
      <c r="BF191" s="77"/>
      <c r="BG191" s="77"/>
      <c r="BH191" s="116">
        <f t="shared" ref="BH191:BV191" si="226">ROUND(SUM(BH65:BI65),0)</f>
        <v>98567</v>
      </c>
      <c r="BI191" s="118">
        <v>98567</v>
      </c>
      <c r="BJ191" s="114">
        <f t="shared" si="226"/>
        <v>97734</v>
      </c>
      <c r="BK191" s="77">
        <v>97734</v>
      </c>
      <c r="BL191" s="114">
        <f t="shared" si="226"/>
        <v>98072</v>
      </c>
      <c r="BM191" s="77">
        <v>98072</v>
      </c>
      <c r="BN191" s="116">
        <f t="shared" si="226"/>
        <v>95867</v>
      </c>
      <c r="BO191" s="118">
        <v>95867</v>
      </c>
      <c r="BP191" s="116">
        <f t="shared" si="226"/>
        <v>95587</v>
      </c>
      <c r="BQ191" s="118">
        <v>95587</v>
      </c>
      <c r="BR191" s="116">
        <f t="shared" si="226"/>
        <v>94191</v>
      </c>
      <c r="BS191" s="118">
        <v>94191</v>
      </c>
      <c r="BT191" s="116">
        <f t="shared" si="226"/>
        <v>94815</v>
      </c>
      <c r="BU191" s="118">
        <v>94815</v>
      </c>
      <c r="BV191" s="116">
        <f t="shared" si="226"/>
        <v>98573</v>
      </c>
      <c r="BW191" s="117">
        <v>98573</v>
      </c>
    </row>
    <row r="192" spans="1:75" x14ac:dyDescent="0.2">
      <c r="A192" s="41" t="s">
        <v>112</v>
      </c>
      <c r="B192" s="114">
        <f t="shared" si="175"/>
        <v>2311675</v>
      </c>
      <c r="C192" s="115">
        <v>2311675</v>
      </c>
      <c r="D192" s="114">
        <f t="shared" si="176"/>
        <v>245181</v>
      </c>
      <c r="E192" s="115">
        <v>245181</v>
      </c>
      <c r="F192" s="114">
        <f t="shared" si="218"/>
        <v>258275</v>
      </c>
      <c r="G192" s="77">
        <v>258275</v>
      </c>
      <c r="H192" s="114">
        <f t="shared" si="218"/>
        <v>237358</v>
      </c>
      <c r="I192" s="77">
        <v>237358</v>
      </c>
      <c r="J192" s="116">
        <f t="shared" si="218"/>
        <v>236231</v>
      </c>
      <c r="K192" s="117">
        <v>236231</v>
      </c>
      <c r="L192" s="77">
        <f t="shared" si="218"/>
        <v>238091</v>
      </c>
      <c r="M192" s="115">
        <v>238091</v>
      </c>
      <c r="N192" s="118">
        <f t="shared" si="218"/>
        <v>229653</v>
      </c>
      <c r="O192" s="117">
        <v>229653</v>
      </c>
      <c r="P192" s="118">
        <f t="shared" si="218"/>
        <v>228929</v>
      </c>
      <c r="Q192" s="117">
        <v>228929</v>
      </c>
      <c r="R192" s="118">
        <f t="shared" si="218"/>
        <v>230517</v>
      </c>
      <c r="S192" s="117">
        <v>230517</v>
      </c>
      <c r="T192" s="114">
        <f t="shared" si="218"/>
        <v>141658</v>
      </c>
      <c r="U192" s="77">
        <v>141658</v>
      </c>
      <c r="V192" s="116">
        <f t="shared" si="218"/>
        <v>140257</v>
      </c>
      <c r="W192" s="117">
        <v>140257</v>
      </c>
      <c r="X192" s="77">
        <f t="shared" si="218"/>
        <v>141611</v>
      </c>
      <c r="Y192" s="115">
        <v>141611</v>
      </c>
      <c r="Z192" s="118">
        <f t="shared" si="218"/>
        <v>137774</v>
      </c>
      <c r="AA192" s="117">
        <v>137774</v>
      </c>
      <c r="AB192" s="118">
        <f t="shared" si="218"/>
        <v>137562</v>
      </c>
      <c r="AC192" s="117">
        <v>137562</v>
      </c>
      <c r="AD192" s="118">
        <f t="shared" si="218"/>
        <v>136260</v>
      </c>
      <c r="AE192" s="117">
        <v>136260</v>
      </c>
      <c r="AF192" s="118">
        <f t="shared" si="218"/>
        <v>138489</v>
      </c>
      <c r="AG192" s="117">
        <v>138489</v>
      </c>
      <c r="AH192" s="118">
        <f t="shared" si="218"/>
        <v>137498</v>
      </c>
      <c r="AI192" s="117">
        <v>137498</v>
      </c>
      <c r="AJ192" s="118">
        <f t="shared" si="218"/>
        <v>136463</v>
      </c>
      <c r="AK192" s="117">
        <v>136463</v>
      </c>
      <c r="AL192" s="118">
        <f t="shared" si="218"/>
        <v>136913</v>
      </c>
      <c r="AM192" s="117">
        <v>136913</v>
      </c>
      <c r="AN192" s="114">
        <f t="shared" si="218"/>
        <v>249217</v>
      </c>
      <c r="AO192" s="77">
        <v>249217</v>
      </c>
      <c r="AP192" s="116">
        <f t="shared" si="218"/>
        <v>233295</v>
      </c>
      <c r="AQ192" s="118">
        <v>233295</v>
      </c>
      <c r="AR192" s="116">
        <f t="shared" si="218"/>
        <v>240070</v>
      </c>
      <c r="AS192" s="118">
        <v>240070</v>
      </c>
      <c r="AT192" s="116">
        <f t="shared" si="218"/>
        <v>240273</v>
      </c>
      <c r="AU192" s="118">
        <v>240273</v>
      </c>
      <c r="AV192" s="116">
        <f t="shared" si="218"/>
        <v>239534</v>
      </c>
      <c r="AW192" s="118">
        <v>239534</v>
      </c>
      <c r="AX192" s="116">
        <f t="shared" si="218"/>
        <v>239664</v>
      </c>
      <c r="AY192" s="118">
        <v>239664</v>
      </c>
      <c r="AZ192" s="116">
        <f t="shared" si="218"/>
        <v>236626</v>
      </c>
      <c r="BA192" s="118">
        <v>236626</v>
      </c>
      <c r="BB192" s="114">
        <f t="shared" si="218"/>
        <v>135123</v>
      </c>
      <c r="BC192" s="77">
        <v>135123</v>
      </c>
      <c r="BD192" s="114">
        <f t="shared" ref="BD192" si="227">ROUND(SUM(BD66:BE66),0)</f>
        <v>100284</v>
      </c>
      <c r="BE192" s="77">
        <v>100284</v>
      </c>
      <c r="BF192" s="77"/>
      <c r="BG192" s="77"/>
      <c r="BH192" s="116">
        <f t="shared" ref="BH192:BV192" si="228">ROUND(SUM(BH66:BI66),0)</f>
        <v>131859</v>
      </c>
      <c r="BI192" s="118">
        <v>131859</v>
      </c>
      <c r="BJ192" s="114">
        <f t="shared" si="228"/>
        <v>132624</v>
      </c>
      <c r="BK192" s="77">
        <v>132624</v>
      </c>
      <c r="BL192" s="114">
        <f t="shared" si="228"/>
        <v>131241</v>
      </c>
      <c r="BM192" s="77">
        <v>131241</v>
      </c>
      <c r="BN192" s="116">
        <f t="shared" si="228"/>
        <v>128027</v>
      </c>
      <c r="BO192" s="118">
        <v>128027</v>
      </c>
      <c r="BP192" s="116">
        <f t="shared" si="228"/>
        <v>128863</v>
      </c>
      <c r="BQ192" s="118">
        <v>128863</v>
      </c>
      <c r="BR192" s="116">
        <f t="shared" si="228"/>
        <v>128320</v>
      </c>
      <c r="BS192" s="118">
        <v>128320</v>
      </c>
      <c r="BT192" s="116">
        <f t="shared" si="228"/>
        <v>127490</v>
      </c>
      <c r="BU192" s="118">
        <v>127490</v>
      </c>
      <c r="BV192" s="116">
        <f t="shared" si="228"/>
        <v>131375</v>
      </c>
      <c r="BW192" s="117">
        <v>131375</v>
      </c>
    </row>
    <row r="193" spans="1:75" x14ac:dyDescent="0.2">
      <c r="A193" s="42" t="s">
        <v>113</v>
      </c>
      <c r="B193" s="114">
        <f t="shared" si="175"/>
        <v>2660901</v>
      </c>
      <c r="C193" s="115">
        <v>2660901</v>
      </c>
      <c r="D193" s="114">
        <f t="shared" si="176"/>
        <v>264712</v>
      </c>
      <c r="E193" s="115">
        <v>264712</v>
      </c>
      <c r="F193" s="114">
        <f t="shared" si="218"/>
        <v>271400</v>
      </c>
      <c r="G193" s="77">
        <v>271400</v>
      </c>
      <c r="H193" s="114">
        <f t="shared" si="218"/>
        <v>243828</v>
      </c>
      <c r="I193" s="77">
        <v>243828</v>
      </c>
      <c r="J193" s="116">
        <f t="shared" si="218"/>
        <v>253072</v>
      </c>
      <c r="K193" s="117">
        <v>253072</v>
      </c>
      <c r="L193" s="77">
        <f t="shared" si="218"/>
        <v>256364</v>
      </c>
      <c r="M193" s="115">
        <v>256364</v>
      </c>
      <c r="N193" s="118">
        <f t="shared" si="218"/>
        <v>245126</v>
      </c>
      <c r="O193" s="117">
        <v>245126</v>
      </c>
      <c r="P193" s="118">
        <f t="shared" si="218"/>
        <v>244212</v>
      </c>
      <c r="Q193" s="117">
        <v>244212</v>
      </c>
      <c r="R193" s="118">
        <f t="shared" si="218"/>
        <v>247363</v>
      </c>
      <c r="S193" s="117">
        <v>247363</v>
      </c>
      <c r="T193" s="114">
        <f t="shared" ref="F193:BB198" si="229">ROUND(SUM(T67:U67),0)</f>
        <v>171396</v>
      </c>
      <c r="U193" s="77">
        <v>171396</v>
      </c>
      <c r="V193" s="116">
        <f t="shared" si="229"/>
        <v>168746</v>
      </c>
      <c r="W193" s="117">
        <v>168746</v>
      </c>
      <c r="X193" s="77">
        <f t="shared" si="229"/>
        <v>171328</v>
      </c>
      <c r="Y193" s="115">
        <v>171328</v>
      </c>
      <c r="Z193" s="118">
        <f t="shared" si="229"/>
        <v>166881</v>
      </c>
      <c r="AA193" s="117">
        <v>166881</v>
      </c>
      <c r="AB193" s="118">
        <f t="shared" si="229"/>
        <v>166076</v>
      </c>
      <c r="AC193" s="117">
        <v>166076</v>
      </c>
      <c r="AD193" s="118">
        <f t="shared" si="229"/>
        <v>163139</v>
      </c>
      <c r="AE193" s="117">
        <v>163139</v>
      </c>
      <c r="AF193" s="118">
        <f t="shared" si="229"/>
        <v>166848</v>
      </c>
      <c r="AG193" s="117">
        <v>166848</v>
      </c>
      <c r="AH193" s="118">
        <f t="shared" si="229"/>
        <v>165742</v>
      </c>
      <c r="AI193" s="117">
        <v>165742</v>
      </c>
      <c r="AJ193" s="118">
        <f t="shared" si="229"/>
        <v>163203</v>
      </c>
      <c r="AK193" s="117">
        <v>163203</v>
      </c>
      <c r="AL193" s="118">
        <f t="shared" si="229"/>
        <v>164477</v>
      </c>
      <c r="AM193" s="117">
        <v>164477</v>
      </c>
      <c r="AN193" s="114">
        <f t="shared" si="229"/>
        <v>262055</v>
      </c>
      <c r="AO193" s="77">
        <v>262055</v>
      </c>
      <c r="AP193" s="116">
        <f t="shared" si="229"/>
        <v>264635</v>
      </c>
      <c r="AQ193" s="118">
        <v>264635</v>
      </c>
      <c r="AR193" s="116">
        <f t="shared" si="229"/>
        <v>250441</v>
      </c>
      <c r="AS193" s="118">
        <v>250441</v>
      </c>
      <c r="AT193" s="116">
        <f t="shared" si="229"/>
        <v>250376</v>
      </c>
      <c r="AU193" s="118">
        <v>250376</v>
      </c>
      <c r="AV193" s="116">
        <f t="shared" si="229"/>
        <v>249234</v>
      </c>
      <c r="AW193" s="118">
        <v>249234</v>
      </c>
      <c r="AX193" s="116">
        <f t="shared" si="229"/>
        <v>249069</v>
      </c>
      <c r="AY193" s="118">
        <v>249069</v>
      </c>
      <c r="AZ193" s="116">
        <f t="shared" si="229"/>
        <v>246373</v>
      </c>
      <c r="BA193" s="118">
        <v>246373</v>
      </c>
      <c r="BB193" s="114">
        <f t="shared" si="229"/>
        <v>157583</v>
      </c>
      <c r="BC193" s="77">
        <v>157583</v>
      </c>
      <c r="BD193" s="114">
        <f t="shared" ref="BD193" si="230">ROUND(SUM(BD67:BE67),0)</f>
        <v>111875</v>
      </c>
      <c r="BE193" s="77">
        <v>111875</v>
      </c>
      <c r="BF193" s="77"/>
      <c r="BG193" s="77"/>
      <c r="BH193" s="116">
        <f t="shared" ref="BH193:BV193" si="231">ROUND(SUM(BH67:BI67),0)</f>
        <v>153740</v>
      </c>
      <c r="BI193" s="118">
        <v>153740</v>
      </c>
      <c r="BJ193" s="114">
        <f t="shared" si="231"/>
        <v>155404</v>
      </c>
      <c r="BK193" s="77">
        <v>155404</v>
      </c>
      <c r="BL193" s="114">
        <f t="shared" si="231"/>
        <v>153713</v>
      </c>
      <c r="BM193" s="77">
        <v>153713</v>
      </c>
      <c r="BN193" s="116">
        <f t="shared" si="231"/>
        <v>150065</v>
      </c>
      <c r="BO193" s="118">
        <v>150065</v>
      </c>
      <c r="BP193" s="116">
        <f t="shared" si="231"/>
        <v>151298</v>
      </c>
      <c r="BQ193" s="118">
        <v>151298</v>
      </c>
      <c r="BR193" s="116">
        <f t="shared" si="231"/>
        <v>150484</v>
      </c>
      <c r="BS193" s="118">
        <v>150484</v>
      </c>
      <c r="BT193" s="116">
        <f t="shared" si="231"/>
        <v>148738</v>
      </c>
      <c r="BU193" s="118">
        <v>148738</v>
      </c>
      <c r="BV193" s="116">
        <f t="shared" si="231"/>
        <v>155108</v>
      </c>
      <c r="BW193" s="117">
        <v>155108</v>
      </c>
    </row>
    <row r="194" spans="1:75" x14ac:dyDescent="0.2">
      <c r="A194" s="43" t="s">
        <v>114</v>
      </c>
      <c r="B194" s="114">
        <f t="shared" si="175"/>
        <v>2329208</v>
      </c>
      <c r="C194" s="115">
        <v>2329208</v>
      </c>
      <c r="D194" s="114">
        <f t="shared" si="176"/>
        <v>258769</v>
      </c>
      <c r="E194" s="115">
        <v>258769</v>
      </c>
      <c r="F194" s="114">
        <f t="shared" si="229"/>
        <v>257668</v>
      </c>
      <c r="G194" s="77">
        <v>257668</v>
      </c>
      <c r="H194" s="114">
        <f t="shared" si="229"/>
        <v>208360</v>
      </c>
      <c r="I194" s="77">
        <v>208360</v>
      </c>
      <c r="J194" s="116">
        <f t="shared" si="229"/>
        <v>250879</v>
      </c>
      <c r="K194" s="117">
        <v>250879</v>
      </c>
      <c r="L194" s="77">
        <f t="shared" si="229"/>
        <v>251237</v>
      </c>
      <c r="M194" s="115">
        <v>251237</v>
      </c>
      <c r="N194" s="118">
        <f t="shared" si="229"/>
        <v>243203</v>
      </c>
      <c r="O194" s="117">
        <v>243203</v>
      </c>
      <c r="P194" s="118">
        <f t="shared" si="229"/>
        <v>242330</v>
      </c>
      <c r="Q194" s="117">
        <v>242330</v>
      </c>
      <c r="R194" s="118">
        <f t="shared" si="229"/>
        <v>244727</v>
      </c>
      <c r="S194" s="117">
        <v>244727</v>
      </c>
      <c r="T194" s="114">
        <f t="shared" si="229"/>
        <v>136974</v>
      </c>
      <c r="U194" s="77">
        <v>136974</v>
      </c>
      <c r="V194" s="116">
        <f t="shared" si="229"/>
        <v>136391</v>
      </c>
      <c r="W194" s="117">
        <v>136391</v>
      </c>
      <c r="X194" s="77">
        <f t="shared" si="229"/>
        <v>137601</v>
      </c>
      <c r="Y194" s="115">
        <v>137601</v>
      </c>
      <c r="Z194" s="118">
        <f t="shared" si="229"/>
        <v>134465</v>
      </c>
      <c r="AA194" s="117">
        <v>134465</v>
      </c>
      <c r="AB194" s="118">
        <f t="shared" si="229"/>
        <v>133899</v>
      </c>
      <c r="AC194" s="117">
        <v>133899</v>
      </c>
      <c r="AD194" s="118">
        <f t="shared" si="229"/>
        <v>132376</v>
      </c>
      <c r="AE194" s="117">
        <v>132376</v>
      </c>
      <c r="AF194" s="118">
        <f t="shared" si="229"/>
        <v>134986</v>
      </c>
      <c r="AG194" s="117">
        <v>134986</v>
      </c>
      <c r="AH194" s="118">
        <f t="shared" si="229"/>
        <v>134214</v>
      </c>
      <c r="AI194" s="117">
        <v>134214</v>
      </c>
      <c r="AJ194" s="118">
        <f t="shared" si="229"/>
        <v>133018</v>
      </c>
      <c r="AK194" s="117">
        <v>133018</v>
      </c>
      <c r="AL194" s="118">
        <f t="shared" si="229"/>
        <v>133787</v>
      </c>
      <c r="AM194" s="117">
        <v>133787</v>
      </c>
      <c r="AN194" s="114">
        <f t="shared" si="229"/>
        <v>248655</v>
      </c>
      <c r="AO194" s="77">
        <v>248655</v>
      </c>
      <c r="AP194" s="116">
        <f t="shared" si="229"/>
        <v>193088</v>
      </c>
      <c r="AQ194" s="118">
        <v>193088</v>
      </c>
      <c r="AR194" s="116">
        <f t="shared" si="229"/>
        <v>239831</v>
      </c>
      <c r="AS194" s="118">
        <v>239831</v>
      </c>
      <c r="AT194" s="116">
        <f t="shared" si="229"/>
        <v>240726</v>
      </c>
      <c r="AU194" s="118">
        <v>240726</v>
      </c>
      <c r="AV194" s="116">
        <f t="shared" si="229"/>
        <v>239949</v>
      </c>
      <c r="AW194" s="118">
        <v>239949</v>
      </c>
      <c r="AX194" s="116">
        <f t="shared" si="229"/>
        <v>239369</v>
      </c>
      <c r="AY194" s="118">
        <v>239369</v>
      </c>
      <c r="AZ194" s="116">
        <f t="shared" si="229"/>
        <v>237066</v>
      </c>
      <c r="BA194" s="118">
        <v>237066</v>
      </c>
      <c r="BB194" s="114">
        <f t="shared" si="229"/>
        <v>113251</v>
      </c>
      <c r="BC194" s="77">
        <v>113251</v>
      </c>
      <c r="BD194" s="114">
        <f t="shared" ref="BD194" si="232">ROUND(SUM(BD68:BE68),0)</f>
        <v>81500</v>
      </c>
      <c r="BE194" s="77">
        <v>81500</v>
      </c>
      <c r="BF194" s="77"/>
      <c r="BG194" s="77"/>
      <c r="BH194" s="116">
        <f t="shared" ref="BH194:BV194" si="233">ROUND(SUM(BH68:BI68),0)</f>
        <v>110229</v>
      </c>
      <c r="BI194" s="118">
        <v>110229</v>
      </c>
      <c r="BJ194" s="114">
        <f t="shared" si="233"/>
        <v>110950</v>
      </c>
      <c r="BK194" s="77">
        <v>110950</v>
      </c>
      <c r="BL194" s="114">
        <f t="shared" si="233"/>
        <v>109300</v>
      </c>
      <c r="BM194" s="77">
        <v>109300</v>
      </c>
      <c r="BN194" s="116">
        <f t="shared" si="233"/>
        <v>107291</v>
      </c>
      <c r="BO194" s="118">
        <v>107291</v>
      </c>
      <c r="BP194" s="116">
        <f t="shared" si="233"/>
        <v>108142</v>
      </c>
      <c r="BQ194" s="118">
        <v>108142</v>
      </c>
      <c r="BR194" s="116">
        <f t="shared" si="233"/>
        <v>107705</v>
      </c>
      <c r="BS194" s="118">
        <v>107705</v>
      </c>
      <c r="BT194" s="116">
        <f t="shared" si="233"/>
        <v>107015</v>
      </c>
      <c r="BU194" s="118">
        <v>107015</v>
      </c>
      <c r="BV194" s="116">
        <f t="shared" si="233"/>
        <v>110714</v>
      </c>
      <c r="BW194" s="117">
        <v>110714</v>
      </c>
    </row>
    <row r="195" spans="1:75" x14ac:dyDescent="0.2">
      <c r="A195" s="44" t="s">
        <v>115</v>
      </c>
      <c r="B195" s="114">
        <f t="shared" si="175"/>
        <v>2189770</v>
      </c>
      <c r="C195" s="115">
        <v>2189770</v>
      </c>
      <c r="D195" s="114">
        <f t="shared" si="176"/>
        <v>214979</v>
      </c>
      <c r="E195" s="115">
        <v>214979</v>
      </c>
      <c r="F195" s="114">
        <f t="shared" si="229"/>
        <v>224922</v>
      </c>
      <c r="G195" s="77">
        <v>224922</v>
      </c>
      <c r="H195" s="114">
        <f t="shared" si="229"/>
        <v>225941</v>
      </c>
      <c r="I195" s="77">
        <v>225941</v>
      </c>
      <c r="J195" s="116">
        <f t="shared" si="229"/>
        <v>204079</v>
      </c>
      <c r="K195" s="117">
        <v>204079</v>
      </c>
      <c r="L195" s="77">
        <f t="shared" si="229"/>
        <v>207109</v>
      </c>
      <c r="M195" s="115">
        <v>207109</v>
      </c>
      <c r="N195" s="118">
        <f t="shared" si="229"/>
        <v>199574</v>
      </c>
      <c r="O195" s="117">
        <v>199574</v>
      </c>
      <c r="P195" s="118">
        <f t="shared" si="229"/>
        <v>197521</v>
      </c>
      <c r="Q195" s="117">
        <v>197521</v>
      </c>
      <c r="R195" s="118">
        <f t="shared" si="229"/>
        <v>199581</v>
      </c>
      <c r="S195" s="117">
        <v>199581</v>
      </c>
      <c r="T195" s="114">
        <f t="shared" si="229"/>
        <v>143787</v>
      </c>
      <c r="U195" s="77">
        <v>143787</v>
      </c>
      <c r="V195" s="116">
        <f t="shared" si="229"/>
        <v>140771</v>
      </c>
      <c r="W195" s="117">
        <v>140771</v>
      </c>
      <c r="X195" s="77">
        <f t="shared" si="229"/>
        <v>142495</v>
      </c>
      <c r="Y195" s="115">
        <v>142495</v>
      </c>
      <c r="Z195" s="118">
        <f t="shared" si="229"/>
        <v>139254</v>
      </c>
      <c r="AA195" s="117">
        <v>139254</v>
      </c>
      <c r="AB195" s="118">
        <f t="shared" si="229"/>
        <v>137427</v>
      </c>
      <c r="AC195" s="117">
        <v>137427</v>
      </c>
      <c r="AD195" s="118">
        <f t="shared" si="229"/>
        <v>135356</v>
      </c>
      <c r="AE195" s="117">
        <v>135356</v>
      </c>
      <c r="AF195" s="118">
        <f t="shared" si="229"/>
        <v>138554</v>
      </c>
      <c r="AG195" s="117">
        <v>138554</v>
      </c>
      <c r="AH195" s="118">
        <f t="shared" si="229"/>
        <v>137491</v>
      </c>
      <c r="AI195" s="117">
        <v>137491</v>
      </c>
      <c r="AJ195" s="118">
        <f t="shared" si="229"/>
        <v>134397</v>
      </c>
      <c r="AK195" s="117">
        <v>134397</v>
      </c>
      <c r="AL195" s="118">
        <f t="shared" si="229"/>
        <v>136453</v>
      </c>
      <c r="AM195" s="117">
        <v>136453</v>
      </c>
      <c r="AN195" s="114">
        <f t="shared" si="229"/>
        <v>216202</v>
      </c>
      <c r="AO195" s="77">
        <v>216202</v>
      </c>
      <c r="AP195" s="116">
        <f t="shared" si="229"/>
        <v>148681</v>
      </c>
      <c r="AQ195" s="118">
        <v>148681</v>
      </c>
      <c r="AR195" s="116">
        <f t="shared" si="229"/>
        <v>207684</v>
      </c>
      <c r="AS195" s="118">
        <v>207684</v>
      </c>
      <c r="AT195" s="116">
        <f t="shared" si="229"/>
        <v>207463</v>
      </c>
      <c r="AU195" s="118">
        <v>207463</v>
      </c>
      <c r="AV195" s="116">
        <f t="shared" si="229"/>
        <v>208310</v>
      </c>
      <c r="AW195" s="118">
        <v>208310</v>
      </c>
      <c r="AX195" s="116">
        <f t="shared" si="229"/>
        <v>206949</v>
      </c>
      <c r="AY195" s="118">
        <v>206949</v>
      </c>
      <c r="AZ195" s="116">
        <f t="shared" si="229"/>
        <v>206439</v>
      </c>
      <c r="BA195" s="118">
        <v>206439</v>
      </c>
      <c r="BB195" s="114">
        <f t="shared" si="229"/>
        <v>140521</v>
      </c>
      <c r="BC195" s="77">
        <v>140521</v>
      </c>
      <c r="BD195" s="114">
        <f t="shared" ref="BD195" si="234">ROUND(SUM(BD69:BE69),0)</f>
        <v>96032</v>
      </c>
      <c r="BE195" s="77">
        <v>96032</v>
      </c>
      <c r="BF195" s="77"/>
      <c r="BG195" s="77"/>
      <c r="BH195" s="116">
        <f t="shared" ref="BH195:BV195" si="235">ROUND(SUM(BH69:BI69),0)</f>
        <v>138142</v>
      </c>
      <c r="BI195" s="118">
        <v>138142</v>
      </c>
      <c r="BJ195" s="114">
        <f t="shared" si="235"/>
        <v>138290</v>
      </c>
      <c r="BK195" s="77">
        <v>138290</v>
      </c>
      <c r="BL195" s="114">
        <f t="shared" si="235"/>
        <v>138087</v>
      </c>
      <c r="BM195" s="77">
        <v>138087</v>
      </c>
      <c r="BN195" s="116">
        <f t="shared" si="235"/>
        <v>134290</v>
      </c>
      <c r="BO195" s="118">
        <v>134290</v>
      </c>
      <c r="BP195" s="116">
        <f t="shared" si="235"/>
        <v>134233</v>
      </c>
      <c r="BQ195" s="118">
        <v>134233</v>
      </c>
      <c r="BR195" s="116">
        <f t="shared" si="235"/>
        <v>132231</v>
      </c>
      <c r="BS195" s="118">
        <v>132231</v>
      </c>
      <c r="BT195" s="116">
        <f t="shared" si="235"/>
        <v>132385</v>
      </c>
      <c r="BU195" s="118">
        <v>132385</v>
      </c>
      <c r="BV195" s="116">
        <f t="shared" si="235"/>
        <v>137538</v>
      </c>
      <c r="BW195" s="117">
        <v>137538</v>
      </c>
    </row>
    <row r="196" spans="1:75" x14ac:dyDescent="0.2">
      <c r="A196" s="45" t="s">
        <v>116</v>
      </c>
      <c r="B196" s="114">
        <f t="shared" si="175"/>
        <v>1520941</v>
      </c>
      <c r="C196" s="115">
        <v>1520941</v>
      </c>
      <c r="D196" s="114">
        <f t="shared" si="176"/>
        <v>167215</v>
      </c>
      <c r="E196" s="115">
        <v>167215</v>
      </c>
      <c r="F196" s="114">
        <f t="shared" si="229"/>
        <v>157623</v>
      </c>
      <c r="G196" s="77">
        <v>157623</v>
      </c>
      <c r="H196" s="114">
        <f t="shared" si="229"/>
        <v>145215</v>
      </c>
      <c r="I196" s="77">
        <v>145215</v>
      </c>
      <c r="J196" s="116">
        <f t="shared" si="229"/>
        <v>161765</v>
      </c>
      <c r="K196" s="117">
        <v>161765</v>
      </c>
      <c r="L196" s="77">
        <f t="shared" si="229"/>
        <v>158577</v>
      </c>
      <c r="M196" s="115">
        <v>158577</v>
      </c>
      <c r="N196" s="118">
        <f t="shared" si="229"/>
        <v>153856</v>
      </c>
      <c r="O196" s="117">
        <v>153856</v>
      </c>
      <c r="P196" s="118">
        <f t="shared" si="229"/>
        <v>153483</v>
      </c>
      <c r="Q196" s="117">
        <v>153483</v>
      </c>
      <c r="R196" s="118">
        <f t="shared" si="229"/>
        <v>155950</v>
      </c>
      <c r="S196" s="117">
        <v>155950</v>
      </c>
      <c r="T196" s="114">
        <f t="shared" si="229"/>
        <v>93614</v>
      </c>
      <c r="U196" s="77">
        <v>93614</v>
      </c>
      <c r="V196" s="116">
        <f t="shared" si="229"/>
        <v>90276</v>
      </c>
      <c r="W196" s="117">
        <v>90276</v>
      </c>
      <c r="X196" s="77">
        <f t="shared" si="229"/>
        <v>91407</v>
      </c>
      <c r="Y196" s="115">
        <v>91407</v>
      </c>
      <c r="Z196" s="118">
        <f t="shared" si="229"/>
        <v>90841</v>
      </c>
      <c r="AA196" s="117">
        <v>90841</v>
      </c>
      <c r="AB196" s="118">
        <f t="shared" si="229"/>
        <v>88567</v>
      </c>
      <c r="AC196" s="117">
        <v>88567</v>
      </c>
      <c r="AD196" s="118">
        <f t="shared" si="229"/>
        <v>87526</v>
      </c>
      <c r="AE196" s="117">
        <v>87526</v>
      </c>
      <c r="AF196" s="118">
        <f t="shared" si="229"/>
        <v>89834</v>
      </c>
      <c r="AG196" s="117">
        <v>89834</v>
      </c>
      <c r="AH196" s="118">
        <f t="shared" si="229"/>
        <v>89300</v>
      </c>
      <c r="AI196" s="117">
        <v>89300</v>
      </c>
      <c r="AJ196" s="118">
        <f t="shared" si="229"/>
        <v>88990</v>
      </c>
      <c r="AK196" s="117">
        <v>88990</v>
      </c>
      <c r="AL196" s="118">
        <f t="shared" si="229"/>
        <v>88720</v>
      </c>
      <c r="AM196" s="117">
        <v>88720</v>
      </c>
      <c r="AN196" s="114">
        <f t="shared" si="229"/>
        <v>151573</v>
      </c>
      <c r="AO196" s="77">
        <v>151573</v>
      </c>
      <c r="AP196" s="116">
        <f t="shared" si="229"/>
        <v>124491</v>
      </c>
      <c r="AQ196" s="118">
        <v>124491</v>
      </c>
      <c r="AR196" s="116">
        <f t="shared" si="229"/>
        <v>146241</v>
      </c>
      <c r="AS196" s="118">
        <v>146241</v>
      </c>
      <c r="AT196" s="116">
        <f t="shared" si="229"/>
        <v>145223</v>
      </c>
      <c r="AU196" s="118">
        <v>145223</v>
      </c>
      <c r="AV196" s="116">
        <f t="shared" si="229"/>
        <v>147168</v>
      </c>
      <c r="AW196" s="118">
        <v>147168</v>
      </c>
      <c r="AX196" s="116">
        <f t="shared" si="229"/>
        <v>145552</v>
      </c>
      <c r="AY196" s="118">
        <v>145552</v>
      </c>
      <c r="AZ196" s="116">
        <f t="shared" si="229"/>
        <v>146157</v>
      </c>
      <c r="BA196" s="118">
        <v>146157</v>
      </c>
      <c r="BB196" s="114">
        <f t="shared" si="229"/>
        <v>75602</v>
      </c>
      <c r="BC196" s="77">
        <v>75602</v>
      </c>
      <c r="BD196" s="114">
        <f t="shared" ref="BD196" si="236">ROUND(SUM(BD70:BE70),0)</f>
        <v>53565</v>
      </c>
      <c r="BE196" s="77">
        <v>53565</v>
      </c>
      <c r="BF196" s="77"/>
      <c r="BG196" s="77"/>
      <c r="BH196" s="116">
        <f t="shared" ref="BH196:BV196" si="237">ROUND(SUM(BH70:BI70),0)</f>
        <v>74056</v>
      </c>
      <c r="BI196" s="118">
        <v>74056</v>
      </c>
      <c r="BJ196" s="114">
        <f t="shared" si="237"/>
        <v>73716</v>
      </c>
      <c r="BK196" s="77">
        <v>73716</v>
      </c>
      <c r="BL196" s="114">
        <f t="shared" si="237"/>
        <v>73638</v>
      </c>
      <c r="BM196" s="77">
        <v>73638</v>
      </c>
      <c r="BN196" s="116">
        <f t="shared" si="237"/>
        <v>72448</v>
      </c>
      <c r="BO196" s="118">
        <v>72448</v>
      </c>
      <c r="BP196" s="116">
        <f t="shared" si="237"/>
        <v>72631</v>
      </c>
      <c r="BQ196" s="118">
        <v>72631</v>
      </c>
      <c r="BR196" s="116">
        <f t="shared" si="237"/>
        <v>70945</v>
      </c>
      <c r="BS196" s="118">
        <v>70945</v>
      </c>
      <c r="BT196" s="116">
        <f t="shared" si="237"/>
        <v>71709</v>
      </c>
      <c r="BU196" s="118">
        <v>71709</v>
      </c>
      <c r="BV196" s="116">
        <f t="shared" si="237"/>
        <v>74884</v>
      </c>
      <c r="BW196" s="117">
        <v>74884</v>
      </c>
    </row>
    <row r="197" spans="1:75" x14ac:dyDescent="0.2">
      <c r="A197" s="46" t="s">
        <v>117</v>
      </c>
      <c r="B197" s="114">
        <f t="shared" si="175"/>
        <v>1113470</v>
      </c>
      <c r="C197" s="115">
        <v>1113470</v>
      </c>
      <c r="D197" s="114">
        <f t="shared" si="176"/>
        <v>113629</v>
      </c>
      <c r="E197" s="115">
        <v>113629</v>
      </c>
      <c r="F197" s="114">
        <f t="shared" si="229"/>
        <v>112129</v>
      </c>
      <c r="G197" s="77">
        <v>112129</v>
      </c>
      <c r="H197" s="114">
        <f t="shared" si="229"/>
        <v>110711</v>
      </c>
      <c r="I197" s="77">
        <v>110711</v>
      </c>
      <c r="J197" s="116">
        <f t="shared" si="229"/>
        <v>86053</v>
      </c>
      <c r="K197" s="117">
        <v>86053</v>
      </c>
      <c r="L197" s="77">
        <f t="shared" si="229"/>
        <v>110463</v>
      </c>
      <c r="M197" s="115">
        <v>110463</v>
      </c>
      <c r="N197" s="118">
        <f t="shared" si="229"/>
        <v>107740</v>
      </c>
      <c r="O197" s="117">
        <v>107740</v>
      </c>
      <c r="P197" s="118">
        <f t="shared" si="229"/>
        <v>107506</v>
      </c>
      <c r="Q197" s="117">
        <v>107506</v>
      </c>
      <c r="R197" s="118">
        <f t="shared" si="229"/>
        <v>108910</v>
      </c>
      <c r="S197" s="117">
        <v>108910</v>
      </c>
      <c r="T197" s="114">
        <f t="shared" si="229"/>
        <v>69691</v>
      </c>
      <c r="U197" s="77">
        <v>69691</v>
      </c>
      <c r="V197" s="116">
        <f t="shared" si="229"/>
        <v>67881</v>
      </c>
      <c r="W197" s="117">
        <v>67881</v>
      </c>
      <c r="X197" s="77">
        <f t="shared" si="229"/>
        <v>68717</v>
      </c>
      <c r="Y197" s="115">
        <v>68717</v>
      </c>
      <c r="Z197" s="118">
        <f t="shared" si="229"/>
        <v>68104</v>
      </c>
      <c r="AA197" s="117">
        <v>68104</v>
      </c>
      <c r="AB197" s="118">
        <f t="shared" si="229"/>
        <v>67335</v>
      </c>
      <c r="AC197" s="117">
        <v>67335</v>
      </c>
      <c r="AD197" s="118">
        <f t="shared" si="229"/>
        <v>66832</v>
      </c>
      <c r="AE197" s="117">
        <v>66832</v>
      </c>
      <c r="AF197" s="118">
        <f t="shared" si="229"/>
        <v>67805</v>
      </c>
      <c r="AG197" s="117">
        <v>67805</v>
      </c>
      <c r="AH197" s="118">
        <f t="shared" si="229"/>
        <v>67596</v>
      </c>
      <c r="AI197" s="117">
        <v>67596</v>
      </c>
      <c r="AJ197" s="118">
        <f t="shared" si="229"/>
        <v>67669</v>
      </c>
      <c r="AK197" s="117">
        <v>67669</v>
      </c>
      <c r="AL197" s="118">
        <f t="shared" si="229"/>
        <v>67221</v>
      </c>
      <c r="AM197" s="117">
        <v>67221</v>
      </c>
      <c r="AN197" s="114">
        <f t="shared" si="229"/>
        <v>109299</v>
      </c>
      <c r="AO197" s="77">
        <v>109299</v>
      </c>
      <c r="AP197" s="116">
        <f t="shared" si="229"/>
        <v>117002</v>
      </c>
      <c r="AQ197" s="118">
        <v>117002</v>
      </c>
      <c r="AR197" s="116">
        <f t="shared" si="229"/>
        <v>106572</v>
      </c>
      <c r="AS197" s="118">
        <v>106572</v>
      </c>
      <c r="AT197" s="116">
        <f t="shared" si="229"/>
        <v>106455</v>
      </c>
      <c r="AU197" s="118">
        <v>106455</v>
      </c>
      <c r="AV197" s="116">
        <f t="shared" si="229"/>
        <v>107278</v>
      </c>
      <c r="AW197" s="118">
        <v>107278</v>
      </c>
      <c r="AX197" s="116">
        <f t="shared" si="229"/>
        <v>106252</v>
      </c>
      <c r="AY197" s="118">
        <v>106252</v>
      </c>
      <c r="AZ197" s="116">
        <f t="shared" si="229"/>
        <v>106841</v>
      </c>
      <c r="BA197" s="118">
        <v>106841</v>
      </c>
      <c r="BB197" s="114">
        <f t="shared" si="229"/>
        <v>49433</v>
      </c>
      <c r="BC197" s="77">
        <v>49433</v>
      </c>
      <c r="BD197" s="114">
        <f t="shared" ref="BD197" si="238">ROUND(SUM(BD71:BE71),0)</f>
        <v>39416</v>
      </c>
      <c r="BE197" s="77">
        <v>39416</v>
      </c>
      <c r="BF197" s="77"/>
      <c r="BG197" s="77"/>
      <c r="BH197" s="116">
        <f t="shared" ref="BH197:BV197" si="239">ROUND(SUM(BH71:BI71),0)</f>
        <v>50298</v>
      </c>
      <c r="BI197" s="118">
        <v>50298</v>
      </c>
      <c r="BJ197" s="114">
        <f t="shared" si="239"/>
        <v>50341</v>
      </c>
      <c r="BK197" s="77">
        <v>50341</v>
      </c>
      <c r="BL197" s="114">
        <f t="shared" si="239"/>
        <v>50122</v>
      </c>
      <c r="BM197" s="77">
        <v>50122</v>
      </c>
      <c r="BN197" s="116">
        <f t="shared" si="239"/>
        <v>49337</v>
      </c>
      <c r="BO197" s="118">
        <v>49337</v>
      </c>
      <c r="BP197" s="116">
        <f t="shared" si="239"/>
        <v>49589</v>
      </c>
      <c r="BQ197" s="118">
        <v>49589</v>
      </c>
      <c r="BR197" s="116">
        <f t="shared" si="239"/>
        <v>48302</v>
      </c>
      <c r="BS197" s="118">
        <v>48302</v>
      </c>
      <c r="BT197" s="116">
        <f t="shared" si="239"/>
        <v>49159</v>
      </c>
      <c r="BU197" s="118">
        <v>49159</v>
      </c>
      <c r="BV197" s="116">
        <f t="shared" si="239"/>
        <v>50496</v>
      </c>
      <c r="BW197" s="117">
        <v>50496</v>
      </c>
    </row>
    <row r="198" spans="1:75" x14ac:dyDescent="0.2">
      <c r="A198" s="47" t="s">
        <v>118</v>
      </c>
      <c r="B198" s="114">
        <f t="shared" si="175"/>
        <v>2069420</v>
      </c>
      <c r="C198" s="115">
        <v>2069420</v>
      </c>
      <c r="D198" s="114">
        <f t="shared" si="176"/>
        <v>218970</v>
      </c>
      <c r="E198" s="115">
        <v>218970</v>
      </c>
      <c r="F198" s="114">
        <f t="shared" si="229"/>
        <v>222381</v>
      </c>
      <c r="G198" s="77">
        <v>222381</v>
      </c>
      <c r="H198" s="114">
        <f t="shared" si="229"/>
        <v>193820</v>
      </c>
      <c r="I198" s="77">
        <v>193820</v>
      </c>
      <c r="J198" s="116">
        <f t="shared" si="229"/>
        <v>212281</v>
      </c>
      <c r="K198" s="117">
        <v>212281</v>
      </c>
      <c r="L198" s="77">
        <f t="shared" si="229"/>
        <v>213587</v>
      </c>
      <c r="M198" s="115">
        <v>213587</v>
      </c>
      <c r="N198" s="118">
        <f t="shared" si="229"/>
        <v>210058</v>
      </c>
      <c r="O198" s="117">
        <v>210058</v>
      </c>
      <c r="P198" s="118">
        <f t="shared" si="229"/>
        <v>209676</v>
      </c>
      <c r="Q198" s="117">
        <v>209676</v>
      </c>
      <c r="R198" s="118">
        <f t="shared" si="229"/>
        <v>210969</v>
      </c>
      <c r="S198" s="117">
        <v>210969</v>
      </c>
      <c r="T198" s="114">
        <f t="shared" ref="F198:BB203" si="240">ROUND(SUM(T72:U72),0)</f>
        <v>124412</v>
      </c>
      <c r="U198" s="77">
        <v>124412</v>
      </c>
      <c r="V198" s="116">
        <f t="shared" si="240"/>
        <v>123087</v>
      </c>
      <c r="W198" s="117">
        <v>123087</v>
      </c>
      <c r="X198" s="77">
        <f t="shared" si="240"/>
        <v>124052</v>
      </c>
      <c r="Y198" s="115">
        <v>124052</v>
      </c>
      <c r="Z198" s="118">
        <f t="shared" si="240"/>
        <v>122039</v>
      </c>
      <c r="AA198" s="117">
        <v>122039</v>
      </c>
      <c r="AB198" s="118">
        <f t="shared" si="240"/>
        <v>121914</v>
      </c>
      <c r="AC198" s="117">
        <v>121914</v>
      </c>
      <c r="AD198" s="118">
        <f t="shared" si="240"/>
        <v>121525</v>
      </c>
      <c r="AE198" s="117">
        <v>121525</v>
      </c>
      <c r="AF198" s="118">
        <f t="shared" si="240"/>
        <v>122399</v>
      </c>
      <c r="AG198" s="117">
        <v>122399</v>
      </c>
      <c r="AH198" s="118">
        <f t="shared" si="240"/>
        <v>122100</v>
      </c>
      <c r="AI198" s="117">
        <v>122100</v>
      </c>
      <c r="AJ198" s="118">
        <f t="shared" si="240"/>
        <v>121777</v>
      </c>
      <c r="AK198" s="117">
        <v>121777</v>
      </c>
      <c r="AL198" s="118">
        <f t="shared" si="240"/>
        <v>121825</v>
      </c>
      <c r="AM198" s="117">
        <v>121825</v>
      </c>
      <c r="AN198" s="114">
        <f t="shared" si="240"/>
        <v>215750</v>
      </c>
      <c r="AO198" s="77">
        <v>215750</v>
      </c>
      <c r="AP198" s="116">
        <f t="shared" si="240"/>
        <v>292315</v>
      </c>
      <c r="AQ198" s="118">
        <v>292315</v>
      </c>
      <c r="AR198" s="116">
        <f t="shared" si="240"/>
        <v>212371</v>
      </c>
      <c r="AS198" s="118">
        <v>212371</v>
      </c>
      <c r="AT198" s="116">
        <f t="shared" si="240"/>
        <v>212484</v>
      </c>
      <c r="AU198" s="118">
        <v>212484</v>
      </c>
      <c r="AV198" s="116">
        <f t="shared" si="240"/>
        <v>211774</v>
      </c>
      <c r="AW198" s="118">
        <v>211774</v>
      </c>
      <c r="AX198" s="116">
        <f t="shared" si="240"/>
        <v>212314</v>
      </c>
      <c r="AY198" s="118">
        <v>212314</v>
      </c>
      <c r="AZ198" s="116">
        <f t="shared" si="240"/>
        <v>211084</v>
      </c>
      <c r="BA198" s="118">
        <v>211084</v>
      </c>
      <c r="BB198" s="114">
        <f t="shared" si="240"/>
        <v>108279</v>
      </c>
      <c r="BC198" s="77">
        <v>108279</v>
      </c>
      <c r="BD198" s="114">
        <f t="shared" ref="BD198" si="241">ROUND(SUM(BD72:BE72),0)</f>
        <v>89297</v>
      </c>
      <c r="BE198" s="77">
        <v>89297</v>
      </c>
      <c r="BF198" s="77"/>
      <c r="BG198" s="77"/>
      <c r="BH198" s="116">
        <f t="shared" ref="BH198:BV198" si="242">ROUND(SUM(BH72:BI72),0)</f>
        <v>106502</v>
      </c>
      <c r="BI198" s="118">
        <v>106502</v>
      </c>
      <c r="BJ198" s="114">
        <f t="shared" si="242"/>
        <v>107504</v>
      </c>
      <c r="BK198" s="77">
        <v>107504</v>
      </c>
      <c r="BL198" s="114">
        <f t="shared" si="242"/>
        <v>106795</v>
      </c>
      <c r="BM198" s="77">
        <v>106795</v>
      </c>
      <c r="BN198" s="116">
        <f t="shared" si="242"/>
        <v>105418</v>
      </c>
      <c r="BO198" s="118">
        <v>105418</v>
      </c>
      <c r="BP198" s="116">
        <f t="shared" si="242"/>
        <v>105721</v>
      </c>
      <c r="BQ198" s="118">
        <v>105721</v>
      </c>
      <c r="BR198" s="116">
        <f t="shared" si="242"/>
        <v>104832</v>
      </c>
      <c r="BS198" s="118">
        <v>104832</v>
      </c>
      <c r="BT198" s="116">
        <f t="shared" si="242"/>
        <v>104611</v>
      </c>
      <c r="BU198" s="118">
        <v>104611</v>
      </c>
      <c r="BV198" s="116">
        <f t="shared" si="242"/>
        <v>106922</v>
      </c>
      <c r="BW198" s="117">
        <v>106922</v>
      </c>
    </row>
    <row r="199" spans="1:75" x14ac:dyDescent="0.2">
      <c r="A199" s="48" t="s">
        <v>119</v>
      </c>
      <c r="B199" s="114">
        <f t="shared" si="175"/>
        <v>2241635</v>
      </c>
      <c r="C199" s="115">
        <v>2241635</v>
      </c>
      <c r="D199" s="114">
        <f t="shared" si="176"/>
        <v>237476</v>
      </c>
      <c r="E199" s="115">
        <v>237476</v>
      </c>
      <c r="F199" s="114">
        <f t="shared" si="240"/>
        <v>238960</v>
      </c>
      <c r="G199" s="77">
        <v>238960</v>
      </c>
      <c r="H199" s="114">
        <f t="shared" si="240"/>
        <v>201630</v>
      </c>
      <c r="I199" s="77">
        <v>201630</v>
      </c>
      <c r="J199" s="116">
        <f t="shared" si="240"/>
        <v>228325</v>
      </c>
      <c r="K199" s="117">
        <v>228325</v>
      </c>
      <c r="L199" s="77">
        <f t="shared" si="240"/>
        <v>228372</v>
      </c>
      <c r="M199" s="115">
        <v>228372</v>
      </c>
      <c r="N199" s="118">
        <f t="shared" si="240"/>
        <v>218855</v>
      </c>
      <c r="O199" s="117">
        <v>218855</v>
      </c>
      <c r="P199" s="118">
        <f t="shared" si="240"/>
        <v>217504</v>
      </c>
      <c r="Q199" s="117">
        <v>217504</v>
      </c>
      <c r="R199" s="118">
        <f t="shared" si="240"/>
        <v>220122</v>
      </c>
      <c r="S199" s="117">
        <v>220122</v>
      </c>
      <c r="T199" s="114">
        <f t="shared" si="240"/>
        <v>138021</v>
      </c>
      <c r="U199" s="77">
        <v>138021</v>
      </c>
      <c r="V199" s="116">
        <f t="shared" si="240"/>
        <v>137455</v>
      </c>
      <c r="W199" s="117">
        <v>137455</v>
      </c>
      <c r="X199" s="77">
        <f t="shared" si="240"/>
        <v>139517</v>
      </c>
      <c r="Y199" s="115">
        <v>139517</v>
      </c>
      <c r="Z199" s="118">
        <f t="shared" si="240"/>
        <v>135999</v>
      </c>
      <c r="AA199" s="117">
        <v>135999</v>
      </c>
      <c r="AB199" s="118">
        <f t="shared" si="240"/>
        <v>134861</v>
      </c>
      <c r="AC199" s="117">
        <v>134861</v>
      </c>
      <c r="AD199" s="118">
        <f t="shared" si="240"/>
        <v>132697</v>
      </c>
      <c r="AE199" s="117">
        <v>132697</v>
      </c>
      <c r="AF199" s="118">
        <f t="shared" si="240"/>
        <v>135830</v>
      </c>
      <c r="AG199" s="117">
        <v>135830</v>
      </c>
      <c r="AH199" s="118">
        <f t="shared" si="240"/>
        <v>134944</v>
      </c>
      <c r="AI199" s="117">
        <v>134944</v>
      </c>
      <c r="AJ199" s="118">
        <f t="shared" si="240"/>
        <v>133010</v>
      </c>
      <c r="AK199" s="117">
        <v>133010</v>
      </c>
      <c r="AL199" s="118">
        <f t="shared" si="240"/>
        <v>134448</v>
      </c>
      <c r="AM199" s="117">
        <v>134448</v>
      </c>
      <c r="AN199" s="114">
        <f t="shared" si="240"/>
        <v>229014</v>
      </c>
      <c r="AO199" s="77">
        <v>229014</v>
      </c>
      <c r="AP199" s="116">
        <f t="shared" si="240"/>
        <v>233440</v>
      </c>
      <c r="AQ199" s="118">
        <v>233440</v>
      </c>
      <c r="AR199" s="116">
        <f t="shared" si="240"/>
        <v>220598</v>
      </c>
      <c r="AS199" s="118">
        <v>220598</v>
      </c>
      <c r="AT199" s="116">
        <f t="shared" si="240"/>
        <v>220173</v>
      </c>
      <c r="AU199" s="118">
        <v>220173</v>
      </c>
      <c r="AV199" s="116">
        <f t="shared" si="240"/>
        <v>218988</v>
      </c>
      <c r="AW199" s="118">
        <v>218988</v>
      </c>
      <c r="AX199" s="116">
        <f t="shared" si="240"/>
        <v>218895</v>
      </c>
      <c r="AY199" s="118">
        <v>218895</v>
      </c>
      <c r="AZ199" s="116">
        <f t="shared" si="240"/>
        <v>217356</v>
      </c>
      <c r="BA199" s="118">
        <v>217356</v>
      </c>
      <c r="BB199" s="114">
        <f t="shared" si="240"/>
        <v>121168</v>
      </c>
      <c r="BC199" s="77">
        <v>121168</v>
      </c>
      <c r="BD199" s="114">
        <f t="shared" ref="BD199" si="243">ROUND(SUM(BD73:BE73),0)</f>
        <v>85894</v>
      </c>
      <c r="BE199" s="77">
        <v>85894</v>
      </c>
      <c r="BF199" s="77"/>
      <c r="BG199" s="77"/>
      <c r="BH199" s="116">
        <f t="shared" ref="BH199:BV199" si="244">ROUND(SUM(BH73:BI73),0)</f>
        <v>117831</v>
      </c>
      <c r="BI199" s="118">
        <v>117831</v>
      </c>
      <c r="BJ199" s="114">
        <f t="shared" si="244"/>
        <v>118553</v>
      </c>
      <c r="BK199" s="77">
        <v>118553</v>
      </c>
      <c r="BL199" s="114">
        <f t="shared" si="244"/>
        <v>116930</v>
      </c>
      <c r="BM199" s="77">
        <v>116930</v>
      </c>
      <c r="BN199" s="116">
        <f t="shared" si="244"/>
        <v>114335</v>
      </c>
      <c r="BO199" s="118">
        <v>114335</v>
      </c>
      <c r="BP199" s="116">
        <f t="shared" si="244"/>
        <v>115362</v>
      </c>
      <c r="BQ199" s="118">
        <v>115362</v>
      </c>
      <c r="BR199" s="116">
        <f t="shared" si="244"/>
        <v>114249</v>
      </c>
      <c r="BS199" s="118">
        <v>114249</v>
      </c>
      <c r="BT199" s="116">
        <f t="shared" si="244"/>
        <v>112825</v>
      </c>
      <c r="BU199" s="118">
        <v>112825</v>
      </c>
      <c r="BV199" s="116">
        <f t="shared" si="244"/>
        <v>118508</v>
      </c>
      <c r="BW199" s="117">
        <v>118508</v>
      </c>
    </row>
    <row r="200" spans="1:75" x14ac:dyDescent="0.2">
      <c r="A200" s="49" t="s">
        <v>120</v>
      </c>
      <c r="B200" s="114">
        <f t="shared" si="175"/>
        <v>2471943</v>
      </c>
      <c r="C200" s="115">
        <v>2471943</v>
      </c>
      <c r="D200" s="114">
        <f t="shared" si="176"/>
        <v>252983</v>
      </c>
      <c r="E200" s="115">
        <v>252983</v>
      </c>
      <c r="F200" s="114">
        <f t="shared" si="240"/>
        <v>264457</v>
      </c>
      <c r="G200" s="77">
        <v>264457</v>
      </c>
      <c r="H200" s="114">
        <f t="shared" si="240"/>
        <v>250350</v>
      </c>
      <c r="I200" s="77">
        <v>250350</v>
      </c>
      <c r="J200" s="116">
        <f t="shared" si="240"/>
        <v>245941</v>
      </c>
      <c r="K200" s="117">
        <v>245941</v>
      </c>
      <c r="L200" s="77">
        <f t="shared" si="240"/>
        <v>245079</v>
      </c>
      <c r="M200" s="115">
        <v>245079</v>
      </c>
      <c r="N200" s="118">
        <f t="shared" si="240"/>
        <v>236209</v>
      </c>
      <c r="O200" s="117">
        <v>236209</v>
      </c>
      <c r="P200" s="118">
        <f t="shared" si="240"/>
        <v>235057</v>
      </c>
      <c r="Q200" s="117">
        <v>235057</v>
      </c>
      <c r="R200" s="118">
        <f t="shared" si="240"/>
        <v>236414</v>
      </c>
      <c r="S200" s="117">
        <v>236414</v>
      </c>
      <c r="T200" s="114">
        <f t="shared" si="240"/>
        <v>156343</v>
      </c>
      <c r="U200" s="77">
        <v>156343</v>
      </c>
      <c r="V200" s="116">
        <f t="shared" si="240"/>
        <v>154530</v>
      </c>
      <c r="W200" s="117">
        <v>154530</v>
      </c>
      <c r="X200" s="77">
        <f t="shared" si="240"/>
        <v>155935</v>
      </c>
      <c r="Y200" s="115">
        <v>155935</v>
      </c>
      <c r="Z200" s="118">
        <f t="shared" si="240"/>
        <v>150852</v>
      </c>
      <c r="AA200" s="117">
        <v>150852</v>
      </c>
      <c r="AB200" s="118">
        <f t="shared" si="240"/>
        <v>150595</v>
      </c>
      <c r="AC200" s="117">
        <v>150595</v>
      </c>
      <c r="AD200" s="118">
        <f t="shared" si="240"/>
        <v>149649</v>
      </c>
      <c r="AE200" s="117">
        <v>149649</v>
      </c>
      <c r="AF200" s="118">
        <f t="shared" si="240"/>
        <v>151647</v>
      </c>
      <c r="AG200" s="117">
        <v>151647</v>
      </c>
      <c r="AH200" s="118">
        <f t="shared" si="240"/>
        <v>150595</v>
      </c>
      <c r="AI200" s="117">
        <v>150595</v>
      </c>
      <c r="AJ200" s="118">
        <f t="shared" si="240"/>
        <v>149698</v>
      </c>
      <c r="AK200" s="117">
        <v>149698</v>
      </c>
      <c r="AL200" s="118">
        <f t="shared" si="240"/>
        <v>149340</v>
      </c>
      <c r="AM200" s="117">
        <v>149340</v>
      </c>
      <c r="AN200" s="114">
        <f t="shared" si="240"/>
        <v>255512</v>
      </c>
      <c r="AO200" s="77">
        <v>255512</v>
      </c>
      <c r="AP200" s="116">
        <f t="shared" si="240"/>
        <v>136752</v>
      </c>
      <c r="AQ200" s="118">
        <v>136752</v>
      </c>
      <c r="AR200" s="116">
        <f t="shared" si="240"/>
        <v>245790</v>
      </c>
      <c r="AS200" s="118">
        <v>245790</v>
      </c>
      <c r="AT200" s="116">
        <f t="shared" si="240"/>
        <v>245611</v>
      </c>
      <c r="AU200" s="118">
        <v>245611</v>
      </c>
      <c r="AV200" s="116">
        <f t="shared" si="240"/>
        <v>244514</v>
      </c>
      <c r="AW200" s="118">
        <v>244514</v>
      </c>
      <c r="AX200" s="116">
        <f t="shared" si="240"/>
        <v>244431</v>
      </c>
      <c r="AY200" s="118">
        <v>244431</v>
      </c>
      <c r="AZ200" s="116">
        <f t="shared" si="240"/>
        <v>240315</v>
      </c>
      <c r="BA200" s="118">
        <v>240315</v>
      </c>
      <c r="BB200" s="114">
        <f t="shared" si="240"/>
        <v>149492</v>
      </c>
      <c r="BC200" s="77">
        <v>149492</v>
      </c>
      <c r="BD200" s="114">
        <f t="shared" ref="BD200" si="245">ROUND(SUM(BD74:BE74),0)</f>
        <v>113411</v>
      </c>
      <c r="BE200" s="77">
        <v>113411</v>
      </c>
      <c r="BF200" s="77"/>
      <c r="BG200" s="77"/>
      <c r="BH200" s="116">
        <f t="shared" ref="BH200:BV200" si="246">ROUND(SUM(BH74:BI74),0)</f>
        <v>145973</v>
      </c>
      <c r="BI200" s="118">
        <v>145973</v>
      </c>
      <c r="BJ200" s="114">
        <f t="shared" si="246"/>
        <v>146368</v>
      </c>
      <c r="BK200" s="77">
        <v>146368</v>
      </c>
      <c r="BL200" s="114">
        <f t="shared" si="246"/>
        <v>145070</v>
      </c>
      <c r="BM200" s="77">
        <v>145070</v>
      </c>
      <c r="BN200" s="116">
        <f t="shared" si="246"/>
        <v>140980</v>
      </c>
      <c r="BO200" s="118">
        <v>140980</v>
      </c>
      <c r="BP200" s="116">
        <f t="shared" si="246"/>
        <v>142018</v>
      </c>
      <c r="BQ200" s="118">
        <v>142018</v>
      </c>
      <c r="BR200" s="116">
        <f t="shared" si="246"/>
        <v>141324</v>
      </c>
      <c r="BS200" s="118">
        <v>141324</v>
      </c>
      <c r="BT200" s="116">
        <f t="shared" si="246"/>
        <v>140481</v>
      </c>
      <c r="BU200" s="118">
        <v>140481</v>
      </c>
      <c r="BV200" s="116">
        <f t="shared" si="246"/>
        <v>144102</v>
      </c>
      <c r="BW200" s="117">
        <v>144102</v>
      </c>
    </row>
    <row r="201" spans="1:75" x14ac:dyDescent="0.2">
      <c r="A201" s="50" t="s">
        <v>121</v>
      </c>
      <c r="B201" s="114">
        <f t="shared" si="175"/>
        <v>1085608</v>
      </c>
      <c r="C201" s="115">
        <v>1085608</v>
      </c>
      <c r="D201" s="114">
        <f t="shared" si="176"/>
        <v>119327</v>
      </c>
      <c r="E201" s="115">
        <v>119327</v>
      </c>
      <c r="F201" s="114">
        <f t="shared" si="240"/>
        <v>130470</v>
      </c>
      <c r="G201" s="77">
        <v>130470</v>
      </c>
      <c r="H201" s="114">
        <f t="shared" si="240"/>
        <v>125750</v>
      </c>
      <c r="I201" s="77">
        <v>125750</v>
      </c>
      <c r="J201" s="116">
        <f t="shared" si="240"/>
        <v>115366</v>
      </c>
      <c r="K201" s="117">
        <v>115366</v>
      </c>
      <c r="L201" s="77">
        <f t="shared" si="240"/>
        <v>115524</v>
      </c>
      <c r="M201" s="115">
        <v>115524</v>
      </c>
      <c r="N201" s="118">
        <f t="shared" si="240"/>
        <v>112826</v>
      </c>
      <c r="O201" s="117">
        <v>112826</v>
      </c>
      <c r="P201" s="118">
        <f t="shared" si="240"/>
        <v>112954</v>
      </c>
      <c r="Q201" s="117">
        <v>112954</v>
      </c>
      <c r="R201" s="118">
        <f t="shared" si="240"/>
        <v>113893</v>
      </c>
      <c r="S201" s="117">
        <v>113893</v>
      </c>
      <c r="T201" s="114">
        <f t="shared" si="240"/>
        <v>64109</v>
      </c>
      <c r="U201" s="77">
        <v>64109</v>
      </c>
      <c r="V201" s="116">
        <f t="shared" si="240"/>
        <v>63279</v>
      </c>
      <c r="W201" s="117">
        <v>63279</v>
      </c>
      <c r="X201" s="77">
        <f t="shared" si="240"/>
        <v>63940</v>
      </c>
      <c r="Y201" s="115">
        <v>63940</v>
      </c>
      <c r="Z201" s="118">
        <f t="shared" si="240"/>
        <v>63063</v>
      </c>
      <c r="AA201" s="117">
        <v>63063</v>
      </c>
      <c r="AB201" s="118">
        <f t="shared" si="240"/>
        <v>62732</v>
      </c>
      <c r="AC201" s="117">
        <v>62732</v>
      </c>
      <c r="AD201" s="118">
        <f t="shared" si="240"/>
        <v>62248</v>
      </c>
      <c r="AE201" s="117">
        <v>62248</v>
      </c>
      <c r="AF201" s="118">
        <f t="shared" si="240"/>
        <v>63026</v>
      </c>
      <c r="AG201" s="117">
        <v>63026</v>
      </c>
      <c r="AH201" s="118">
        <f t="shared" si="240"/>
        <v>62780</v>
      </c>
      <c r="AI201" s="117">
        <v>62780</v>
      </c>
      <c r="AJ201" s="118">
        <f t="shared" si="240"/>
        <v>62528</v>
      </c>
      <c r="AK201" s="117">
        <v>62528</v>
      </c>
      <c r="AL201" s="118">
        <f t="shared" si="240"/>
        <v>62706</v>
      </c>
      <c r="AM201" s="117">
        <v>62706</v>
      </c>
      <c r="AN201" s="114">
        <f t="shared" si="240"/>
        <v>126607</v>
      </c>
      <c r="AO201" s="77">
        <v>126607</v>
      </c>
      <c r="AP201" s="116">
        <f t="shared" si="240"/>
        <v>135515</v>
      </c>
      <c r="AQ201" s="118">
        <v>135515</v>
      </c>
      <c r="AR201" s="116">
        <f t="shared" si="240"/>
        <v>123812</v>
      </c>
      <c r="AS201" s="118">
        <v>123812</v>
      </c>
      <c r="AT201" s="116">
        <f t="shared" si="240"/>
        <v>123826</v>
      </c>
      <c r="AU201" s="118">
        <v>123826</v>
      </c>
      <c r="AV201" s="116">
        <f t="shared" si="240"/>
        <v>124090</v>
      </c>
      <c r="AW201" s="118">
        <v>124090</v>
      </c>
      <c r="AX201" s="116">
        <f t="shared" si="240"/>
        <v>123938</v>
      </c>
      <c r="AY201" s="118">
        <v>123938</v>
      </c>
      <c r="AZ201" s="116">
        <f t="shared" si="240"/>
        <v>123474</v>
      </c>
      <c r="BA201" s="118">
        <v>123474</v>
      </c>
      <c r="BB201" s="114">
        <f t="shared" si="240"/>
        <v>65974</v>
      </c>
      <c r="BC201" s="77">
        <v>65974</v>
      </c>
      <c r="BD201" s="114">
        <f t="shared" ref="BD201" si="247">ROUND(SUM(BD75:BE75),0)</f>
        <v>52168</v>
      </c>
      <c r="BE201" s="77">
        <v>52168</v>
      </c>
      <c r="BF201" s="77"/>
      <c r="BG201" s="77"/>
      <c r="BH201" s="116">
        <f t="shared" ref="BH201:BV201" si="248">ROUND(SUM(BH75:BI75),0)</f>
        <v>64796</v>
      </c>
      <c r="BI201" s="118">
        <v>64796</v>
      </c>
      <c r="BJ201" s="114">
        <f t="shared" si="248"/>
        <v>65162</v>
      </c>
      <c r="BK201" s="77">
        <v>65162</v>
      </c>
      <c r="BL201" s="114">
        <f t="shared" si="248"/>
        <v>64726</v>
      </c>
      <c r="BM201" s="77">
        <v>64726</v>
      </c>
      <c r="BN201" s="116">
        <f t="shared" si="248"/>
        <v>63779</v>
      </c>
      <c r="BO201" s="118">
        <v>63779</v>
      </c>
      <c r="BP201" s="116">
        <f t="shared" si="248"/>
        <v>64057</v>
      </c>
      <c r="BQ201" s="118">
        <v>64057</v>
      </c>
      <c r="BR201" s="116">
        <f t="shared" si="248"/>
        <v>62946</v>
      </c>
      <c r="BS201" s="118">
        <v>62946</v>
      </c>
      <c r="BT201" s="116">
        <f t="shared" si="248"/>
        <v>63409</v>
      </c>
      <c r="BU201" s="118">
        <v>63409</v>
      </c>
      <c r="BV201" s="116">
        <f t="shared" si="248"/>
        <v>65333</v>
      </c>
      <c r="BW201" s="117">
        <v>65333</v>
      </c>
    </row>
    <row r="202" spans="1:75" x14ac:dyDescent="0.2">
      <c r="A202" s="51" t="s">
        <v>122</v>
      </c>
      <c r="B202" s="114">
        <f t="shared" si="175"/>
        <v>1348165</v>
      </c>
      <c r="C202" s="115">
        <v>1348165</v>
      </c>
      <c r="D202" s="114">
        <f t="shared" si="176"/>
        <v>148188</v>
      </c>
      <c r="E202" s="115">
        <v>148188</v>
      </c>
      <c r="F202" s="114">
        <f t="shared" si="240"/>
        <v>148885</v>
      </c>
      <c r="G202" s="77">
        <v>148885</v>
      </c>
      <c r="H202" s="114">
        <f t="shared" si="240"/>
        <v>142141</v>
      </c>
      <c r="I202" s="77">
        <v>142141</v>
      </c>
      <c r="J202" s="116">
        <f t="shared" si="240"/>
        <v>142054</v>
      </c>
      <c r="K202" s="117">
        <v>142054</v>
      </c>
      <c r="L202" s="77">
        <f t="shared" si="240"/>
        <v>139748</v>
      </c>
      <c r="M202" s="115">
        <v>139748</v>
      </c>
      <c r="N202" s="118">
        <f t="shared" si="240"/>
        <v>133693</v>
      </c>
      <c r="O202" s="117">
        <v>133693</v>
      </c>
      <c r="P202" s="118">
        <f t="shared" si="240"/>
        <v>133595</v>
      </c>
      <c r="Q202" s="117">
        <v>133595</v>
      </c>
      <c r="R202" s="118">
        <f t="shared" si="240"/>
        <v>135629</v>
      </c>
      <c r="S202" s="117">
        <v>135629</v>
      </c>
      <c r="T202" s="114">
        <f t="shared" si="240"/>
        <v>85049</v>
      </c>
      <c r="U202" s="77">
        <v>85049</v>
      </c>
      <c r="V202" s="116">
        <f t="shared" si="240"/>
        <v>81789</v>
      </c>
      <c r="W202" s="117">
        <v>81789</v>
      </c>
      <c r="X202" s="77">
        <f t="shared" si="240"/>
        <v>82146</v>
      </c>
      <c r="Y202" s="115">
        <v>82146</v>
      </c>
      <c r="Z202" s="118">
        <f t="shared" si="240"/>
        <v>81262</v>
      </c>
      <c r="AA202" s="117">
        <v>81262</v>
      </c>
      <c r="AB202" s="118">
        <f t="shared" si="240"/>
        <v>79161</v>
      </c>
      <c r="AC202" s="117">
        <v>79161</v>
      </c>
      <c r="AD202" s="118">
        <f t="shared" si="240"/>
        <v>77916</v>
      </c>
      <c r="AE202" s="117">
        <v>77916</v>
      </c>
      <c r="AF202" s="118">
        <f t="shared" si="240"/>
        <v>80101</v>
      </c>
      <c r="AG202" s="117">
        <v>80101</v>
      </c>
      <c r="AH202" s="118">
        <f t="shared" si="240"/>
        <v>79756</v>
      </c>
      <c r="AI202" s="117">
        <v>79756</v>
      </c>
      <c r="AJ202" s="118">
        <f t="shared" si="240"/>
        <v>79113</v>
      </c>
      <c r="AK202" s="117">
        <v>79113</v>
      </c>
      <c r="AL202" s="118">
        <f t="shared" si="240"/>
        <v>79207</v>
      </c>
      <c r="AM202" s="117">
        <v>79207</v>
      </c>
      <c r="AN202" s="114">
        <f t="shared" si="240"/>
        <v>142692</v>
      </c>
      <c r="AO202" s="77">
        <v>142692</v>
      </c>
      <c r="AP202" s="116">
        <f t="shared" si="240"/>
        <v>142611</v>
      </c>
      <c r="AQ202" s="118">
        <v>142611</v>
      </c>
      <c r="AR202" s="116">
        <f t="shared" si="240"/>
        <v>136062</v>
      </c>
      <c r="AS202" s="118">
        <v>136062</v>
      </c>
      <c r="AT202" s="116">
        <f t="shared" si="240"/>
        <v>135369</v>
      </c>
      <c r="AU202" s="118">
        <v>135369</v>
      </c>
      <c r="AV202" s="116">
        <f t="shared" si="240"/>
        <v>138487</v>
      </c>
      <c r="AW202" s="118">
        <v>138487</v>
      </c>
      <c r="AX202" s="116">
        <f t="shared" si="240"/>
        <v>136013</v>
      </c>
      <c r="AY202" s="118">
        <v>136013</v>
      </c>
      <c r="AZ202" s="116">
        <f t="shared" si="240"/>
        <v>136587</v>
      </c>
      <c r="BA202" s="118">
        <v>136587</v>
      </c>
      <c r="BB202" s="114">
        <f t="shared" si="240"/>
        <v>76913</v>
      </c>
      <c r="BC202" s="77">
        <v>76913</v>
      </c>
      <c r="BD202" s="114">
        <f t="shared" ref="BD202" si="249">ROUND(SUM(BD76:BE76),0)</f>
        <v>57166</v>
      </c>
      <c r="BE202" s="77">
        <v>57166</v>
      </c>
      <c r="BF202" s="77"/>
      <c r="BG202" s="77"/>
      <c r="BH202" s="116">
        <f t="shared" ref="BH202:BV202" si="250">ROUND(SUM(BH76:BI76),0)</f>
        <v>77088</v>
      </c>
      <c r="BI202" s="118">
        <v>77088</v>
      </c>
      <c r="BJ202" s="114">
        <f t="shared" si="250"/>
        <v>75451</v>
      </c>
      <c r="BK202" s="77">
        <v>75451</v>
      </c>
      <c r="BL202" s="114">
        <f t="shared" si="250"/>
        <v>76007</v>
      </c>
      <c r="BM202" s="77">
        <v>76007</v>
      </c>
      <c r="BN202" s="116">
        <f t="shared" si="250"/>
        <v>74118</v>
      </c>
      <c r="BO202" s="118">
        <v>74118</v>
      </c>
      <c r="BP202" s="116">
        <f t="shared" si="250"/>
        <v>73937</v>
      </c>
      <c r="BQ202" s="118">
        <v>73937</v>
      </c>
      <c r="BR202" s="116">
        <f t="shared" si="250"/>
        <v>72166</v>
      </c>
      <c r="BS202" s="118">
        <v>72166</v>
      </c>
      <c r="BT202" s="116">
        <f t="shared" si="250"/>
        <v>73581</v>
      </c>
      <c r="BU202" s="118">
        <v>73581</v>
      </c>
      <c r="BV202" s="116">
        <f t="shared" si="250"/>
        <v>76581</v>
      </c>
      <c r="BW202" s="117">
        <v>76581</v>
      </c>
    </row>
    <row r="203" spans="1:75" x14ac:dyDescent="0.2">
      <c r="A203" s="52" t="s">
        <v>123</v>
      </c>
      <c r="B203" s="114">
        <f t="shared" si="175"/>
        <v>1515509</v>
      </c>
      <c r="C203" s="115">
        <v>1515509</v>
      </c>
      <c r="D203" s="114">
        <f t="shared" si="176"/>
        <v>163534</v>
      </c>
      <c r="E203" s="115">
        <v>163534</v>
      </c>
      <c r="F203" s="114">
        <f t="shared" si="240"/>
        <v>174554</v>
      </c>
      <c r="G203" s="77">
        <v>174554</v>
      </c>
      <c r="H203" s="114">
        <f t="shared" si="240"/>
        <v>157590</v>
      </c>
      <c r="I203" s="77">
        <v>157590</v>
      </c>
      <c r="J203" s="116">
        <f t="shared" si="240"/>
        <v>158520</v>
      </c>
      <c r="K203" s="117">
        <v>158520</v>
      </c>
      <c r="L203" s="77">
        <f t="shared" si="240"/>
        <v>157897</v>
      </c>
      <c r="M203" s="115">
        <v>157897</v>
      </c>
      <c r="N203" s="118">
        <f t="shared" si="240"/>
        <v>152807</v>
      </c>
      <c r="O203" s="117">
        <v>152807</v>
      </c>
      <c r="P203" s="118">
        <f t="shared" si="240"/>
        <v>153871</v>
      </c>
      <c r="Q203" s="117">
        <v>153871</v>
      </c>
      <c r="R203" s="118">
        <f t="shared" si="240"/>
        <v>155483</v>
      </c>
      <c r="S203" s="117">
        <v>155483</v>
      </c>
      <c r="T203" s="114">
        <f t="shared" ref="F203:BB204" si="251">ROUND(SUM(T77:U77),0)</f>
        <v>92158</v>
      </c>
      <c r="U203" s="77">
        <v>92158</v>
      </c>
      <c r="V203" s="116">
        <f t="shared" si="251"/>
        <v>89493</v>
      </c>
      <c r="W203" s="117">
        <v>89493</v>
      </c>
      <c r="X203" s="77">
        <f t="shared" si="251"/>
        <v>91545</v>
      </c>
      <c r="Y203" s="115">
        <v>91545</v>
      </c>
      <c r="Z203" s="118">
        <f t="shared" si="251"/>
        <v>89894</v>
      </c>
      <c r="AA203" s="117">
        <v>89894</v>
      </c>
      <c r="AB203" s="118">
        <f t="shared" si="251"/>
        <v>88789</v>
      </c>
      <c r="AC203" s="117">
        <v>88789</v>
      </c>
      <c r="AD203" s="118">
        <f t="shared" si="251"/>
        <v>87208</v>
      </c>
      <c r="AE203" s="117">
        <v>87208</v>
      </c>
      <c r="AF203" s="118">
        <f t="shared" si="251"/>
        <v>89804</v>
      </c>
      <c r="AG203" s="117">
        <v>89804</v>
      </c>
      <c r="AH203" s="118">
        <f t="shared" si="251"/>
        <v>89334</v>
      </c>
      <c r="AI203" s="117">
        <v>89334</v>
      </c>
      <c r="AJ203" s="118">
        <f t="shared" si="251"/>
        <v>88413</v>
      </c>
      <c r="AK203" s="117">
        <v>88413</v>
      </c>
      <c r="AL203" s="118">
        <f t="shared" si="251"/>
        <v>88813</v>
      </c>
      <c r="AM203" s="117">
        <v>88813</v>
      </c>
      <c r="AN203" s="114">
        <f t="shared" si="251"/>
        <v>167142</v>
      </c>
      <c r="AO203" s="77">
        <v>167142</v>
      </c>
      <c r="AP203" s="116">
        <f t="shared" si="251"/>
        <v>240781</v>
      </c>
      <c r="AQ203" s="118">
        <v>240781</v>
      </c>
      <c r="AR203" s="116">
        <f t="shared" si="251"/>
        <v>162940</v>
      </c>
      <c r="AS203" s="118">
        <v>162940</v>
      </c>
      <c r="AT203" s="116">
        <f t="shared" si="251"/>
        <v>161724</v>
      </c>
      <c r="AU203" s="118">
        <v>161724</v>
      </c>
      <c r="AV203" s="116">
        <f t="shared" si="251"/>
        <v>162533</v>
      </c>
      <c r="AW203" s="118">
        <v>162533</v>
      </c>
      <c r="AX203" s="116">
        <f t="shared" si="251"/>
        <v>161658</v>
      </c>
      <c r="AY203" s="118">
        <v>161658</v>
      </c>
      <c r="AZ203" s="116">
        <f t="shared" si="251"/>
        <v>161389</v>
      </c>
      <c r="BA203" s="118">
        <v>161389</v>
      </c>
      <c r="BB203" s="114">
        <f t="shared" si="251"/>
        <v>82797</v>
      </c>
      <c r="BC203" s="77">
        <v>82797</v>
      </c>
      <c r="BD203" s="114">
        <f t="shared" ref="BD203" si="252">ROUND(SUM(BD77:BE77),0)</f>
        <v>57333</v>
      </c>
      <c r="BE203" s="77">
        <v>57333</v>
      </c>
      <c r="BF203" s="77"/>
      <c r="BG203" s="77"/>
      <c r="BH203" s="116">
        <f t="shared" ref="BH203:BV203" si="253">ROUND(SUM(BH77:BI77),0)</f>
        <v>81175</v>
      </c>
      <c r="BI203" s="118">
        <v>81175</v>
      </c>
      <c r="BJ203" s="114">
        <f t="shared" si="253"/>
        <v>81371</v>
      </c>
      <c r="BK203" s="77">
        <v>81371</v>
      </c>
      <c r="BL203" s="114">
        <f t="shared" si="253"/>
        <v>80977</v>
      </c>
      <c r="BM203" s="77">
        <v>80977</v>
      </c>
      <c r="BN203" s="116">
        <f t="shared" si="253"/>
        <v>79822</v>
      </c>
      <c r="BO203" s="118">
        <v>79822</v>
      </c>
      <c r="BP203" s="116">
        <f t="shared" si="253"/>
        <v>80240</v>
      </c>
      <c r="BQ203" s="118">
        <v>80240</v>
      </c>
      <c r="BR203" s="116">
        <f t="shared" si="253"/>
        <v>78257</v>
      </c>
      <c r="BS203" s="118">
        <v>78257</v>
      </c>
      <c r="BT203" s="116">
        <f t="shared" si="253"/>
        <v>79492</v>
      </c>
      <c r="BU203" s="118">
        <v>79492</v>
      </c>
      <c r="BV203" s="116">
        <f t="shared" si="253"/>
        <v>83481</v>
      </c>
      <c r="BW203" s="117">
        <v>83481</v>
      </c>
    </row>
    <row r="204" spans="1:75" x14ac:dyDescent="0.2">
      <c r="A204" s="53" t="s">
        <v>124</v>
      </c>
      <c r="B204" s="119">
        <f t="shared" si="175"/>
        <v>2459656</v>
      </c>
      <c r="C204" s="120">
        <v>2459656</v>
      </c>
      <c r="D204" s="119">
        <f t="shared" si="176"/>
        <v>237669</v>
      </c>
      <c r="E204" s="120">
        <v>237669</v>
      </c>
      <c r="F204" s="119">
        <f t="shared" si="251"/>
        <v>236442</v>
      </c>
      <c r="G204" s="121">
        <v>236442</v>
      </c>
      <c r="H204" s="119">
        <f t="shared" si="251"/>
        <v>236942</v>
      </c>
      <c r="I204" s="121">
        <v>236942</v>
      </c>
      <c r="J204" s="122">
        <f t="shared" si="251"/>
        <v>227548</v>
      </c>
      <c r="K204" s="123">
        <v>227548</v>
      </c>
      <c r="L204" s="121">
        <f t="shared" si="251"/>
        <v>231192</v>
      </c>
      <c r="M204" s="120">
        <v>231192</v>
      </c>
      <c r="N204" s="124">
        <f t="shared" si="251"/>
        <v>224105</v>
      </c>
      <c r="O204" s="123">
        <v>224105</v>
      </c>
      <c r="P204" s="124">
        <f t="shared" si="251"/>
        <v>221453</v>
      </c>
      <c r="Q204" s="123">
        <v>221453</v>
      </c>
      <c r="R204" s="124">
        <f t="shared" si="251"/>
        <v>223976</v>
      </c>
      <c r="S204" s="123">
        <v>223976</v>
      </c>
      <c r="T204" s="119">
        <f t="shared" si="251"/>
        <v>160223</v>
      </c>
      <c r="U204" s="121">
        <v>160223</v>
      </c>
      <c r="V204" s="122">
        <f t="shared" si="251"/>
        <v>157433</v>
      </c>
      <c r="W204" s="123">
        <v>157433</v>
      </c>
      <c r="X204" s="121">
        <f t="shared" si="251"/>
        <v>158949</v>
      </c>
      <c r="Y204" s="120">
        <v>158949</v>
      </c>
      <c r="Z204" s="124">
        <f t="shared" si="251"/>
        <v>155761</v>
      </c>
      <c r="AA204" s="123">
        <v>155761</v>
      </c>
      <c r="AB204" s="124">
        <f t="shared" si="251"/>
        <v>155550</v>
      </c>
      <c r="AC204" s="123">
        <v>155550</v>
      </c>
      <c r="AD204" s="124">
        <f t="shared" si="251"/>
        <v>153596</v>
      </c>
      <c r="AE204" s="123">
        <v>153596</v>
      </c>
      <c r="AF204" s="124">
        <f t="shared" si="251"/>
        <v>155727</v>
      </c>
      <c r="AG204" s="123">
        <v>155727</v>
      </c>
      <c r="AH204" s="124">
        <f t="shared" si="251"/>
        <v>154710</v>
      </c>
      <c r="AI204" s="123">
        <v>154710</v>
      </c>
      <c r="AJ204" s="124">
        <f t="shared" si="251"/>
        <v>152865</v>
      </c>
      <c r="AK204" s="123">
        <v>152865</v>
      </c>
      <c r="AL204" s="124">
        <f t="shared" si="251"/>
        <v>154116</v>
      </c>
      <c r="AM204" s="123">
        <v>154116</v>
      </c>
      <c r="AN204" s="119">
        <f t="shared" si="251"/>
        <v>228077</v>
      </c>
      <c r="AO204" s="121">
        <v>228077</v>
      </c>
      <c r="AP204" s="122">
        <f t="shared" si="251"/>
        <v>138620</v>
      </c>
      <c r="AQ204" s="124">
        <v>138620</v>
      </c>
      <c r="AR204" s="122">
        <f t="shared" si="251"/>
        <v>219072</v>
      </c>
      <c r="AS204" s="124">
        <v>219072</v>
      </c>
      <c r="AT204" s="122">
        <f t="shared" si="251"/>
        <v>219355</v>
      </c>
      <c r="AU204" s="124">
        <v>219355</v>
      </c>
      <c r="AV204" s="122">
        <f t="shared" si="251"/>
        <v>218353</v>
      </c>
      <c r="AW204" s="124">
        <v>218353</v>
      </c>
      <c r="AX204" s="122">
        <f t="shared" si="251"/>
        <v>218682</v>
      </c>
      <c r="AY204" s="124">
        <v>218682</v>
      </c>
      <c r="AZ204" s="122">
        <f t="shared" si="251"/>
        <v>217034</v>
      </c>
      <c r="BA204" s="124">
        <v>217034</v>
      </c>
      <c r="BB204" s="119">
        <f t="shared" si="251"/>
        <v>131574</v>
      </c>
      <c r="BC204" s="121">
        <v>131574</v>
      </c>
      <c r="BD204" s="119">
        <f t="shared" ref="BD204" si="254">ROUND(SUM(BD78:BE78),0)</f>
        <v>91915</v>
      </c>
      <c r="BE204" s="121">
        <v>91915</v>
      </c>
      <c r="BF204" s="121"/>
      <c r="BG204" s="121"/>
      <c r="BH204" s="122">
        <f t="shared" ref="BH204:BV204" si="255">ROUND(SUM(BH78:BI78),0)</f>
        <v>129126</v>
      </c>
      <c r="BI204" s="124">
        <v>129126</v>
      </c>
      <c r="BJ204" s="119">
        <f t="shared" si="255"/>
        <v>130047</v>
      </c>
      <c r="BK204" s="121">
        <v>130047</v>
      </c>
      <c r="BL204" s="119">
        <f t="shared" si="255"/>
        <v>128815</v>
      </c>
      <c r="BM204" s="121">
        <v>128815</v>
      </c>
      <c r="BN204" s="122">
        <f t="shared" si="255"/>
        <v>126440</v>
      </c>
      <c r="BO204" s="124">
        <v>126440</v>
      </c>
      <c r="BP204" s="122">
        <f t="shared" si="255"/>
        <v>128242</v>
      </c>
      <c r="BQ204" s="124">
        <v>128242</v>
      </c>
      <c r="BR204" s="122">
        <f t="shared" si="255"/>
        <v>126710</v>
      </c>
      <c r="BS204" s="124">
        <v>126710</v>
      </c>
      <c r="BT204" s="122">
        <f t="shared" si="255"/>
        <v>125549</v>
      </c>
      <c r="BU204" s="124">
        <v>125549</v>
      </c>
      <c r="BV204" s="122">
        <f t="shared" si="255"/>
        <v>129040</v>
      </c>
      <c r="BW204" s="123">
        <v>129040</v>
      </c>
    </row>
  </sheetData>
  <mergeCells count="176">
    <mergeCell ref="BP2:BQ2"/>
    <mergeCell ref="BR2:BS2"/>
    <mergeCell ref="BT2:BU2"/>
    <mergeCell ref="BV2:BW2"/>
    <mergeCell ref="BB2:BC2"/>
    <mergeCell ref="BD2:BG2"/>
    <mergeCell ref="BH2:BI2"/>
    <mergeCell ref="BJ2:BK2"/>
    <mergeCell ref="BL2:BM2"/>
    <mergeCell ref="BN2:BO2"/>
    <mergeCell ref="BB1:BW1"/>
    <mergeCell ref="B2:C2"/>
    <mergeCell ref="D2:E2"/>
    <mergeCell ref="F2:G2"/>
    <mergeCell ref="H2:I2"/>
    <mergeCell ref="J2:K2"/>
    <mergeCell ref="L2:M2"/>
    <mergeCell ref="N2:O2"/>
    <mergeCell ref="P2:Q2"/>
    <mergeCell ref="B1:C1"/>
    <mergeCell ref="D1:E1"/>
    <mergeCell ref="F1:G1"/>
    <mergeCell ref="H1:I1"/>
    <mergeCell ref="J1:S1"/>
    <mergeCell ref="R2:S2"/>
    <mergeCell ref="T2:U2"/>
    <mergeCell ref="V2:W2"/>
    <mergeCell ref="X2:Y2"/>
    <mergeCell ref="Z2:AA2"/>
    <mergeCell ref="AZ2:BA2"/>
    <mergeCell ref="AD2:AE2"/>
    <mergeCell ref="AF2:AG2"/>
    <mergeCell ref="AH2:AI2"/>
    <mergeCell ref="AJ2:AK2"/>
    <mergeCell ref="T1:AM1"/>
    <mergeCell ref="B81:C81"/>
    <mergeCell ref="D81:E81"/>
    <mergeCell ref="F81:G81"/>
    <mergeCell ref="H81:I81"/>
    <mergeCell ref="J81:S81"/>
    <mergeCell ref="T81:AM81"/>
    <mergeCell ref="AB2:AC2"/>
    <mergeCell ref="AN1:BA1"/>
    <mergeCell ref="AL2:AM2"/>
    <mergeCell ref="AN2:AO2"/>
    <mergeCell ref="AP2:AQ2"/>
    <mergeCell ref="AR2:AS2"/>
    <mergeCell ref="AT2:AU2"/>
    <mergeCell ref="AV2:AW2"/>
    <mergeCell ref="AX2:AY2"/>
    <mergeCell ref="AN81:BA81"/>
    <mergeCell ref="BB81:BW81"/>
    <mergeCell ref="B82:C82"/>
    <mergeCell ref="D82:E82"/>
    <mergeCell ref="F82:G82"/>
    <mergeCell ref="H82:I82"/>
    <mergeCell ref="J82:K82"/>
    <mergeCell ref="L82:M82"/>
    <mergeCell ref="N82:O82"/>
    <mergeCell ref="P82:Q82"/>
    <mergeCell ref="R82:S82"/>
    <mergeCell ref="T82:U82"/>
    <mergeCell ref="V82:W82"/>
    <mergeCell ref="X82:Y82"/>
    <mergeCell ref="Z82:AA82"/>
    <mergeCell ref="AB82:AC82"/>
    <mergeCell ref="BH82:BI82"/>
    <mergeCell ref="AN82:AO82"/>
    <mergeCell ref="AP82:AQ82"/>
    <mergeCell ref="AR82:AS82"/>
    <mergeCell ref="AT82:AU82"/>
    <mergeCell ref="AV82:AW82"/>
    <mergeCell ref="AD82:AE82"/>
    <mergeCell ref="AF82:AG82"/>
    <mergeCell ref="AH82:AI82"/>
    <mergeCell ref="AJ82:AK82"/>
    <mergeCell ref="AL82:AM82"/>
    <mergeCell ref="B124:C124"/>
    <mergeCell ref="D124:E124"/>
    <mergeCell ref="F124:G124"/>
    <mergeCell ref="H124:I124"/>
    <mergeCell ref="J124:K124"/>
    <mergeCell ref="BT82:BU82"/>
    <mergeCell ref="BV82:BW82"/>
    <mergeCell ref="B123:C123"/>
    <mergeCell ref="D123:E123"/>
    <mergeCell ref="F123:G123"/>
    <mergeCell ref="H123:I123"/>
    <mergeCell ref="J123:S123"/>
    <mergeCell ref="T123:AM123"/>
    <mergeCell ref="AN123:BA123"/>
    <mergeCell ref="BB123:BW123"/>
    <mergeCell ref="BJ82:BK82"/>
    <mergeCell ref="BL82:BM82"/>
    <mergeCell ref="BN82:BO82"/>
    <mergeCell ref="BP82:BQ82"/>
    <mergeCell ref="BR82:BS82"/>
    <mergeCell ref="AX82:AY82"/>
    <mergeCell ref="AZ82:BA82"/>
    <mergeCell ref="BB82:BC82"/>
    <mergeCell ref="BD82:BG82"/>
    <mergeCell ref="V124:W124"/>
    <mergeCell ref="X124:Y124"/>
    <mergeCell ref="Z124:AA124"/>
    <mergeCell ref="AB124:AC124"/>
    <mergeCell ref="AD124:AE124"/>
    <mergeCell ref="L124:M124"/>
    <mergeCell ref="N124:O124"/>
    <mergeCell ref="P124:Q124"/>
    <mergeCell ref="R124:S124"/>
    <mergeCell ref="T124:U124"/>
    <mergeCell ref="AP124:AQ124"/>
    <mergeCell ref="AR124:AS124"/>
    <mergeCell ref="AT124:AU124"/>
    <mergeCell ref="AV124:AW124"/>
    <mergeCell ref="AX124:AY124"/>
    <mergeCell ref="AF124:AG124"/>
    <mergeCell ref="AH124:AI124"/>
    <mergeCell ref="AJ124:AK124"/>
    <mergeCell ref="AL124:AM124"/>
    <mergeCell ref="AN124:AO124"/>
    <mergeCell ref="B166:C166"/>
    <mergeCell ref="D166:E166"/>
    <mergeCell ref="F166:G166"/>
    <mergeCell ref="H166:I166"/>
    <mergeCell ref="J166:K166"/>
    <mergeCell ref="BV124:BW124"/>
    <mergeCell ref="B165:C165"/>
    <mergeCell ref="D165:E165"/>
    <mergeCell ref="F165:G165"/>
    <mergeCell ref="H165:I165"/>
    <mergeCell ref="J165:S165"/>
    <mergeCell ref="T165:AM165"/>
    <mergeCell ref="AN165:BA165"/>
    <mergeCell ref="BB165:BW165"/>
    <mergeCell ref="BL124:BM124"/>
    <mergeCell ref="BN124:BO124"/>
    <mergeCell ref="BP124:BQ124"/>
    <mergeCell ref="BR124:BS124"/>
    <mergeCell ref="BT124:BU124"/>
    <mergeCell ref="AZ124:BA124"/>
    <mergeCell ref="BB124:BC124"/>
    <mergeCell ref="BD124:BG124"/>
    <mergeCell ref="BH124:BI124"/>
    <mergeCell ref="BJ124:BK124"/>
    <mergeCell ref="V166:W166"/>
    <mergeCell ref="X166:Y166"/>
    <mergeCell ref="Z166:AA166"/>
    <mergeCell ref="AB166:AC166"/>
    <mergeCell ref="AD166:AE166"/>
    <mergeCell ref="L166:M166"/>
    <mergeCell ref="N166:O166"/>
    <mergeCell ref="P166:Q166"/>
    <mergeCell ref="R166:S166"/>
    <mergeCell ref="T166:U166"/>
    <mergeCell ref="AP166:AQ166"/>
    <mergeCell ref="AR166:AS166"/>
    <mergeCell ref="AT166:AU166"/>
    <mergeCell ref="AV166:AW166"/>
    <mergeCell ref="AX166:AY166"/>
    <mergeCell ref="AF166:AG166"/>
    <mergeCell ref="AH166:AI166"/>
    <mergeCell ref="AJ166:AK166"/>
    <mergeCell ref="AL166:AM166"/>
    <mergeCell ref="AN166:AO166"/>
    <mergeCell ref="BV166:BW166"/>
    <mergeCell ref="BL166:BM166"/>
    <mergeCell ref="BN166:BO166"/>
    <mergeCell ref="BP166:BQ166"/>
    <mergeCell ref="BR166:BS166"/>
    <mergeCell ref="BT166:BU166"/>
    <mergeCell ref="AZ166:BA166"/>
    <mergeCell ref="BB166:BC166"/>
    <mergeCell ref="BD166:BG166"/>
    <mergeCell ref="BH166:BI166"/>
    <mergeCell ref="BJ166:BK166"/>
  </mergeCells>
  <conditionalFormatting sqref="D4 B4:B40">
    <cfRule type="cellIs" dxfId="75" priority="76" operator="greaterThan">
      <formula>0.5</formula>
    </cfRule>
  </conditionalFormatting>
  <conditionalFormatting sqref="E4">
    <cfRule type="cellIs" dxfId="74" priority="75" operator="greaterThan">
      <formula>0.5</formula>
    </cfRule>
  </conditionalFormatting>
  <conditionalFormatting sqref="F4">
    <cfRule type="cellIs" dxfId="73" priority="74" operator="greaterThan">
      <formula>0.5</formula>
    </cfRule>
  </conditionalFormatting>
  <conditionalFormatting sqref="G4">
    <cfRule type="cellIs" dxfId="72" priority="73" operator="greaterThan">
      <formula>0.5</formula>
    </cfRule>
  </conditionalFormatting>
  <conditionalFormatting sqref="H4">
    <cfRule type="cellIs" dxfId="71" priority="72" operator="greaterThan">
      <formula>0.5</formula>
    </cfRule>
  </conditionalFormatting>
  <conditionalFormatting sqref="I4">
    <cfRule type="cellIs" dxfId="70" priority="71" operator="greaterThan">
      <formula>0.5</formula>
    </cfRule>
  </conditionalFormatting>
  <conditionalFormatting sqref="J4">
    <cfRule type="cellIs" dxfId="69" priority="70" operator="greaterThan">
      <formula>0.5</formula>
    </cfRule>
  </conditionalFormatting>
  <conditionalFormatting sqref="K4">
    <cfRule type="cellIs" dxfId="68" priority="69" operator="greaterThan">
      <formula>0.5</formula>
    </cfRule>
  </conditionalFormatting>
  <conditionalFormatting sqref="BB4">
    <cfRule type="cellIs" dxfId="67" priority="68" operator="greaterThan">
      <formula>0.5</formula>
    </cfRule>
  </conditionalFormatting>
  <conditionalFormatting sqref="BC4">
    <cfRule type="cellIs" dxfId="66" priority="67" operator="greaterThan">
      <formula>0.5</formula>
    </cfRule>
  </conditionalFormatting>
  <conditionalFormatting sqref="BH4">
    <cfRule type="cellIs" dxfId="65" priority="66" operator="greaterThan">
      <formula>0.5</formula>
    </cfRule>
  </conditionalFormatting>
  <conditionalFormatting sqref="BI4">
    <cfRule type="cellIs" dxfId="64" priority="65" operator="greaterThan">
      <formula>0.5</formula>
    </cfRule>
  </conditionalFormatting>
  <conditionalFormatting sqref="BJ4">
    <cfRule type="cellIs" dxfId="63" priority="64" operator="greaterThan">
      <formula>0.5</formula>
    </cfRule>
  </conditionalFormatting>
  <conditionalFormatting sqref="BK4">
    <cfRule type="cellIs" dxfId="62" priority="63" operator="greaterThan">
      <formula>0.5</formula>
    </cfRule>
  </conditionalFormatting>
  <conditionalFormatting sqref="BL4">
    <cfRule type="cellIs" dxfId="61" priority="62" operator="greaterThan">
      <formula>0.5</formula>
    </cfRule>
  </conditionalFormatting>
  <conditionalFormatting sqref="BM4">
    <cfRule type="cellIs" dxfId="60" priority="61" operator="greaterThan">
      <formula>0.5</formula>
    </cfRule>
  </conditionalFormatting>
  <conditionalFormatting sqref="BN4">
    <cfRule type="cellIs" dxfId="59" priority="60" operator="greaterThan">
      <formula>0.5</formula>
    </cfRule>
  </conditionalFormatting>
  <conditionalFormatting sqref="BO4">
    <cfRule type="cellIs" dxfId="58" priority="59" operator="greaterThan">
      <formula>0.5</formula>
    </cfRule>
  </conditionalFormatting>
  <conditionalFormatting sqref="BP4">
    <cfRule type="cellIs" dxfId="57" priority="58" operator="greaterThan">
      <formula>0.5</formula>
    </cfRule>
  </conditionalFormatting>
  <conditionalFormatting sqref="BQ4">
    <cfRule type="cellIs" dxfId="56" priority="57" operator="greaterThan">
      <formula>0.5</formula>
    </cfRule>
  </conditionalFormatting>
  <conditionalFormatting sqref="BR4">
    <cfRule type="cellIs" dxfId="55" priority="56" operator="greaterThan">
      <formula>0.5</formula>
    </cfRule>
  </conditionalFormatting>
  <conditionalFormatting sqref="BS4">
    <cfRule type="cellIs" dxfId="54" priority="55" operator="greaterThan">
      <formula>0.5</formula>
    </cfRule>
  </conditionalFormatting>
  <conditionalFormatting sqref="BT4">
    <cfRule type="cellIs" dxfId="53" priority="54" operator="greaterThan">
      <formula>0.5</formula>
    </cfRule>
  </conditionalFormatting>
  <conditionalFormatting sqref="BU4">
    <cfRule type="cellIs" dxfId="52" priority="53" operator="greaterThan">
      <formula>0.5</formula>
    </cfRule>
  </conditionalFormatting>
  <conditionalFormatting sqref="BV4">
    <cfRule type="cellIs" dxfId="51" priority="52" operator="greaterThan">
      <formula>0.5</formula>
    </cfRule>
  </conditionalFormatting>
  <conditionalFormatting sqref="BW4">
    <cfRule type="cellIs" dxfId="50" priority="51" operator="greaterThan">
      <formula>0.5</formula>
    </cfRule>
  </conditionalFormatting>
  <conditionalFormatting sqref="AN4">
    <cfRule type="cellIs" dxfId="49" priority="50" operator="greaterThan">
      <formula>0.5</formula>
    </cfRule>
  </conditionalFormatting>
  <conditionalFormatting sqref="AO4">
    <cfRule type="cellIs" dxfId="48" priority="49" operator="greaterThan">
      <formula>0.5</formula>
    </cfRule>
  </conditionalFormatting>
  <conditionalFormatting sqref="AP4">
    <cfRule type="cellIs" dxfId="47" priority="48" operator="greaterThan">
      <formula>0.5</formula>
    </cfRule>
  </conditionalFormatting>
  <conditionalFormatting sqref="AQ4">
    <cfRule type="cellIs" dxfId="46" priority="47" operator="greaterThan">
      <formula>0.5</formula>
    </cfRule>
  </conditionalFormatting>
  <conditionalFormatting sqref="AR4">
    <cfRule type="cellIs" dxfId="45" priority="46" operator="greaterThan">
      <formula>0.5</formula>
    </cfRule>
  </conditionalFormatting>
  <conditionalFormatting sqref="AS4">
    <cfRule type="cellIs" dxfId="44" priority="45" operator="greaterThan">
      <formula>0.5</formula>
    </cfRule>
  </conditionalFormatting>
  <conditionalFormatting sqref="AT4">
    <cfRule type="cellIs" dxfId="43" priority="44" operator="greaterThan">
      <formula>0.5</formula>
    </cfRule>
  </conditionalFormatting>
  <conditionalFormatting sqref="AU4">
    <cfRule type="cellIs" dxfId="42" priority="43" operator="greaterThan">
      <formula>0.5</formula>
    </cfRule>
  </conditionalFormatting>
  <conditionalFormatting sqref="AV4">
    <cfRule type="cellIs" dxfId="41" priority="42" operator="greaterThan">
      <formula>0.5</formula>
    </cfRule>
  </conditionalFormatting>
  <conditionalFormatting sqref="AW4">
    <cfRule type="cellIs" dxfId="40" priority="41" operator="greaterThan">
      <formula>0.5</formula>
    </cfRule>
  </conditionalFormatting>
  <conditionalFormatting sqref="AX4">
    <cfRule type="cellIs" dxfId="39" priority="40" operator="greaterThan">
      <formula>0.5</formula>
    </cfRule>
  </conditionalFormatting>
  <conditionalFormatting sqref="AY4">
    <cfRule type="cellIs" dxfId="38" priority="39" operator="greaterThan">
      <formula>0.5</formula>
    </cfRule>
  </conditionalFormatting>
  <conditionalFormatting sqref="AZ4">
    <cfRule type="cellIs" dxfId="37" priority="38" operator="greaterThan">
      <formula>0.5</formula>
    </cfRule>
  </conditionalFormatting>
  <conditionalFormatting sqref="BA4">
    <cfRule type="cellIs" dxfId="36" priority="37" operator="greaterThan">
      <formula>0.5</formula>
    </cfRule>
  </conditionalFormatting>
  <conditionalFormatting sqref="T4">
    <cfRule type="cellIs" dxfId="35" priority="36" operator="greaterThan">
      <formula>0.5</formula>
    </cfRule>
  </conditionalFormatting>
  <conditionalFormatting sqref="U4">
    <cfRule type="cellIs" dxfId="34" priority="35" operator="greaterThan">
      <formula>0.5</formula>
    </cfRule>
  </conditionalFormatting>
  <conditionalFormatting sqref="V4">
    <cfRule type="cellIs" dxfId="33" priority="34" operator="greaterThan">
      <formula>0.5</formula>
    </cfRule>
  </conditionalFormatting>
  <conditionalFormatting sqref="W4">
    <cfRule type="cellIs" dxfId="32" priority="33" operator="greaterThan">
      <formula>0.5</formula>
    </cfRule>
  </conditionalFormatting>
  <conditionalFormatting sqref="X4">
    <cfRule type="cellIs" dxfId="31" priority="32" operator="greaterThan">
      <formula>0.5</formula>
    </cfRule>
  </conditionalFormatting>
  <conditionalFormatting sqref="Y4">
    <cfRule type="cellIs" dxfId="30" priority="31" operator="greaterThan">
      <formula>0.5</formula>
    </cfRule>
  </conditionalFormatting>
  <conditionalFormatting sqref="Z4">
    <cfRule type="cellIs" dxfId="29" priority="30" operator="greaterThan">
      <formula>0.5</formula>
    </cfRule>
  </conditionalFormatting>
  <conditionalFormatting sqref="AA4">
    <cfRule type="cellIs" dxfId="28" priority="29" operator="greaterThan">
      <formula>0.5</formula>
    </cfRule>
  </conditionalFormatting>
  <conditionalFormatting sqref="AB4">
    <cfRule type="cellIs" dxfId="27" priority="28" operator="greaterThan">
      <formula>0.5</formula>
    </cfRule>
  </conditionalFormatting>
  <conditionalFormatting sqref="AC4">
    <cfRule type="cellIs" dxfId="26" priority="27" operator="greaterThan">
      <formula>0.5</formula>
    </cfRule>
  </conditionalFormatting>
  <conditionalFormatting sqref="AD4">
    <cfRule type="cellIs" dxfId="25" priority="26" operator="greaterThan">
      <formula>0.5</formula>
    </cfRule>
  </conditionalFormatting>
  <conditionalFormatting sqref="AE4">
    <cfRule type="cellIs" dxfId="24" priority="25" operator="greaterThan">
      <formula>0.5</formula>
    </cfRule>
  </conditionalFormatting>
  <conditionalFormatting sqref="AF4">
    <cfRule type="cellIs" dxfId="23" priority="24" operator="greaterThan">
      <formula>0.5</formula>
    </cfRule>
  </conditionalFormatting>
  <conditionalFormatting sqref="AG4">
    <cfRule type="cellIs" dxfId="22" priority="23" operator="greaterThan">
      <formula>0.5</formula>
    </cfRule>
  </conditionalFormatting>
  <conditionalFormatting sqref="AH4">
    <cfRule type="cellIs" dxfId="21" priority="22" operator="greaterThan">
      <formula>0.5</formula>
    </cfRule>
  </conditionalFormatting>
  <conditionalFormatting sqref="AI4">
    <cfRule type="cellIs" dxfId="20" priority="21" operator="greaterThan">
      <formula>0.5</formula>
    </cfRule>
  </conditionalFormatting>
  <conditionalFormatting sqref="AJ4">
    <cfRule type="cellIs" dxfId="19" priority="20" operator="greaterThan">
      <formula>0.5</formula>
    </cfRule>
  </conditionalFormatting>
  <conditionalFormatting sqref="AK4">
    <cfRule type="cellIs" dxfId="18" priority="19" operator="greaterThan">
      <formula>0.5</formula>
    </cfRule>
  </conditionalFormatting>
  <conditionalFormatting sqref="AL4">
    <cfRule type="cellIs" dxfId="17" priority="18" operator="greaterThan">
      <formula>0.5</formula>
    </cfRule>
  </conditionalFormatting>
  <conditionalFormatting sqref="AM4">
    <cfRule type="cellIs" dxfId="16" priority="17" operator="greaterThan">
      <formula>0.5</formula>
    </cfRule>
  </conditionalFormatting>
  <conditionalFormatting sqref="L4">
    <cfRule type="cellIs" dxfId="15" priority="16" operator="greaterThan">
      <formula>0.5</formula>
    </cfRule>
  </conditionalFormatting>
  <conditionalFormatting sqref="M4">
    <cfRule type="cellIs" dxfId="14" priority="15" operator="greaterThan">
      <formula>0.5</formula>
    </cfRule>
  </conditionalFormatting>
  <conditionalFormatting sqref="N4">
    <cfRule type="cellIs" dxfId="13" priority="14" operator="greaterThan">
      <formula>0.5</formula>
    </cfRule>
  </conditionalFormatting>
  <conditionalFormatting sqref="O4">
    <cfRule type="cellIs" dxfId="12" priority="13" operator="greaterThan">
      <formula>0.5</formula>
    </cfRule>
  </conditionalFormatting>
  <conditionalFormatting sqref="P4">
    <cfRule type="cellIs" dxfId="11" priority="12" operator="greaterThan">
      <formula>0.5</formula>
    </cfRule>
  </conditionalFormatting>
  <conditionalFormatting sqref="Q4">
    <cfRule type="cellIs" dxfId="10" priority="11" operator="greaterThan">
      <formula>0.5</formula>
    </cfRule>
  </conditionalFormatting>
  <conditionalFormatting sqref="R4">
    <cfRule type="cellIs" dxfId="9" priority="10" operator="greaterThan">
      <formula>0.5</formula>
    </cfRule>
  </conditionalFormatting>
  <conditionalFormatting sqref="S4">
    <cfRule type="cellIs" dxfId="8" priority="9" operator="greaterThan">
      <formula>0.5</formula>
    </cfRule>
  </conditionalFormatting>
  <conditionalFormatting sqref="C5:C40">
    <cfRule type="cellIs" dxfId="7" priority="8" operator="greaterThan">
      <formula>0.5</formula>
    </cfRule>
  </conditionalFormatting>
  <conditionalFormatting sqref="C4">
    <cfRule type="cellIs" dxfId="6" priority="7" operator="greaterThan">
      <formula>0.5</formula>
    </cfRule>
  </conditionalFormatting>
  <conditionalFormatting sqref="BD4:BD40">
    <cfRule type="expression" dxfId="5" priority="6">
      <formula>BD4&gt;BE4</formula>
    </cfRule>
  </conditionalFormatting>
  <conditionalFormatting sqref="BE4:BE40">
    <cfRule type="expression" dxfId="4" priority="5">
      <formula>BE4&gt;BD4</formula>
    </cfRule>
  </conditionalFormatting>
  <conditionalFormatting sqref="D5:D40 F5:F40 H5:H40 J5:J40 L5:L40 N5:N40 P5:P40 R5:R40 T5:T40 V5:V40 X5:X40 Z5:Z40 AB5:AB40 AD5:AD40 AF5:AF40 AH5:AH40 AJ5:AJ40 AL5:AL40 AN5:AN40 AP5:AP40 AR5:AR40 AT5:AT40 AV5:AV40 AX5:AX40 AZ5:AZ40 BB5:BB40">
    <cfRule type="cellIs" dxfId="3" priority="4" operator="greaterThan">
      <formula>0.5</formula>
    </cfRule>
  </conditionalFormatting>
  <conditionalFormatting sqref="E5:E40 G5:G40 I5:I40 K5:K40 M5:M40 O5:O40 Q5:Q40 S5:S40 U5:U40 W5:W40 Y5:Y40 AA5:AA40 AC5:AC40 AE5:AE40 AG5:AG40 AI5:AI40 AK5:AK40 AM5:AM40 AO5:AO40 AQ5:AQ40 AS5:AS40 AU5:AU40 AW5:AW40 AY5:AY40 BA5:BA40 BC5:BC40">
    <cfRule type="cellIs" dxfId="2" priority="3" operator="greaterThan">
      <formula>0.5</formula>
    </cfRule>
  </conditionalFormatting>
  <conditionalFormatting sqref="BH5:BH40 BJ5:BJ40 BL5:BL40 BN5:BN40 BP5:BP40 BR5:BR40 BT5:BT40 BV5:BV40">
    <cfRule type="cellIs" dxfId="1" priority="2" operator="greaterThan">
      <formula>0.5</formula>
    </cfRule>
  </conditionalFormatting>
  <conditionalFormatting sqref="BI5:BI40 BK5:BK40 BM5:BM40 BO5:BO40 BQ5:BQ40 BS5:BS40 BU5:BU40 BW5:BW40">
    <cfRule type="cellIs" dxfId="0" priority="1" operator="greaterThan">
      <formula>0.5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 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Alec Ramsay</dc:creator>
  <cp:lastModifiedBy>Alec Ramsay</cp:lastModifiedBy>
  <dcterms:created xsi:type="dcterms:W3CDTF">2019-07-06T13:43:30Z</dcterms:created>
  <dcterms:modified xsi:type="dcterms:W3CDTF">2019-07-07T19:16:07Z</dcterms:modified>
</cp:coreProperties>
</file>