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WIP/"/>
    </mc:Choice>
  </mc:AlternateContent>
  <xr:revisionPtr revIDLastSave="0" documentId="8_{42383B70-E292-7A48-A0DB-BB47C72699E6}" xr6:coauthVersionLast="43" xr6:coauthVersionMax="43" xr10:uidLastSave="{00000000-0000-0000-0000-000000000000}"/>
  <bookViews>
    <workbookView xWindow="1460" yWindow="960" windowWidth="24060" windowHeight="14500" xr2:uid="{F174520D-7213-3947-B953-A6904F15F029}"/>
  </bookViews>
  <sheets>
    <sheet name="CD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19" i="1" l="1"/>
  <c r="BB19" i="1"/>
  <c r="BA19" i="1"/>
  <c r="AZ19" i="1"/>
  <c r="BA4" i="1" s="1"/>
  <c r="AY19" i="1"/>
  <c r="AX19" i="1"/>
  <c r="AW19" i="1"/>
  <c r="AV19" i="1"/>
  <c r="AW4" i="1" s="1"/>
  <c r="AU19" i="1"/>
  <c r="AT19" i="1"/>
  <c r="AS19" i="1"/>
  <c r="AR19" i="1"/>
  <c r="AS4" i="1" s="1"/>
  <c r="AQ19" i="1"/>
  <c r="AP19" i="1"/>
  <c r="AO19" i="1"/>
  <c r="AN19" i="1"/>
  <c r="AO4" i="1" s="1"/>
  <c r="AM19" i="1"/>
  <c r="AL19" i="1"/>
  <c r="AK19" i="1"/>
  <c r="AJ19" i="1"/>
  <c r="AK4" i="1" s="1"/>
  <c r="AI19" i="1"/>
  <c r="AH19" i="1"/>
  <c r="AG19" i="1"/>
  <c r="AF19" i="1"/>
  <c r="AG4" i="1" s="1"/>
  <c r="AE19" i="1"/>
  <c r="AD19" i="1"/>
  <c r="AC19" i="1"/>
  <c r="AB19" i="1"/>
  <c r="AC4" i="1" s="1"/>
  <c r="AA19" i="1"/>
  <c r="Z19" i="1"/>
  <c r="Y19" i="1"/>
  <c r="X19" i="1"/>
  <c r="X4" i="1" s="1"/>
  <c r="W19" i="1"/>
  <c r="V19" i="1"/>
  <c r="U19" i="1"/>
  <c r="T19" i="1"/>
  <c r="T4" i="1" s="1"/>
  <c r="S19" i="1"/>
  <c r="R19" i="1"/>
  <c r="Q19" i="1"/>
  <c r="P19" i="1"/>
  <c r="P4" i="1" s="1"/>
  <c r="O19" i="1"/>
  <c r="N19" i="1"/>
  <c r="M19" i="1"/>
  <c r="L19" i="1"/>
  <c r="L4" i="1" s="1"/>
  <c r="K19" i="1"/>
  <c r="J19" i="1"/>
  <c r="I19" i="1"/>
  <c r="H19" i="1"/>
  <c r="H4" i="1" s="1"/>
  <c r="G19" i="1"/>
  <c r="F19" i="1"/>
  <c r="E19" i="1"/>
  <c r="D19" i="1"/>
  <c r="D4" i="1" s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B17" i="1" s="1"/>
  <c r="C17" i="1" s="1"/>
  <c r="K17" i="1"/>
  <c r="J17" i="1"/>
  <c r="I17" i="1"/>
  <c r="H17" i="1"/>
  <c r="G17" i="1"/>
  <c r="F17" i="1"/>
  <c r="E17" i="1"/>
  <c r="D17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B16" i="1"/>
  <c r="C16" i="1" s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B15" i="1" s="1"/>
  <c r="C15" i="1" s="1"/>
  <c r="K15" i="1"/>
  <c r="J15" i="1"/>
  <c r="I15" i="1"/>
  <c r="H15" i="1"/>
  <c r="G15" i="1"/>
  <c r="F15" i="1"/>
  <c r="E15" i="1"/>
  <c r="D15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14" i="1"/>
  <c r="C14" i="1" s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B13" i="1" s="1"/>
  <c r="C13" i="1" s="1"/>
  <c r="K13" i="1"/>
  <c r="J13" i="1"/>
  <c r="I13" i="1"/>
  <c r="H13" i="1"/>
  <c r="G13" i="1"/>
  <c r="F13" i="1"/>
  <c r="E13" i="1"/>
  <c r="D13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12" i="1"/>
  <c r="C12" i="1" s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B11" i="1" s="1"/>
  <c r="C11" i="1" s="1"/>
  <c r="K11" i="1"/>
  <c r="J11" i="1"/>
  <c r="I11" i="1"/>
  <c r="H11" i="1"/>
  <c r="G11" i="1"/>
  <c r="F11" i="1"/>
  <c r="E11" i="1"/>
  <c r="D11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10" i="1"/>
  <c r="C10" i="1" s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B9" i="1" s="1"/>
  <c r="C9" i="1" s="1"/>
  <c r="K9" i="1"/>
  <c r="J9" i="1"/>
  <c r="I9" i="1"/>
  <c r="H9" i="1"/>
  <c r="G9" i="1"/>
  <c r="F9" i="1"/>
  <c r="E9" i="1"/>
  <c r="D9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8" i="1"/>
  <c r="C8" i="1" s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B7" i="1" s="1"/>
  <c r="C7" i="1" s="1"/>
  <c r="K7" i="1"/>
  <c r="J7" i="1"/>
  <c r="I7" i="1"/>
  <c r="H7" i="1"/>
  <c r="G7" i="1"/>
  <c r="F7" i="1"/>
  <c r="E7" i="1"/>
  <c r="D7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B6" i="1"/>
  <c r="C6" i="1" s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B5" i="1" s="1"/>
  <c r="C5" i="1" s="1"/>
  <c r="K5" i="1"/>
  <c r="J5" i="1"/>
  <c r="I5" i="1"/>
  <c r="H5" i="1"/>
  <c r="G5" i="1"/>
  <c r="F5" i="1"/>
  <c r="E5" i="1"/>
  <c r="D5" i="1"/>
  <c r="BC4" i="1"/>
  <c r="BB4" i="1"/>
  <c r="AY4" i="1"/>
  <c r="AX4" i="1"/>
  <c r="AU4" i="1"/>
  <c r="AT4" i="1"/>
  <c r="AQ4" i="1"/>
  <c r="AP4" i="1"/>
  <c r="AM4" i="1"/>
  <c r="AL4" i="1"/>
  <c r="AI4" i="1"/>
  <c r="AH4" i="1"/>
  <c r="AE4" i="1"/>
  <c r="AD4" i="1"/>
  <c r="AA4" i="1"/>
  <c r="Z4" i="1"/>
  <c r="Y4" i="1"/>
  <c r="W4" i="1"/>
  <c r="V4" i="1"/>
  <c r="U4" i="1"/>
  <c r="S4" i="1"/>
  <c r="R4" i="1"/>
  <c r="Q4" i="1"/>
  <c r="O4" i="1"/>
  <c r="N4" i="1"/>
  <c r="M4" i="1"/>
  <c r="K4" i="1"/>
  <c r="J4" i="1"/>
  <c r="I4" i="1"/>
  <c r="G4" i="1"/>
  <c r="F4" i="1"/>
  <c r="E4" i="1"/>
  <c r="AB4" i="1" l="1"/>
  <c r="B4" i="1" s="1"/>
  <c r="C4" i="1" s="1"/>
  <c r="AF4" i="1"/>
  <c r="AJ4" i="1"/>
  <c r="AN4" i="1"/>
  <c r="AR4" i="1"/>
  <c r="AV4" i="1"/>
  <c r="AZ4" i="1"/>
</calcChain>
</file>

<file path=xl/sharedStrings.xml><?xml version="1.0" encoding="utf-8"?>
<sst xmlns="http://schemas.openxmlformats.org/spreadsheetml/2006/main" count="113" uniqueCount="76">
  <si>
    <t>Year:</t>
  </si>
  <si>
    <t>2012 Primary</t>
  </si>
  <si>
    <t>Office:</t>
  </si>
  <si>
    <t>Downballot Average</t>
  </si>
  <si>
    <t>President</t>
  </si>
  <si>
    <t>US House</t>
  </si>
  <si>
    <t>Governor</t>
  </si>
  <si>
    <t>Lieutenant Governor</t>
  </si>
  <si>
    <t>Auditor</t>
  </si>
  <si>
    <t>Agriculture Commissioner</t>
  </si>
  <si>
    <t>Insurance Commissioner</t>
  </si>
  <si>
    <t>Labor Commissioner</t>
  </si>
  <si>
    <t>Secretary of State</t>
  </si>
  <si>
    <t>Superintendent of Public Instruction</t>
  </si>
  <si>
    <t>Treasurer</t>
  </si>
  <si>
    <t>Same-Sex Marriage Ban (Amendment 1)</t>
  </si>
  <si>
    <t>US Senate</t>
  </si>
  <si>
    <t>Attorney General</t>
  </si>
  <si>
    <t>Candidate:</t>
  </si>
  <si>
    <t>Dem</t>
  </si>
  <si>
    <t>Rep</t>
  </si>
  <si>
    <t>Obama</t>
  </si>
  <si>
    <t>Romney</t>
  </si>
  <si>
    <t>McCain</t>
  </si>
  <si>
    <t>Kerry</t>
  </si>
  <si>
    <t>Bush</t>
  </si>
  <si>
    <t>Democrat</t>
  </si>
  <si>
    <t>Republican</t>
  </si>
  <si>
    <t>Dalton</t>
  </si>
  <si>
    <t>McCrory</t>
  </si>
  <si>
    <t>Coleman</t>
  </si>
  <si>
    <t>Forest</t>
  </si>
  <si>
    <t>Wood</t>
  </si>
  <si>
    <t>Goldman</t>
  </si>
  <si>
    <t>Smith</t>
  </si>
  <si>
    <t>Troxler</t>
  </si>
  <si>
    <t>Goodwin</t>
  </si>
  <si>
    <t>Causey</t>
  </si>
  <si>
    <t>Brooks</t>
  </si>
  <si>
    <t>Berry</t>
  </si>
  <si>
    <t>Marshall</t>
  </si>
  <si>
    <t>Atkinson</t>
  </si>
  <si>
    <t>Tedesco</t>
  </si>
  <si>
    <t>Cowell</t>
  </si>
  <si>
    <t>Royal</t>
  </si>
  <si>
    <t>Against</t>
  </si>
  <si>
    <t>For</t>
  </si>
  <si>
    <t>Burr</t>
  </si>
  <si>
    <t>Hagan</t>
  </si>
  <si>
    <t>Dole</t>
  </si>
  <si>
    <t>Perdue</t>
  </si>
  <si>
    <t>Pittenger</t>
  </si>
  <si>
    <t>Cooper</t>
  </si>
  <si>
    <t>Crumley</t>
  </si>
  <si>
    <t>Merritt</t>
  </si>
  <si>
    <t>Ansley</t>
  </si>
  <si>
    <t>Odom</t>
  </si>
  <si>
    <t>Donnan</t>
  </si>
  <si>
    <t>Sawyer</t>
  </si>
  <si>
    <t>Morgan</t>
  </si>
  <si>
    <t>Daughtridge</t>
  </si>
  <si>
    <t>Percentage: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</si>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</sst>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243FD"/>
        <bgColor indexed="64"/>
      </patternFill>
    </fill>
    <fill>
      <patternFill patternType="solid">
        <fgColor rgb="FF42A145"/>
        <bgColor indexed="64"/>
      </patternFill>
    </fill>
    <fill>
      <patternFill patternType="solid">
        <fgColor rgb="FFA843A9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FDE046"/>
        <bgColor indexed="64"/>
      </patternFill>
    </fill>
    <fill>
      <patternFill patternType="solid">
        <fgColor rgb="FF43A1A1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9185D9"/>
        <bgColor indexed="64"/>
      </patternFill>
    </fill>
    <fill>
      <patternFill patternType="solid">
        <fgColor rgb="FF43FCFE"/>
        <bgColor indexed="64"/>
      </patternFill>
    </fill>
    <fill>
      <patternFill patternType="solid">
        <fgColor rgb="FFFB52AF"/>
        <bgColor indexed="64"/>
      </patternFill>
    </fill>
    <fill>
      <patternFill patternType="solid">
        <fgColor rgb="FF9FFD45"/>
        <bgColor indexed="64"/>
      </patternFill>
    </fill>
    <fill>
      <patternFill patternType="solid">
        <fgColor rgb="FF8AB0F1"/>
        <bgColor indexed="64"/>
      </patternFill>
    </fill>
    <fill>
      <patternFill patternType="solid">
        <fgColor rgb="FFEAB09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2" borderId="5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3" xfId="0" applyNumberFormat="1" applyBorder="1"/>
    <xf numFmtId="0" fontId="0" fillId="2" borderId="13" xfId="0" applyFill="1" applyBorder="1" applyAlignment="1">
      <alignment horizont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14" xfId="0" applyNumberFormat="1" applyBorder="1"/>
    <xf numFmtId="0" fontId="0" fillId="3" borderId="15" xfId="0" applyFill="1" applyBorder="1" applyAlignment="1">
      <alignment horizontal="center"/>
    </xf>
    <xf numFmtId="1" fontId="0" fillId="0" borderId="7" xfId="0" applyNumberFormat="1" applyBorder="1"/>
    <xf numFmtId="1" fontId="0" fillId="0" borderId="8" xfId="0" applyNumberFormat="1" applyBorder="1"/>
    <xf numFmtId="1" fontId="0" fillId="0" borderId="0" xfId="0" applyNumberFormat="1"/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1" fontId="0" fillId="0" borderId="10" xfId="0" applyNumberFormat="1" applyBorder="1"/>
    <xf numFmtId="1" fontId="0" fillId="0" borderId="12" xfId="0" applyNumberFormat="1" applyBorder="1"/>
    <xf numFmtId="1" fontId="0" fillId="0" borderId="11" xfId="0" applyNumberFormat="1" applyBorder="1"/>
  </cellXfs>
  <cellStyles count="2">
    <cellStyle name="Normal" xfId="0" builtinId="0"/>
    <cellStyle name="Percent" xfId="1" builtinId="5"/>
  </cellStyles>
  <dxfs count="60"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EAD-11C0-0249-B6F9-91F1200268FB}">
  <dimension ref="A1:BE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640625" defaultRowHeight="15" x14ac:dyDescent="0.2"/>
  <cols>
    <col min="1" max="1" width="11.5" customWidth="1"/>
    <col min="7" max="11" width="8.83203125" customWidth="1"/>
  </cols>
  <sheetData>
    <row r="1" spans="1:57" x14ac:dyDescent="0.2">
      <c r="A1" s="1" t="s">
        <v>0</v>
      </c>
      <c r="B1" s="2">
        <v>2012</v>
      </c>
      <c r="C1" s="3"/>
      <c r="D1" s="2">
        <v>2012</v>
      </c>
      <c r="E1" s="3"/>
      <c r="F1" s="2">
        <v>2008</v>
      </c>
      <c r="G1" s="3"/>
      <c r="H1" s="2">
        <v>2004</v>
      </c>
      <c r="I1" s="3"/>
      <c r="J1" s="2">
        <v>2012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 t="s">
        <v>1</v>
      </c>
      <c r="AE1" s="3"/>
      <c r="AF1" s="2">
        <v>2010</v>
      </c>
      <c r="AG1" s="3"/>
      <c r="AH1" s="2">
        <v>2008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3"/>
    </row>
    <row r="2" spans="1:57" x14ac:dyDescent="0.2">
      <c r="A2" s="5" t="s">
        <v>2</v>
      </c>
      <c r="B2" s="6" t="s">
        <v>3</v>
      </c>
      <c r="C2" s="7"/>
      <c r="D2" s="8" t="s">
        <v>4</v>
      </c>
      <c r="E2" s="9"/>
      <c r="F2" s="8" t="s">
        <v>4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12</v>
      </c>
      <c r="Y2" s="9"/>
      <c r="Z2" s="8" t="s">
        <v>13</v>
      </c>
      <c r="AA2" s="9"/>
      <c r="AB2" s="8" t="s">
        <v>14</v>
      </c>
      <c r="AC2" s="9"/>
      <c r="AD2" s="8" t="s">
        <v>15</v>
      </c>
      <c r="AE2" s="9"/>
      <c r="AF2" s="8" t="s">
        <v>16</v>
      </c>
      <c r="AG2" s="9"/>
      <c r="AH2" s="8" t="s">
        <v>16</v>
      </c>
      <c r="AI2" s="9"/>
      <c r="AJ2" s="8" t="s">
        <v>6</v>
      </c>
      <c r="AK2" s="9"/>
      <c r="AL2" s="8" t="s">
        <v>7</v>
      </c>
      <c r="AM2" s="9"/>
      <c r="AN2" s="8" t="s">
        <v>17</v>
      </c>
      <c r="AO2" s="9"/>
      <c r="AP2" s="8" t="s">
        <v>8</v>
      </c>
      <c r="AQ2" s="9"/>
      <c r="AR2" s="8" t="s">
        <v>9</v>
      </c>
      <c r="AS2" s="9"/>
      <c r="AT2" s="8" t="s">
        <v>10</v>
      </c>
      <c r="AU2" s="9"/>
      <c r="AV2" s="8" t="s">
        <v>11</v>
      </c>
      <c r="AW2" s="9"/>
      <c r="AX2" s="8" t="s">
        <v>12</v>
      </c>
      <c r="AY2" s="9"/>
      <c r="AZ2" s="8" t="s">
        <v>13</v>
      </c>
      <c r="BA2" s="9"/>
      <c r="BB2" s="8" t="s">
        <v>14</v>
      </c>
      <c r="BC2" s="9"/>
    </row>
    <row r="3" spans="1:57" x14ac:dyDescent="0.2">
      <c r="A3" s="5" t="s">
        <v>18</v>
      </c>
      <c r="B3" s="10" t="s">
        <v>19</v>
      </c>
      <c r="C3" s="5" t="s">
        <v>20</v>
      </c>
      <c r="D3" s="11" t="s">
        <v>21</v>
      </c>
      <c r="E3" t="s">
        <v>22</v>
      </c>
      <c r="F3" s="11" t="s">
        <v>21</v>
      </c>
      <c r="G3" t="s">
        <v>23</v>
      </c>
      <c r="H3" s="11" t="s">
        <v>24</v>
      </c>
      <c r="I3" t="s">
        <v>25</v>
      </c>
      <c r="J3" s="11" t="s">
        <v>26</v>
      </c>
      <c r="K3" t="s">
        <v>27</v>
      </c>
      <c r="L3" s="11" t="s">
        <v>28</v>
      </c>
      <c r="M3" t="s">
        <v>29</v>
      </c>
      <c r="N3" s="11" t="s">
        <v>30</v>
      </c>
      <c r="O3" t="s">
        <v>31</v>
      </c>
      <c r="P3" s="11" t="s">
        <v>32</v>
      </c>
      <c r="Q3" t="s">
        <v>33</v>
      </c>
      <c r="R3" s="11" t="s">
        <v>34</v>
      </c>
      <c r="S3" t="s">
        <v>35</v>
      </c>
      <c r="T3" s="11" t="s">
        <v>36</v>
      </c>
      <c r="U3" t="s">
        <v>37</v>
      </c>
      <c r="V3" s="11" t="s">
        <v>38</v>
      </c>
      <c r="W3" t="s">
        <v>39</v>
      </c>
      <c r="X3" s="11" t="s">
        <v>40</v>
      </c>
      <c r="Y3" s="12" t="s">
        <v>36</v>
      </c>
      <c r="Z3" t="s">
        <v>41</v>
      </c>
      <c r="AA3" s="12" t="s">
        <v>42</v>
      </c>
      <c r="AB3" t="s">
        <v>43</v>
      </c>
      <c r="AC3" s="12" t="s">
        <v>44</v>
      </c>
      <c r="AD3" s="11" t="s">
        <v>45</v>
      </c>
      <c r="AE3" t="s">
        <v>46</v>
      </c>
      <c r="AF3" s="11" t="s">
        <v>40</v>
      </c>
      <c r="AG3" t="s">
        <v>47</v>
      </c>
      <c r="AH3" s="11" t="s">
        <v>48</v>
      </c>
      <c r="AI3" t="s">
        <v>49</v>
      </c>
      <c r="AJ3" s="11" t="s">
        <v>50</v>
      </c>
      <c r="AK3" t="s">
        <v>29</v>
      </c>
      <c r="AL3" s="11" t="s">
        <v>28</v>
      </c>
      <c r="AM3" t="s">
        <v>51</v>
      </c>
      <c r="AN3" s="11" t="s">
        <v>52</v>
      </c>
      <c r="AO3" t="s">
        <v>53</v>
      </c>
      <c r="AP3" s="11" t="s">
        <v>32</v>
      </c>
      <c r="AQ3" t="s">
        <v>54</v>
      </c>
      <c r="AR3" s="11" t="s">
        <v>55</v>
      </c>
      <c r="AS3" t="s">
        <v>35</v>
      </c>
      <c r="AT3" s="11" t="s">
        <v>36</v>
      </c>
      <c r="AU3" t="s">
        <v>56</v>
      </c>
      <c r="AV3" s="11" t="s">
        <v>57</v>
      </c>
      <c r="AW3" t="s">
        <v>39</v>
      </c>
      <c r="AX3" s="11" t="s">
        <v>40</v>
      </c>
      <c r="AY3" t="s">
        <v>58</v>
      </c>
      <c r="AZ3" s="11" t="s">
        <v>41</v>
      </c>
      <c r="BA3" t="s">
        <v>59</v>
      </c>
      <c r="BB3" s="11" t="s">
        <v>43</v>
      </c>
      <c r="BC3" s="12" t="s">
        <v>60</v>
      </c>
    </row>
    <row r="4" spans="1:57" x14ac:dyDescent="0.2">
      <c r="A4" s="13" t="s">
        <v>61</v>
      </c>
      <c r="B4" s="14">
        <f t="shared" ref="B4:B17" si="0">(L4+N4+P4+R4+T4+V4+X4+Z4+AB4)/9</f>
        <v>0.50561734259007618</v>
      </c>
      <c r="C4" s="15">
        <f>1-B4</f>
        <v>0.49438265740992382</v>
      </c>
      <c r="D4" s="16">
        <f t="shared" ref="D4:D17" si="1">D19/(D19+E19)</f>
        <v>0.49015239420665691</v>
      </c>
      <c r="E4" s="17">
        <f t="shared" ref="E4:E17" si="2">E19/(D19+E19)</f>
        <v>0.50984760579334309</v>
      </c>
      <c r="F4" s="16">
        <f t="shared" ref="F4:F17" si="3">F19/(F19+G19)</f>
        <v>0.50113409196207181</v>
      </c>
      <c r="G4" s="17">
        <f t="shared" ref="G4:G17" si="4">G19/(F19+G19)</f>
        <v>0.49886590803792813</v>
      </c>
      <c r="H4" s="16">
        <f t="shared" ref="H4:H17" si="5">H19/(H19+I19)</f>
        <v>0.42351252447595861</v>
      </c>
      <c r="I4" s="18">
        <f t="shared" ref="I4:I17" si="6">I19/(H19+I19)</f>
        <v>0.57648747552404134</v>
      </c>
      <c r="J4" s="16">
        <f t="shared" ref="J4:J17" si="7">J19/(J19+K19)</f>
        <v>0.50932034813721605</v>
      </c>
      <c r="K4" s="17">
        <f t="shared" ref="K4:K17" si="8">K19/(J19+K19)</f>
        <v>0.49067965186278389</v>
      </c>
      <c r="L4" s="16">
        <f t="shared" ref="L4:L17" si="9">L19/(L19+M19)</f>
        <v>0.44177782514684538</v>
      </c>
      <c r="M4" s="17">
        <f t="shared" ref="M4:M17" si="10">M19/(L19+M19)</f>
        <v>0.55822217485315462</v>
      </c>
      <c r="N4" s="16">
        <f t="shared" ref="N4:N17" si="11">N19/(N19+O19)</f>
        <v>0.4992151942603083</v>
      </c>
      <c r="O4" s="18">
        <f t="shared" ref="O4:O17" si="12">O19/(N19+O19)</f>
        <v>0.50078480573969175</v>
      </c>
      <c r="P4" s="16">
        <f t="shared" ref="P4:P17" si="13">P19/(P19+Q19)</f>
        <v>0.53714039447989759</v>
      </c>
      <c r="Q4" s="17">
        <f t="shared" ref="Q4:Q17" si="14">Q19/(P19+Q19)</f>
        <v>0.46285960552010241</v>
      </c>
      <c r="R4" s="16">
        <f t="shared" ref="R4:R17" si="15">R19/(R19+S19)</f>
        <v>0.46782672336501152</v>
      </c>
      <c r="S4" s="17">
        <f t="shared" ref="S4:S17" si="16">S19/(R19+S19)</f>
        <v>0.53217327663498848</v>
      </c>
      <c r="T4" s="16">
        <f t="shared" ref="T4:T17" si="17">T19/(T19+U19)</f>
        <v>0.51860551737536009</v>
      </c>
      <c r="U4" s="18">
        <f t="shared" ref="U4:U17" si="18">U19/(T19+U19)</f>
        <v>0.48139448262463991</v>
      </c>
      <c r="V4" s="16">
        <f t="shared" ref="V4:V17" si="19">V19/(V19+W19)</f>
        <v>0.46744823677949221</v>
      </c>
      <c r="W4" s="17">
        <f t="shared" ref="W4:W17" si="20">W19/(V19+W19)</f>
        <v>0.53255176322050779</v>
      </c>
      <c r="X4" s="16">
        <f t="shared" ref="X4:X17" si="21">X19/(X19+Y19)</f>
        <v>0.53785555300991028</v>
      </c>
      <c r="Y4" s="17">
        <f t="shared" ref="Y4:Y17" si="22">Y19/(X19+Y19)</f>
        <v>0.46214444699008977</v>
      </c>
      <c r="Z4" s="16">
        <f t="shared" ref="Z4:Z17" si="23">Z19/(Z19+AA19)</f>
        <v>0.54241358304422438</v>
      </c>
      <c r="AA4" s="18">
        <f t="shared" ref="AA4:AA17" si="24">AA19/(Z19+AA19)</f>
        <v>0.45758641695577562</v>
      </c>
      <c r="AB4" s="16">
        <f t="shared" ref="AB4:AB17" si="25">AB19/(AB19+AC19)</f>
        <v>0.53827305584963647</v>
      </c>
      <c r="AC4" s="18">
        <f t="shared" ref="AC4:AC17" si="26">AC19/(AB19+AC19)</f>
        <v>0.46172694415036347</v>
      </c>
      <c r="AD4" s="16">
        <f t="shared" ref="AD4:AD17" si="27">AD19/(AD19+AE19)</f>
        <v>0.38962455629801945</v>
      </c>
      <c r="AE4" s="17">
        <f t="shared" ref="AE4:AE17" si="28">AE19/(AD19+AE19)</f>
        <v>0.6103754437019806</v>
      </c>
      <c r="AF4" s="16">
        <f t="shared" ref="AF4:AF17" si="29">AF19/(AF19+AG19)</f>
        <v>0.43982892245959021</v>
      </c>
      <c r="AG4" s="17">
        <f t="shared" ref="AG4:AG17" si="30">AG19/(AF19+AG19)</f>
        <v>0.56017107754040973</v>
      </c>
      <c r="AH4" s="16">
        <f t="shared" ref="AH4:AH17" si="31">AH19/(AH19+AI19)</f>
        <v>0.5432640031885515</v>
      </c>
      <c r="AI4" s="17">
        <f t="shared" ref="AI4:AI17" si="32">AI19/(AH19+AI19)</f>
        <v>0.45673599681144855</v>
      </c>
      <c r="AJ4" s="16">
        <f t="shared" ref="AJ4:AJ17" si="33">AJ19/(AJ19+AK19)</f>
        <v>0.51703708540246684</v>
      </c>
      <c r="AK4" s="18">
        <f t="shared" ref="AK4:AK17" si="34">AK19/(AJ19+AK19)</f>
        <v>0.4829629145975331</v>
      </c>
      <c r="AL4" s="16">
        <f t="shared" ref="AL4:AL17" si="35">AL19/(AL19+AM19)</f>
        <v>0.52646251217402662</v>
      </c>
      <c r="AM4" s="17">
        <f t="shared" ref="AM4:AM17" si="36">AM19/(AL19+AM19)</f>
        <v>0.47353748782597344</v>
      </c>
      <c r="AN4" s="16">
        <f t="shared" ref="AN4:AN17" si="37">AN19/(AN19+AO19)</f>
        <v>0.61068339224611112</v>
      </c>
      <c r="AO4" s="17">
        <f t="shared" ref="AO4:AO17" si="38">AO19/(AN19+AO19)</f>
        <v>0.38931660775388888</v>
      </c>
      <c r="AP4" s="16">
        <f t="shared" ref="AP4:AP17" si="39">AP19/(AP19+AQ19)</f>
        <v>0.53521798504769758</v>
      </c>
      <c r="AQ4" s="18">
        <f t="shared" ref="AQ4:AQ17" si="40">AQ19/(AP19+AQ19)</f>
        <v>0.46478201495230248</v>
      </c>
      <c r="AR4" s="16">
        <f t="shared" ref="AR4:AR17" si="41">AR19/(AR19+AS19)</f>
        <v>0.47897908788010507</v>
      </c>
      <c r="AS4" s="17">
        <f t="shared" ref="AS4:AS17" si="42">AS19/(AR19+AS19)</f>
        <v>0.52102091211989487</v>
      </c>
      <c r="AT4" s="16">
        <f t="shared" ref="AT4:AT17" si="43">AT19/(AT19+AU19)</f>
        <v>0.53571290922730141</v>
      </c>
      <c r="AU4" s="17">
        <f t="shared" ref="AU4:AU17" si="44">AU19/(AT19+AU19)</f>
        <v>0.46428709077269853</v>
      </c>
      <c r="AV4" s="16">
        <f t="shared" ref="AV4:AV17" si="45">AV19/(AV19+AW19)</f>
        <v>0.49339323980341071</v>
      </c>
      <c r="AW4" s="18">
        <f t="shared" ref="AW4:AW17" si="46">AW19/(AV19+AW19)</f>
        <v>0.50660676019658935</v>
      </c>
      <c r="AX4" s="16">
        <f t="shared" ref="AX4:AX17" si="47">AX19/(AX19+AY19)</f>
        <v>0.56789190578340532</v>
      </c>
      <c r="AY4" s="17">
        <f t="shared" ref="AY4:AY17" si="48">AY19/(AX19+AY19)</f>
        <v>0.43210809421659468</v>
      </c>
      <c r="AZ4" s="16">
        <f t="shared" ref="AZ4:AZ17" si="49">AZ19/(AZ19+BA19)</f>
        <v>0.53610139477860475</v>
      </c>
      <c r="BA4" s="17">
        <f t="shared" ref="BA4:BA17" si="50">BA19/(AZ19+BA19)</f>
        <v>0.46389860522139525</v>
      </c>
      <c r="BB4" s="16">
        <f t="shared" ref="BB4:BB17" si="51">BB19/(BB19+BC19)</f>
        <v>0.5361516450209316</v>
      </c>
      <c r="BC4" s="18">
        <f t="shared" ref="BC4:BC17" si="52">BC19/(BB19+BC19)</f>
        <v>0.46384835497906846</v>
      </c>
      <c r="BD4" s="19"/>
      <c r="BE4" s="20"/>
    </row>
    <row r="5" spans="1:57" x14ac:dyDescent="0.2">
      <c r="A5" s="21" t="s">
        <v>62</v>
      </c>
      <c r="B5" s="22">
        <f t="shared" si="0"/>
        <v>0.74141710166846631</v>
      </c>
      <c r="C5" s="23">
        <f>1-B5</f>
        <v>0.25858289833153369</v>
      </c>
      <c r="D5" s="22">
        <f t="shared" si="1"/>
        <v>0.71621578394851704</v>
      </c>
      <c r="E5" s="23">
        <f t="shared" si="2"/>
        <v>0.28378421605148291</v>
      </c>
      <c r="F5" s="22">
        <f t="shared" si="3"/>
        <v>0.70929329849416245</v>
      </c>
      <c r="G5" s="23">
        <f t="shared" si="4"/>
        <v>0.29070670150583755</v>
      </c>
      <c r="H5" s="22">
        <f t="shared" si="5"/>
        <v>0.64555875753060077</v>
      </c>
      <c r="I5" s="23">
        <f t="shared" si="6"/>
        <v>0.35444124246939923</v>
      </c>
      <c r="J5" s="22">
        <f t="shared" si="7"/>
        <v>0.76715712856850193</v>
      </c>
      <c r="K5" s="23">
        <f t="shared" si="8"/>
        <v>0.23284287143149801</v>
      </c>
      <c r="L5" s="22">
        <f t="shared" si="9"/>
        <v>0.70235181220934528</v>
      </c>
      <c r="M5" s="23">
        <f t="shared" si="10"/>
        <v>0.29764818779065477</v>
      </c>
      <c r="N5" s="22">
        <f t="shared" si="11"/>
        <v>0.73706328352398898</v>
      </c>
      <c r="O5" s="23">
        <f t="shared" si="12"/>
        <v>0.26293671647601102</v>
      </c>
      <c r="P5" s="22">
        <f t="shared" si="13"/>
        <v>0.76355404167996443</v>
      </c>
      <c r="Q5" s="23">
        <f t="shared" si="14"/>
        <v>0.23644595832003557</v>
      </c>
      <c r="R5" s="22">
        <f t="shared" si="15"/>
        <v>0.71141639651279254</v>
      </c>
      <c r="S5" s="23">
        <f t="shared" si="16"/>
        <v>0.28858360348720746</v>
      </c>
      <c r="T5" s="22">
        <f t="shared" si="17"/>
        <v>0.75075357725805103</v>
      </c>
      <c r="U5" s="23">
        <f t="shared" si="18"/>
        <v>0.24924642274194894</v>
      </c>
      <c r="V5" s="22">
        <f t="shared" si="19"/>
        <v>0.72039949304725015</v>
      </c>
      <c r="W5" s="23">
        <f t="shared" si="20"/>
        <v>0.27960050695274985</v>
      </c>
      <c r="X5" s="22">
        <f t="shared" si="21"/>
        <v>0.76162593070995543</v>
      </c>
      <c r="Y5" s="23">
        <f t="shared" si="22"/>
        <v>0.23837406929004454</v>
      </c>
      <c r="Z5" s="22">
        <f t="shared" si="23"/>
        <v>0.7671324314702741</v>
      </c>
      <c r="AA5" s="23">
        <f t="shared" si="24"/>
        <v>0.23286756852972587</v>
      </c>
      <c r="AB5" s="22">
        <f t="shared" si="25"/>
        <v>0.7584569486045738</v>
      </c>
      <c r="AC5" s="23">
        <f t="shared" si="26"/>
        <v>0.24154305139542623</v>
      </c>
      <c r="AD5" s="22">
        <f t="shared" si="27"/>
        <v>0.434508364632678</v>
      </c>
      <c r="AE5" s="23">
        <f t="shared" si="28"/>
        <v>0.56549163536732217</v>
      </c>
      <c r="AF5" s="22">
        <f t="shared" si="29"/>
        <v>0.67500429427396458</v>
      </c>
      <c r="AG5" s="23">
        <f t="shared" si="30"/>
        <v>0.32499570572603542</v>
      </c>
      <c r="AH5" s="22">
        <f t="shared" si="31"/>
        <v>0.7291338241930797</v>
      </c>
      <c r="AI5" s="23">
        <f t="shared" si="32"/>
        <v>0.27086617580692024</v>
      </c>
      <c r="AJ5" s="22">
        <f t="shared" si="33"/>
        <v>0.75286796503223163</v>
      </c>
      <c r="AK5" s="23">
        <f t="shared" si="34"/>
        <v>0.24713203496776837</v>
      </c>
      <c r="AL5" s="22">
        <f t="shared" si="35"/>
        <v>0.75315254642669449</v>
      </c>
      <c r="AM5" s="23">
        <f t="shared" si="36"/>
        <v>0.24684745357330556</v>
      </c>
      <c r="AN5" s="22">
        <f t="shared" si="37"/>
        <v>0.81711394850582686</v>
      </c>
      <c r="AO5" s="23">
        <f t="shared" si="38"/>
        <v>0.18288605149417317</v>
      </c>
      <c r="AP5" s="22">
        <f t="shared" si="39"/>
        <v>0.75129395107370411</v>
      </c>
      <c r="AQ5" s="23">
        <f t="shared" si="40"/>
        <v>0.24870604892629591</v>
      </c>
      <c r="AR5" s="22">
        <f t="shared" si="41"/>
        <v>0.71110423658373489</v>
      </c>
      <c r="AS5" s="23">
        <f t="shared" si="42"/>
        <v>0.28889576341626511</v>
      </c>
      <c r="AT5" s="22">
        <f t="shared" si="43"/>
        <v>0.75881068186251466</v>
      </c>
      <c r="AU5" s="23">
        <f t="shared" si="44"/>
        <v>0.24118931813748534</v>
      </c>
      <c r="AV5" s="22">
        <f t="shared" si="45"/>
        <v>0.72350087047244338</v>
      </c>
      <c r="AW5" s="23">
        <f t="shared" si="46"/>
        <v>0.27649912952755656</v>
      </c>
      <c r="AX5" s="22">
        <f t="shared" si="47"/>
        <v>0.78117340218083986</v>
      </c>
      <c r="AY5" s="23">
        <f t="shared" si="48"/>
        <v>0.21882659781916014</v>
      </c>
      <c r="AZ5" s="22">
        <f t="shared" si="49"/>
        <v>0.75143101292466996</v>
      </c>
      <c r="BA5" s="23">
        <f t="shared" si="50"/>
        <v>0.24856898707533004</v>
      </c>
      <c r="BB5" s="22">
        <f t="shared" si="51"/>
        <v>0.74423745826851839</v>
      </c>
      <c r="BC5" s="23">
        <f t="shared" si="52"/>
        <v>0.25576254173148155</v>
      </c>
      <c r="BD5" s="14"/>
    </row>
    <row r="6" spans="1:57" x14ac:dyDescent="0.2">
      <c r="A6" s="24" t="s">
        <v>63</v>
      </c>
      <c r="B6" s="14">
        <f t="shared" si="0"/>
        <v>0.44277808342080632</v>
      </c>
      <c r="C6" s="15">
        <f t="shared" ref="C6:C17" si="53">1-B6</f>
        <v>0.55722191657919362</v>
      </c>
      <c r="D6" s="14">
        <f t="shared" si="1"/>
        <v>0.42601444690168466</v>
      </c>
      <c r="E6" s="15">
        <f t="shared" si="2"/>
        <v>0.57398555309831534</v>
      </c>
      <c r="F6" s="14">
        <f t="shared" si="3"/>
        <v>0.43757361406488987</v>
      </c>
      <c r="G6" s="15">
        <f t="shared" si="4"/>
        <v>0.56242638593511018</v>
      </c>
      <c r="H6" s="14">
        <f t="shared" si="5"/>
        <v>0.36120876528927476</v>
      </c>
      <c r="I6" s="15">
        <f t="shared" si="6"/>
        <v>0.63879123471072519</v>
      </c>
      <c r="J6" s="14">
        <f t="shared" si="7"/>
        <v>0.42559868531773137</v>
      </c>
      <c r="K6" s="15">
        <f t="shared" si="8"/>
        <v>0.57440131468226863</v>
      </c>
      <c r="L6" s="14">
        <f t="shared" si="9"/>
        <v>0.38493500003203546</v>
      </c>
      <c r="M6" s="15">
        <f t="shared" si="10"/>
        <v>0.61506499996796449</v>
      </c>
      <c r="N6" s="14">
        <f t="shared" si="11"/>
        <v>0.43169835948097152</v>
      </c>
      <c r="O6" s="15">
        <f t="shared" si="12"/>
        <v>0.56830164051902854</v>
      </c>
      <c r="P6" s="14">
        <f t="shared" si="13"/>
        <v>0.48599307625232635</v>
      </c>
      <c r="Q6" s="15">
        <f t="shared" si="14"/>
        <v>0.51400692374767365</v>
      </c>
      <c r="R6" s="14">
        <f t="shared" si="15"/>
        <v>0.38865091191132883</v>
      </c>
      <c r="S6" s="15">
        <f t="shared" si="16"/>
        <v>0.61134908808867117</v>
      </c>
      <c r="T6" s="14">
        <f t="shared" si="17"/>
        <v>0.45007585474954909</v>
      </c>
      <c r="U6" s="15">
        <f t="shared" si="18"/>
        <v>0.54992414525045086</v>
      </c>
      <c r="V6" s="14">
        <f t="shared" si="19"/>
        <v>0.3950873948384343</v>
      </c>
      <c r="W6" s="15">
        <f t="shared" si="20"/>
        <v>0.60491260516156564</v>
      </c>
      <c r="X6" s="14">
        <f t="shared" si="21"/>
        <v>0.48200596423389835</v>
      </c>
      <c r="Y6" s="15">
        <f t="shared" si="22"/>
        <v>0.5179940357661017</v>
      </c>
      <c r="Z6" s="14">
        <f t="shared" si="23"/>
        <v>0.48711213795239816</v>
      </c>
      <c r="AA6" s="15">
        <f t="shared" si="24"/>
        <v>0.51288786204760184</v>
      </c>
      <c r="AB6" s="14">
        <f t="shared" si="25"/>
        <v>0.47944405133631518</v>
      </c>
      <c r="AC6" s="15">
        <f t="shared" si="26"/>
        <v>0.52055594866368482</v>
      </c>
      <c r="AD6" s="14">
        <f t="shared" si="27"/>
        <v>0.35639579045776498</v>
      </c>
      <c r="AE6" s="15">
        <f t="shared" si="28"/>
        <v>0.64360420954223496</v>
      </c>
      <c r="AF6" s="14">
        <f t="shared" si="29"/>
        <v>0.37815533980582522</v>
      </c>
      <c r="AG6" s="15">
        <f t="shared" si="30"/>
        <v>0.62184466019417473</v>
      </c>
      <c r="AH6" s="14">
        <f t="shared" si="31"/>
        <v>0.4847299322130369</v>
      </c>
      <c r="AI6" s="15">
        <f t="shared" si="32"/>
        <v>0.51527006778696305</v>
      </c>
      <c r="AJ6" s="14">
        <f t="shared" si="33"/>
        <v>0.46695013396742296</v>
      </c>
      <c r="AK6" s="15">
        <f t="shared" si="34"/>
        <v>0.53304986603257709</v>
      </c>
      <c r="AL6" s="14">
        <f t="shared" si="35"/>
        <v>0.46334550531252522</v>
      </c>
      <c r="AM6" s="15">
        <f t="shared" si="36"/>
        <v>0.53665449468747484</v>
      </c>
      <c r="AN6" s="14">
        <f t="shared" si="37"/>
        <v>0.57663198531781434</v>
      </c>
      <c r="AO6" s="15">
        <f t="shared" si="38"/>
        <v>0.42336801468218566</v>
      </c>
      <c r="AP6" s="14">
        <f t="shared" si="39"/>
        <v>0.46730500253989021</v>
      </c>
      <c r="AQ6" s="15">
        <f t="shared" si="40"/>
        <v>0.53269499746010984</v>
      </c>
      <c r="AR6" s="14">
        <f t="shared" si="41"/>
        <v>0.40071084416188235</v>
      </c>
      <c r="AS6" s="15">
        <f t="shared" si="42"/>
        <v>0.59928915583811759</v>
      </c>
      <c r="AT6" s="14">
        <f t="shared" si="43"/>
        <v>0.4677626917682442</v>
      </c>
      <c r="AU6" s="15">
        <f t="shared" si="44"/>
        <v>0.53223730823175586</v>
      </c>
      <c r="AV6" s="14">
        <f t="shared" si="45"/>
        <v>0.4200598169448998</v>
      </c>
      <c r="AW6" s="15">
        <f t="shared" si="46"/>
        <v>0.5799401830551002</v>
      </c>
      <c r="AX6" s="14">
        <f t="shared" si="47"/>
        <v>0.52086214048672563</v>
      </c>
      <c r="AY6" s="15">
        <f t="shared" si="48"/>
        <v>0.47913785951327431</v>
      </c>
      <c r="AZ6" s="14">
        <f t="shared" si="49"/>
        <v>0.48274881286442201</v>
      </c>
      <c r="BA6" s="15">
        <f t="shared" si="50"/>
        <v>0.51725118713557794</v>
      </c>
      <c r="BB6" s="14">
        <f t="shared" si="51"/>
        <v>0.4754924256891182</v>
      </c>
      <c r="BC6" s="15">
        <f t="shared" si="52"/>
        <v>0.5245075743108818</v>
      </c>
      <c r="BD6" s="14"/>
    </row>
    <row r="7" spans="1:57" x14ac:dyDescent="0.2">
      <c r="A7" s="25" t="s">
        <v>64</v>
      </c>
      <c r="B7" s="14">
        <f t="shared" si="0"/>
        <v>0.44389012534288147</v>
      </c>
      <c r="C7" s="15">
        <f t="shared" si="53"/>
        <v>0.55610987465711847</v>
      </c>
      <c r="D7" s="14">
        <f t="shared" si="1"/>
        <v>0.42058928814676133</v>
      </c>
      <c r="E7" s="15">
        <f t="shared" si="2"/>
        <v>0.57941071185323867</v>
      </c>
      <c r="F7" s="14">
        <f t="shared" si="3"/>
        <v>0.43335792731499012</v>
      </c>
      <c r="G7" s="15">
        <f t="shared" si="4"/>
        <v>0.56664207268500988</v>
      </c>
      <c r="H7" s="14">
        <f t="shared" si="5"/>
        <v>0.38200432588320116</v>
      </c>
      <c r="I7" s="15">
        <f t="shared" si="6"/>
        <v>0.6179956741167989</v>
      </c>
      <c r="J7" s="14">
        <f t="shared" si="7"/>
        <v>0.3688916856253126</v>
      </c>
      <c r="K7" s="15">
        <f t="shared" si="8"/>
        <v>0.6311083143746874</v>
      </c>
      <c r="L7" s="14">
        <f t="shared" si="9"/>
        <v>0.39173198796478198</v>
      </c>
      <c r="M7" s="15">
        <f t="shared" si="10"/>
        <v>0.60826801203521808</v>
      </c>
      <c r="N7" s="14">
        <f t="shared" si="11"/>
        <v>0.44104594952828963</v>
      </c>
      <c r="O7" s="15">
        <f t="shared" si="12"/>
        <v>0.55895405047171032</v>
      </c>
      <c r="P7" s="14">
        <f t="shared" si="13"/>
        <v>0.46748060587350748</v>
      </c>
      <c r="Q7" s="15">
        <f t="shared" si="14"/>
        <v>0.53251939412649252</v>
      </c>
      <c r="R7" s="14">
        <f t="shared" si="15"/>
        <v>0.42234230325500677</v>
      </c>
      <c r="S7" s="15">
        <f t="shared" si="16"/>
        <v>0.57765769674499323</v>
      </c>
      <c r="T7" s="14">
        <f t="shared" si="17"/>
        <v>0.45046724039543085</v>
      </c>
      <c r="U7" s="15">
        <f t="shared" si="18"/>
        <v>0.54953275960456915</v>
      </c>
      <c r="V7" s="14">
        <f t="shared" si="19"/>
        <v>0.42023451603428302</v>
      </c>
      <c r="W7" s="15">
        <f t="shared" si="20"/>
        <v>0.57976548396571692</v>
      </c>
      <c r="X7" s="14">
        <f t="shared" si="21"/>
        <v>0.46854771239685689</v>
      </c>
      <c r="Y7" s="15">
        <f t="shared" si="22"/>
        <v>0.53145228760314311</v>
      </c>
      <c r="Z7" s="14">
        <f t="shared" si="23"/>
        <v>0.47481472176862205</v>
      </c>
      <c r="AA7" s="15">
        <f t="shared" si="24"/>
        <v>0.52518527823137795</v>
      </c>
      <c r="AB7" s="14">
        <f t="shared" si="25"/>
        <v>0.45834609086915429</v>
      </c>
      <c r="AC7" s="15">
        <f t="shared" si="26"/>
        <v>0.54165390913084577</v>
      </c>
      <c r="AD7" s="14">
        <f t="shared" si="27"/>
        <v>0.34608365235060801</v>
      </c>
      <c r="AE7" s="15">
        <f t="shared" si="28"/>
        <v>0.65391634764939199</v>
      </c>
      <c r="AF7" s="14">
        <f t="shared" si="29"/>
        <v>0.37396666541657514</v>
      </c>
      <c r="AG7" s="15">
        <f t="shared" si="30"/>
        <v>0.62603333458342481</v>
      </c>
      <c r="AH7" s="14">
        <f t="shared" si="31"/>
        <v>0.47541271929676215</v>
      </c>
      <c r="AI7" s="15">
        <f t="shared" si="32"/>
        <v>0.52458728070323779</v>
      </c>
      <c r="AJ7" s="14">
        <f t="shared" si="33"/>
        <v>0.55030102439668216</v>
      </c>
      <c r="AK7" s="15">
        <f t="shared" si="34"/>
        <v>0.44969897560331784</v>
      </c>
      <c r="AL7" s="14">
        <f t="shared" si="35"/>
        <v>0.49886974361117786</v>
      </c>
      <c r="AM7" s="15">
        <f t="shared" si="36"/>
        <v>0.50113025638882214</v>
      </c>
      <c r="AN7" s="14">
        <f t="shared" si="37"/>
        <v>0.57134356372687367</v>
      </c>
      <c r="AO7" s="15">
        <f t="shared" si="38"/>
        <v>0.42865643627312633</v>
      </c>
      <c r="AP7" s="14">
        <f t="shared" si="39"/>
        <v>0.501078961976131</v>
      </c>
      <c r="AQ7" s="15">
        <f t="shared" si="40"/>
        <v>0.498921038023869</v>
      </c>
      <c r="AR7" s="14">
        <f t="shared" si="41"/>
        <v>0.45396735625683238</v>
      </c>
      <c r="AS7" s="15">
        <f t="shared" si="42"/>
        <v>0.54603264374316762</v>
      </c>
      <c r="AT7" s="14">
        <f t="shared" si="43"/>
        <v>0.49955631558715435</v>
      </c>
      <c r="AU7" s="15">
        <f t="shared" si="44"/>
        <v>0.5004436844128457</v>
      </c>
      <c r="AV7" s="14">
        <f t="shared" si="45"/>
        <v>0.45472127102078164</v>
      </c>
      <c r="AW7" s="15">
        <f t="shared" si="46"/>
        <v>0.54527872897921836</v>
      </c>
      <c r="AX7" s="14">
        <f t="shared" si="47"/>
        <v>0.52426343059238778</v>
      </c>
      <c r="AY7" s="15">
        <f t="shared" si="48"/>
        <v>0.47573656940761222</v>
      </c>
      <c r="AZ7" s="14">
        <f t="shared" si="49"/>
        <v>0.49530276285628083</v>
      </c>
      <c r="BA7" s="15">
        <f t="shared" si="50"/>
        <v>0.50469723714371917</v>
      </c>
      <c r="BB7" s="14">
        <f t="shared" si="51"/>
        <v>0.49688340027950489</v>
      </c>
      <c r="BC7" s="15">
        <f t="shared" si="52"/>
        <v>0.50311659972049505</v>
      </c>
      <c r="BD7" s="14"/>
    </row>
    <row r="8" spans="1:57" x14ac:dyDescent="0.2">
      <c r="A8" s="26" t="s">
        <v>65</v>
      </c>
      <c r="B8" s="14">
        <f t="shared" si="0"/>
        <v>0.71680067269773473</v>
      </c>
      <c r="C8" s="15">
        <f t="shared" si="53"/>
        <v>0.28319932730226527</v>
      </c>
      <c r="D8" s="14">
        <f t="shared" si="1"/>
        <v>0.71854463948741443</v>
      </c>
      <c r="E8" s="15">
        <f t="shared" si="2"/>
        <v>0.28145536051258563</v>
      </c>
      <c r="F8" s="14">
        <f t="shared" si="3"/>
        <v>0.72725475908821391</v>
      </c>
      <c r="G8" s="15">
        <f t="shared" si="4"/>
        <v>0.27274524091178615</v>
      </c>
      <c r="H8" s="14">
        <f t="shared" si="5"/>
        <v>0.61740264879369833</v>
      </c>
      <c r="I8" s="15">
        <f t="shared" si="6"/>
        <v>0.38259735120630173</v>
      </c>
      <c r="J8" s="14">
        <f t="shared" si="7"/>
        <v>0.7447494153263412</v>
      </c>
      <c r="K8" s="15">
        <f t="shared" si="8"/>
        <v>0.25525058467365885</v>
      </c>
      <c r="L8" s="14">
        <f t="shared" si="9"/>
        <v>0.67680625876108536</v>
      </c>
      <c r="M8" s="15">
        <f t="shared" si="10"/>
        <v>0.32319374123891464</v>
      </c>
      <c r="N8" s="14">
        <f t="shared" si="11"/>
        <v>0.71894287926754274</v>
      </c>
      <c r="O8" s="15">
        <f t="shared" si="12"/>
        <v>0.28105712073245726</v>
      </c>
      <c r="P8" s="14">
        <f t="shared" si="13"/>
        <v>0.75396295750600184</v>
      </c>
      <c r="Q8" s="15">
        <f t="shared" si="14"/>
        <v>0.24603704249399813</v>
      </c>
      <c r="R8" s="14">
        <f t="shared" si="15"/>
        <v>0.67151024160418282</v>
      </c>
      <c r="S8" s="15">
        <f t="shared" si="16"/>
        <v>0.32848975839581718</v>
      </c>
      <c r="T8" s="14">
        <f t="shared" si="17"/>
        <v>0.73228515048580212</v>
      </c>
      <c r="U8" s="15">
        <f t="shared" si="18"/>
        <v>0.26771484951419794</v>
      </c>
      <c r="V8" s="14">
        <f t="shared" si="19"/>
        <v>0.6546831088214059</v>
      </c>
      <c r="W8" s="15">
        <f t="shared" si="20"/>
        <v>0.34531689117859415</v>
      </c>
      <c r="X8" s="14">
        <f t="shared" si="21"/>
        <v>0.74773702239940021</v>
      </c>
      <c r="Y8" s="15">
        <f t="shared" si="22"/>
        <v>0.25226297760059985</v>
      </c>
      <c r="Z8" s="14">
        <f t="shared" si="23"/>
        <v>0.75180741534590911</v>
      </c>
      <c r="AA8" s="15">
        <f t="shared" si="24"/>
        <v>0.24819258465409094</v>
      </c>
      <c r="AB8" s="14">
        <f t="shared" si="25"/>
        <v>0.74347102008828236</v>
      </c>
      <c r="AC8" s="15">
        <f t="shared" si="26"/>
        <v>0.25652897991171758</v>
      </c>
      <c r="AD8" s="14">
        <f t="shared" si="27"/>
        <v>0.65275795868076447</v>
      </c>
      <c r="AE8" s="15">
        <f t="shared" si="28"/>
        <v>0.34724204131923553</v>
      </c>
      <c r="AF8" s="14">
        <f t="shared" si="29"/>
        <v>0.68485771468849521</v>
      </c>
      <c r="AG8" s="15">
        <f t="shared" si="30"/>
        <v>0.31514228531150479</v>
      </c>
      <c r="AH8" s="14">
        <f t="shared" si="31"/>
        <v>0.72880387370929556</v>
      </c>
      <c r="AI8" s="15">
        <f t="shared" si="32"/>
        <v>0.2711961262907045</v>
      </c>
      <c r="AJ8" s="14">
        <f t="shared" si="33"/>
        <v>0.69794696110809873</v>
      </c>
      <c r="AK8" s="15">
        <f t="shared" si="34"/>
        <v>0.30205303889190122</v>
      </c>
      <c r="AL8" s="14">
        <f t="shared" si="35"/>
        <v>0.71886378818813923</v>
      </c>
      <c r="AM8" s="15">
        <f t="shared" si="36"/>
        <v>0.28113621181186077</v>
      </c>
      <c r="AN8" s="14">
        <f t="shared" si="37"/>
        <v>0.78417995731205614</v>
      </c>
      <c r="AO8" s="15">
        <f t="shared" si="38"/>
        <v>0.21582004268794383</v>
      </c>
      <c r="AP8" s="14">
        <f t="shared" si="39"/>
        <v>0.70498084291187735</v>
      </c>
      <c r="AQ8" s="15">
        <f t="shared" si="40"/>
        <v>0.2950191570881226</v>
      </c>
      <c r="AR8" s="14">
        <f t="shared" si="41"/>
        <v>0.66340085685157868</v>
      </c>
      <c r="AS8" s="15">
        <f t="shared" si="42"/>
        <v>0.33659914314842138</v>
      </c>
      <c r="AT8" s="14">
        <f t="shared" si="43"/>
        <v>0.72805977229601515</v>
      </c>
      <c r="AU8" s="15">
        <f t="shared" si="44"/>
        <v>0.27194022770398479</v>
      </c>
      <c r="AV8" s="14">
        <f t="shared" si="45"/>
        <v>0.67828394270358228</v>
      </c>
      <c r="AW8" s="15">
        <f t="shared" si="46"/>
        <v>0.32171605729641772</v>
      </c>
      <c r="AX8" s="14">
        <f t="shared" si="47"/>
        <v>0.75029896124417061</v>
      </c>
      <c r="AY8" s="15">
        <f t="shared" si="48"/>
        <v>0.24970103875582936</v>
      </c>
      <c r="AZ8" s="14">
        <f t="shared" si="49"/>
        <v>0.72820622162892101</v>
      </c>
      <c r="BA8" s="15">
        <f t="shared" si="50"/>
        <v>0.27179377837107904</v>
      </c>
      <c r="BB8" s="14">
        <f t="shared" si="51"/>
        <v>0.72166182728178796</v>
      </c>
      <c r="BC8" s="15">
        <f t="shared" si="52"/>
        <v>0.27833817271821204</v>
      </c>
      <c r="BD8" s="14"/>
    </row>
    <row r="9" spans="1:57" x14ac:dyDescent="0.2">
      <c r="A9" s="27" t="s">
        <v>66</v>
      </c>
      <c r="B9" s="14">
        <f t="shared" si="0"/>
        <v>0.41429339299644585</v>
      </c>
      <c r="C9" s="15">
        <f t="shared" si="53"/>
        <v>0.58570660700355415</v>
      </c>
      <c r="D9" s="14">
        <f t="shared" si="1"/>
        <v>0.40257706577500918</v>
      </c>
      <c r="E9" s="15">
        <f t="shared" si="2"/>
        <v>0.59742293422499082</v>
      </c>
      <c r="F9" s="14">
        <f t="shared" si="3"/>
        <v>0.42490922548796767</v>
      </c>
      <c r="G9" s="15">
        <f t="shared" si="4"/>
        <v>0.57509077451203239</v>
      </c>
      <c r="H9" s="14">
        <f t="shared" si="5"/>
        <v>0.34564502667533559</v>
      </c>
      <c r="I9" s="15">
        <f t="shared" si="6"/>
        <v>0.65435497332466441</v>
      </c>
      <c r="J9" s="14">
        <f t="shared" si="7"/>
        <v>0.4245511845748961</v>
      </c>
      <c r="K9" s="15">
        <f t="shared" si="8"/>
        <v>0.57544881542510384</v>
      </c>
      <c r="L9" s="14">
        <f t="shared" si="9"/>
        <v>0.34894700408106522</v>
      </c>
      <c r="M9" s="15">
        <f t="shared" si="10"/>
        <v>0.65105299591893484</v>
      </c>
      <c r="N9" s="14">
        <f t="shared" si="11"/>
        <v>0.40684088023083831</v>
      </c>
      <c r="O9" s="15">
        <f t="shared" si="12"/>
        <v>0.59315911976916169</v>
      </c>
      <c r="P9" s="14">
        <f t="shared" si="13"/>
        <v>0.43788472632762176</v>
      </c>
      <c r="Q9" s="15">
        <f t="shared" si="14"/>
        <v>0.56211527367237824</v>
      </c>
      <c r="R9" s="14">
        <f t="shared" si="15"/>
        <v>0.37769723138851835</v>
      </c>
      <c r="S9" s="15">
        <f t="shared" si="16"/>
        <v>0.6223027686114817</v>
      </c>
      <c r="T9" s="14">
        <f t="shared" si="17"/>
        <v>0.42997707666713125</v>
      </c>
      <c r="U9" s="15">
        <f t="shared" si="18"/>
        <v>0.57002292333286875</v>
      </c>
      <c r="V9" s="14">
        <f t="shared" si="19"/>
        <v>0.36951107538773392</v>
      </c>
      <c r="W9" s="15">
        <f t="shared" si="20"/>
        <v>0.63048892461226613</v>
      </c>
      <c r="X9" s="14">
        <f t="shared" si="21"/>
        <v>0.45145565573433916</v>
      </c>
      <c r="Y9" s="15">
        <f t="shared" si="22"/>
        <v>0.54854434426566079</v>
      </c>
      <c r="Z9" s="14">
        <f t="shared" si="23"/>
        <v>0.45001110699740837</v>
      </c>
      <c r="AA9" s="15">
        <f t="shared" si="24"/>
        <v>0.54998889300259168</v>
      </c>
      <c r="AB9" s="14">
        <f t="shared" si="25"/>
        <v>0.45631578015335666</v>
      </c>
      <c r="AC9" s="15">
        <f t="shared" si="26"/>
        <v>0.54368421984664328</v>
      </c>
      <c r="AD9" s="14">
        <f t="shared" si="27"/>
        <v>0.34407664106612434</v>
      </c>
      <c r="AE9" s="15">
        <f t="shared" si="28"/>
        <v>0.65592335893387566</v>
      </c>
      <c r="AF9" s="14">
        <f t="shared" si="29"/>
        <v>0.35133115808388898</v>
      </c>
      <c r="AG9" s="15">
        <f t="shared" si="30"/>
        <v>0.64866884191611107</v>
      </c>
      <c r="AH9" s="14">
        <f t="shared" si="31"/>
        <v>0.47603284932445017</v>
      </c>
      <c r="AI9" s="15">
        <f t="shared" si="32"/>
        <v>0.52396715067554989</v>
      </c>
      <c r="AJ9" s="14">
        <f t="shared" si="33"/>
        <v>0.45423471098127483</v>
      </c>
      <c r="AK9" s="15">
        <f t="shared" si="34"/>
        <v>0.54576528901872512</v>
      </c>
      <c r="AL9" s="14">
        <f t="shared" si="35"/>
        <v>0.44697922980128174</v>
      </c>
      <c r="AM9" s="15">
        <f t="shared" si="36"/>
        <v>0.55302077019871831</v>
      </c>
      <c r="AN9" s="14">
        <f t="shared" si="37"/>
        <v>0.52685919096996225</v>
      </c>
      <c r="AO9" s="15">
        <f t="shared" si="38"/>
        <v>0.47314080903003769</v>
      </c>
      <c r="AP9" s="14">
        <f t="shared" si="39"/>
        <v>0.46723651949544792</v>
      </c>
      <c r="AQ9" s="15">
        <f t="shared" si="40"/>
        <v>0.53276348050455213</v>
      </c>
      <c r="AR9" s="14">
        <f t="shared" si="41"/>
        <v>0.38878081198646691</v>
      </c>
      <c r="AS9" s="15">
        <f t="shared" si="42"/>
        <v>0.61121918801353314</v>
      </c>
      <c r="AT9" s="14">
        <f t="shared" si="43"/>
        <v>0.44751819650639774</v>
      </c>
      <c r="AU9" s="15">
        <f t="shared" si="44"/>
        <v>0.55248180349360221</v>
      </c>
      <c r="AV9" s="14">
        <f t="shared" si="45"/>
        <v>0.4115627379078366</v>
      </c>
      <c r="AW9" s="15">
        <f t="shared" si="46"/>
        <v>0.5884372620921634</v>
      </c>
      <c r="AX9" s="14">
        <f t="shared" si="47"/>
        <v>0.48665918064459601</v>
      </c>
      <c r="AY9" s="15">
        <f t="shared" si="48"/>
        <v>0.5133408193554041</v>
      </c>
      <c r="AZ9" s="14">
        <f t="shared" si="49"/>
        <v>0.45441213839385486</v>
      </c>
      <c r="BA9" s="15">
        <f t="shared" si="50"/>
        <v>0.54558786160614514</v>
      </c>
      <c r="BB9" s="14">
        <f t="shared" si="51"/>
        <v>0.46382290391424519</v>
      </c>
      <c r="BC9" s="15">
        <f t="shared" si="52"/>
        <v>0.5361770960857547</v>
      </c>
      <c r="BD9" s="14"/>
    </row>
    <row r="10" spans="1:57" x14ac:dyDescent="0.2">
      <c r="A10" s="28" t="s">
        <v>67</v>
      </c>
      <c r="B10" s="14">
        <f t="shared" si="0"/>
        <v>0.43264065486684899</v>
      </c>
      <c r="C10" s="15">
        <f t="shared" si="53"/>
        <v>0.56735934513315101</v>
      </c>
      <c r="D10" s="14">
        <f t="shared" si="1"/>
        <v>0.41587928817917313</v>
      </c>
      <c r="E10" s="15">
        <f t="shared" si="2"/>
        <v>0.58412071182082681</v>
      </c>
      <c r="F10" s="14">
        <f t="shared" si="3"/>
        <v>0.43715588894540619</v>
      </c>
      <c r="G10" s="15">
        <f t="shared" si="4"/>
        <v>0.56284411105459387</v>
      </c>
      <c r="H10" s="14">
        <f t="shared" si="5"/>
        <v>0.37108007650391539</v>
      </c>
      <c r="I10" s="15">
        <f t="shared" si="6"/>
        <v>0.62891992349608461</v>
      </c>
      <c r="J10" s="14">
        <f t="shared" si="7"/>
        <v>0.39076698584410136</v>
      </c>
      <c r="K10" s="15">
        <f t="shared" si="8"/>
        <v>0.6092330141558987</v>
      </c>
      <c r="L10" s="14">
        <f t="shared" si="9"/>
        <v>0.37359902781230148</v>
      </c>
      <c r="M10" s="15">
        <f t="shared" si="10"/>
        <v>0.62640097218769852</v>
      </c>
      <c r="N10" s="14">
        <f t="shared" si="11"/>
        <v>0.42679599291565196</v>
      </c>
      <c r="O10" s="15">
        <f t="shared" si="12"/>
        <v>0.57320400708434804</v>
      </c>
      <c r="P10" s="14">
        <f t="shared" si="13"/>
        <v>0.46567149761199206</v>
      </c>
      <c r="Q10" s="15">
        <f t="shared" si="14"/>
        <v>0.534328502388008</v>
      </c>
      <c r="R10" s="14">
        <f t="shared" si="15"/>
        <v>0.36644214531125646</v>
      </c>
      <c r="S10" s="15">
        <f t="shared" si="16"/>
        <v>0.63355785468874348</v>
      </c>
      <c r="T10" s="14">
        <f t="shared" si="17"/>
        <v>0.44776224783454727</v>
      </c>
      <c r="U10" s="15">
        <f t="shared" si="18"/>
        <v>0.55223775216545268</v>
      </c>
      <c r="V10" s="14">
        <f t="shared" si="19"/>
        <v>0.38368260836750612</v>
      </c>
      <c r="W10" s="15">
        <f t="shared" si="20"/>
        <v>0.61631739163249388</v>
      </c>
      <c r="X10" s="14">
        <f t="shared" si="21"/>
        <v>0.47629507647649882</v>
      </c>
      <c r="Y10" s="15">
        <f t="shared" si="22"/>
        <v>0.52370492352350118</v>
      </c>
      <c r="Z10" s="14">
        <f t="shared" si="23"/>
        <v>0.47613647583181712</v>
      </c>
      <c r="AA10" s="15">
        <f t="shared" si="24"/>
        <v>0.52386352416818294</v>
      </c>
      <c r="AB10" s="14">
        <f t="shared" si="25"/>
        <v>0.47738082164006995</v>
      </c>
      <c r="AC10" s="15">
        <f t="shared" si="26"/>
        <v>0.5226191783599301</v>
      </c>
      <c r="AD10" s="14">
        <f t="shared" si="27"/>
        <v>0.40206176910233504</v>
      </c>
      <c r="AE10" s="15">
        <f t="shared" si="28"/>
        <v>0.59793823089766507</v>
      </c>
      <c r="AF10" s="14">
        <f t="shared" si="29"/>
        <v>0.3653496430736381</v>
      </c>
      <c r="AG10" s="15">
        <f t="shared" si="30"/>
        <v>0.63465035692636185</v>
      </c>
      <c r="AH10" s="14">
        <f t="shared" si="31"/>
        <v>0.49902129545938662</v>
      </c>
      <c r="AI10" s="15">
        <f t="shared" si="32"/>
        <v>0.50097870454061333</v>
      </c>
      <c r="AJ10" s="14">
        <f t="shared" si="33"/>
        <v>0.47615274504417232</v>
      </c>
      <c r="AK10" s="15">
        <f t="shared" si="34"/>
        <v>0.52384725495582773</v>
      </c>
      <c r="AL10" s="14">
        <f t="shared" si="35"/>
        <v>0.46607130154364168</v>
      </c>
      <c r="AM10" s="15">
        <f t="shared" si="36"/>
        <v>0.53392869845635837</v>
      </c>
      <c r="AN10" s="14">
        <f t="shared" si="37"/>
        <v>0.56354574785170708</v>
      </c>
      <c r="AO10" s="15">
        <f t="shared" si="38"/>
        <v>0.43645425214829292</v>
      </c>
      <c r="AP10" s="14">
        <f t="shared" si="39"/>
        <v>0.47955524415156703</v>
      </c>
      <c r="AQ10" s="15">
        <f t="shared" si="40"/>
        <v>0.52044475584843297</v>
      </c>
      <c r="AR10" s="14">
        <f t="shared" si="41"/>
        <v>0.37748287003750836</v>
      </c>
      <c r="AS10" s="15">
        <f t="shared" si="42"/>
        <v>0.62251712996249164</v>
      </c>
      <c r="AT10" s="14">
        <f t="shared" si="43"/>
        <v>0.47595675735219872</v>
      </c>
      <c r="AU10" s="15">
        <f t="shared" si="44"/>
        <v>0.52404324264780133</v>
      </c>
      <c r="AV10" s="14">
        <f t="shared" si="45"/>
        <v>0.41788225509346438</v>
      </c>
      <c r="AW10" s="15">
        <f t="shared" si="46"/>
        <v>0.58211774490653567</v>
      </c>
      <c r="AX10" s="14">
        <f t="shared" si="47"/>
        <v>0.50827401878520551</v>
      </c>
      <c r="AY10" s="15">
        <f t="shared" si="48"/>
        <v>0.49172598121479461</v>
      </c>
      <c r="AZ10" s="14">
        <f t="shared" si="49"/>
        <v>0.47538750240111116</v>
      </c>
      <c r="BA10" s="15">
        <f t="shared" si="50"/>
        <v>0.52461249759888884</v>
      </c>
      <c r="BB10" s="14">
        <f t="shared" si="51"/>
        <v>0.47597535450337053</v>
      </c>
      <c r="BC10" s="15">
        <f t="shared" si="52"/>
        <v>0.52402464549662942</v>
      </c>
      <c r="BD10" s="14"/>
    </row>
    <row r="11" spans="1:57" x14ac:dyDescent="0.2">
      <c r="A11" s="29" t="s">
        <v>68</v>
      </c>
      <c r="B11" s="14">
        <f t="shared" si="0"/>
        <v>0.4371276484983696</v>
      </c>
      <c r="C11" s="15">
        <f t="shared" si="53"/>
        <v>0.5628723515016304</v>
      </c>
      <c r="D11" s="14">
        <f t="shared" si="1"/>
        <v>0.40288613728605238</v>
      </c>
      <c r="E11" s="15">
        <f t="shared" si="2"/>
        <v>0.59711386271394762</v>
      </c>
      <c r="F11" s="14">
        <f t="shared" si="3"/>
        <v>0.41900650627368524</v>
      </c>
      <c r="G11" s="15">
        <f t="shared" si="4"/>
        <v>0.5809934937263147</v>
      </c>
      <c r="H11" s="14">
        <f t="shared" si="5"/>
        <v>0.38044099104439005</v>
      </c>
      <c r="I11" s="15">
        <f t="shared" si="6"/>
        <v>0.61955900895560989</v>
      </c>
      <c r="J11" s="14">
        <f t="shared" si="7"/>
        <v>0.50097108714244987</v>
      </c>
      <c r="K11" s="15">
        <f t="shared" si="8"/>
        <v>0.49902891285755013</v>
      </c>
      <c r="L11" s="14">
        <f t="shared" si="9"/>
        <v>0.3737916929832476</v>
      </c>
      <c r="M11" s="15">
        <f t="shared" si="10"/>
        <v>0.62620830701675234</v>
      </c>
      <c r="N11" s="14">
        <f t="shared" si="11"/>
        <v>0.43134241092686693</v>
      </c>
      <c r="O11" s="15">
        <f t="shared" si="12"/>
        <v>0.56865758907313313</v>
      </c>
      <c r="P11" s="14">
        <f t="shared" si="13"/>
        <v>0.46549376865775316</v>
      </c>
      <c r="Q11" s="15">
        <f t="shared" si="14"/>
        <v>0.53450623134224684</v>
      </c>
      <c r="R11" s="14">
        <f t="shared" si="15"/>
        <v>0.40048633182091042</v>
      </c>
      <c r="S11" s="15">
        <f t="shared" si="16"/>
        <v>0.59951366817908958</v>
      </c>
      <c r="T11" s="14">
        <f t="shared" si="17"/>
        <v>0.44112457574160979</v>
      </c>
      <c r="U11" s="15">
        <f t="shared" si="18"/>
        <v>0.55887542425839021</v>
      </c>
      <c r="V11" s="14">
        <f t="shared" si="19"/>
        <v>0.40965681995681535</v>
      </c>
      <c r="W11" s="15">
        <f t="shared" si="20"/>
        <v>0.59034318004318465</v>
      </c>
      <c r="X11" s="14">
        <f t="shared" si="21"/>
        <v>0.47431364740430887</v>
      </c>
      <c r="Y11" s="15">
        <f t="shared" si="22"/>
        <v>0.52568635259569108</v>
      </c>
      <c r="Z11" s="14">
        <f t="shared" si="23"/>
        <v>0.48004707425534721</v>
      </c>
      <c r="AA11" s="15">
        <f t="shared" si="24"/>
        <v>0.51995292574465279</v>
      </c>
      <c r="AB11" s="14">
        <f t="shared" si="25"/>
        <v>0.45789251473846732</v>
      </c>
      <c r="AC11" s="15">
        <f t="shared" si="26"/>
        <v>0.54210748526153263</v>
      </c>
      <c r="AD11" s="14">
        <f t="shared" si="27"/>
        <v>0.30108259134630433</v>
      </c>
      <c r="AE11" s="15">
        <f t="shared" si="28"/>
        <v>0.69891740865369578</v>
      </c>
      <c r="AF11" s="14">
        <f t="shared" si="29"/>
        <v>0.37140992465006323</v>
      </c>
      <c r="AG11" s="15">
        <f t="shared" si="30"/>
        <v>0.62859007534993683</v>
      </c>
      <c r="AH11" s="14">
        <f t="shared" si="31"/>
        <v>0.49864921731700185</v>
      </c>
      <c r="AI11" s="15">
        <f t="shared" si="32"/>
        <v>0.50135078268299815</v>
      </c>
      <c r="AJ11" s="14">
        <f t="shared" si="33"/>
        <v>0.50041541161035352</v>
      </c>
      <c r="AK11" s="15">
        <f t="shared" si="34"/>
        <v>0.49958458838964648</v>
      </c>
      <c r="AL11" s="14">
        <f t="shared" si="35"/>
        <v>0.48163905576994692</v>
      </c>
      <c r="AM11" s="15">
        <f t="shared" si="36"/>
        <v>0.51836094423005308</v>
      </c>
      <c r="AN11" s="14">
        <f t="shared" si="37"/>
        <v>0.58782243455119676</v>
      </c>
      <c r="AO11" s="15">
        <f t="shared" si="38"/>
        <v>0.41217756544880324</v>
      </c>
      <c r="AP11" s="14">
        <f t="shared" si="39"/>
        <v>0.48439785069918007</v>
      </c>
      <c r="AQ11" s="15">
        <f t="shared" si="40"/>
        <v>0.51560214930081993</v>
      </c>
      <c r="AR11" s="14">
        <f t="shared" si="41"/>
        <v>0.43011817435603444</v>
      </c>
      <c r="AS11" s="15">
        <f t="shared" si="42"/>
        <v>0.5698818256439655</v>
      </c>
      <c r="AT11" s="14">
        <f t="shared" si="43"/>
        <v>0.48652236514706432</v>
      </c>
      <c r="AU11" s="15">
        <f t="shared" si="44"/>
        <v>0.51347763485293563</v>
      </c>
      <c r="AV11" s="14">
        <f t="shared" si="45"/>
        <v>0.44306792781809007</v>
      </c>
      <c r="AW11" s="15">
        <f t="shared" si="46"/>
        <v>0.55693207218190999</v>
      </c>
      <c r="AX11" s="14">
        <f t="shared" si="47"/>
        <v>0.53451244510652296</v>
      </c>
      <c r="AY11" s="15">
        <f t="shared" si="48"/>
        <v>0.46548755489347715</v>
      </c>
      <c r="AZ11" s="14">
        <f t="shared" si="49"/>
        <v>0.48482141977599075</v>
      </c>
      <c r="BA11" s="15">
        <f t="shared" si="50"/>
        <v>0.5151785802240092</v>
      </c>
      <c r="BB11" s="14">
        <f t="shared" si="51"/>
        <v>0.48384582412763277</v>
      </c>
      <c r="BC11" s="15">
        <f t="shared" si="52"/>
        <v>0.51615417587236734</v>
      </c>
      <c r="BD11" s="14"/>
    </row>
    <row r="12" spans="1:57" x14ac:dyDescent="0.2">
      <c r="A12" s="30" t="s">
        <v>69</v>
      </c>
      <c r="B12" s="14">
        <f t="shared" si="0"/>
        <v>0.45191892095161079</v>
      </c>
      <c r="C12" s="15">
        <f t="shared" si="53"/>
        <v>0.54808107904838921</v>
      </c>
      <c r="D12" s="14">
        <f t="shared" si="1"/>
        <v>0.41266912669126693</v>
      </c>
      <c r="E12" s="15">
        <f t="shared" si="2"/>
        <v>0.58733087330873313</v>
      </c>
      <c r="F12" s="14">
        <f t="shared" si="3"/>
        <v>0.42037654909437561</v>
      </c>
      <c r="G12" s="15">
        <f t="shared" si="4"/>
        <v>0.57962345090562439</v>
      </c>
      <c r="H12" s="14">
        <f t="shared" si="5"/>
        <v>0.36821077817655734</v>
      </c>
      <c r="I12" s="15">
        <f t="shared" si="6"/>
        <v>0.63178922182344266</v>
      </c>
      <c r="J12" s="14">
        <f t="shared" si="7"/>
        <v>0.46045448135538586</v>
      </c>
      <c r="K12" s="15">
        <f t="shared" si="8"/>
        <v>0.53954551864461409</v>
      </c>
      <c r="L12" s="14">
        <f t="shared" si="9"/>
        <v>0.36210561925198248</v>
      </c>
      <c r="M12" s="15">
        <f t="shared" si="10"/>
        <v>0.63789438074801752</v>
      </c>
      <c r="N12" s="14">
        <f t="shared" si="11"/>
        <v>0.44258217015591989</v>
      </c>
      <c r="O12" s="15">
        <f t="shared" si="12"/>
        <v>0.55741782984408006</v>
      </c>
      <c r="P12" s="14">
        <f t="shared" si="13"/>
        <v>0.47578239261261074</v>
      </c>
      <c r="Q12" s="15">
        <f t="shared" si="14"/>
        <v>0.52421760738738921</v>
      </c>
      <c r="R12" s="14">
        <f t="shared" si="15"/>
        <v>0.41960127834423983</v>
      </c>
      <c r="S12" s="15">
        <f t="shared" si="16"/>
        <v>0.58039872165576012</v>
      </c>
      <c r="T12" s="14">
        <f t="shared" si="17"/>
        <v>0.47655439930103449</v>
      </c>
      <c r="U12" s="15">
        <f t="shared" si="18"/>
        <v>0.52344560069896551</v>
      </c>
      <c r="V12" s="14">
        <f t="shared" si="19"/>
        <v>0.41557160519684083</v>
      </c>
      <c r="W12" s="15">
        <f t="shared" si="20"/>
        <v>0.58442839480315922</v>
      </c>
      <c r="X12" s="14">
        <f t="shared" si="21"/>
        <v>0.48506902659653583</v>
      </c>
      <c r="Y12" s="15">
        <f t="shared" si="22"/>
        <v>0.51493097340346417</v>
      </c>
      <c r="Z12" s="14">
        <f t="shared" si="23"/>
        <v>0.49021663769284102</v>
      </c>
      <c r="AA12" s="15">
        <f t="shared" si="24"/>
        <v>0.50978336230715904</v>
      </c>
      <c r="AB12" s="14">
        <f t="shared" si="25"/>
        <v>0.49978715941249185</v>
      </c>
      <c r="AC12" s="15">
        <f t="shared" si="26"/>
        <v>0.50021284058750815</v>
      </c>
      <c r="AD12" s="14">
        <f t="shared" si="27"/>
        <v>0.22695215440541625</v>
      </c>
      <c r="AE12" s="15">
        <f t="shared" si="28"/>
        <v>0.77304784559458373</v>
      </c>
      <c r="AF12" s="14">
        <f t="shared" si="29"/>
        <v>0.38155917772668291</v>
      </c>
      <c r="AG12" s="15">
        <f t="shared" si="30"/>
        <v>0.61844082227331709</v>
      </c>
      <c r="AH12" s="14">
        <f t="shared" si="31"/>
        <v>0.48156142494462972</v>
      </c>
      <c r="AI12" s="15">
        <f t="shared" si="32"/>
        <v>0.51843857505537028</v>
      </c>
      <c r="AJ12" s="14">
        <f t="shared" si="33"/>
        <v>0.44190839694656486</v>
      </c>
      <c r="AK12" s="15">
        <f t="shared" si="34"/>
        <v>0.55809160305343508</v>
      </c>
      <c r="AL12" s="14">
        <f t="shared" si="35"/>
        <v>0.4666117743927542</v>
      </c>
      <c r="AM12" s="15">
        <f t="shared" si="36"/>
        <v>0.53338822560724575</v>
      </c>
      <c r="AN12" s="14">
        <f t="shared" si="37"/>
        <v>0.5555170918652792</v>
      </c>
      <c r="AO12" s="15">
        <f t="shared" si="38"/>
        <v>0.4444829081347208</v>
      </c>
      <c r="AP12" s="14">
        <f t="shared" si="39"/>
        <v>0.50132486375387608</v>
      </c>
      <c r="AQ12" s="15">
        <f t="shared" si="40"/>
        <v>0.49867513624612386</v>
      </c>
      <c r="AR12" s="14">
        <f t="shared" si="41"/>
        <v>0.43509058614564833</v>
      </c>
      <c r="AS12" s="15">
        <f t="shared" si="42"/>
        <v>0.56490941385435167</v>
      </c>
      <c r="AT12" s="14">
        <f t="shared" si="43"/>
        <v>0.4957427512951656</v>
      </c>
      <c r="AU12" s="15">
        <f t="shared" si="44"/>
        <v>0.50425724870483446</v>
      </c>
      <c r="AV12" s="14">
        <f t="shared" si="45"/>
        <v>0.4389979333349876</v>
      </c>
      <c r="AW12" s="15">
        <f t="shared" si="46"/>
        <v>0.5610020666650124</v>
      </c>
      <c r="AX12" s="14">
        <f t="shared" si="47"/>
        <v>0.51949420273779767</v>
      </c>
      <c r="AY12" s="15">
        <f t="shared" si="48"/>
        <v>0.48050579726220238</v>
      </c>
      <c r="AZ12" s="14">
        <f t="shared" si="49"/>
        <v>0.47442611332047091</v>
      </c>
      <c r="BA12" s="15">
        <f t="shared" si="50"/>
        <v>0.52557388667952909</v>
      </c>
      <c r="BB12" s="14">
        <f t="shared" si="51"/>
        <v>0.49749339138449272</v>
      </c>
      <c r="BC12" s="15">
        <f t="shared" si="52"/>
        <v>0.50250660861550722</v>
      </c>
      <c r="BD12" s="14"/>
    </row>
    <row r="13" spans="1:57" x14ac:dyDescent="0.2">
      <c r="A13" s="31" t="s">
        <v>70</v>
      </c>
      <c r="B13" s="14">
        <f t="shared" si="0"/>
        <v>0.41935903330430624</v>
      </c>
      <c r="C13" s="15">
        <f t="shared" si="53"/>
        <v>0.58064096669569376</v>
      </c>
      <c r="D13" s="14">
        <f t="shared" si="1"/>
        <v>0.43714272043322477</v>
      </c>
      <c r="E13" s="15">
        <f t="shared" si="2"/>
        <v>0.56285727956677523</v>
      </c>
      <c r="F13" s="14">
        <f t="shared" si="3"/>
        <v>0.45433069051350605</v>
      </c>
      <c r="G13" s="15">
        <f t="shared" si="4"/>
        <v>0.54566930948649395</v>
      </c>
      <c r="H13" s="14">
        <f t="shared" si="5"/>
        <v>0.3575866272170285</v>
      </c>
      <c r="I13" s="15">
        <f t="shared" si="6"/>
        <v>0.6424133727829715</v>
      </c>
      <c r="J13" s="14">
        <f t="shared" si="7"/>
        <v>0.46853622554912033</v>
      </c>
      <c r="K13" s="15">
        <f t="shared" si="8"/>
        <v>0.53146377445087967</v>
      </c>
      <c r="L13" s="14">
        <f t="shared" si="9"/>
        <v>0.30999811391426546</v>
      </c>
      <c r="M13" s="15">
        <f t="shared" si="10"/>
        <v>0.69000188608573454</v>
      </c>
      <c r="N13" s="14">
        <f t="shared" si="11"/>
        <v>0.41582516955538812</v>
      </c>
      <c r="O13" s="15">
        <f t="shared" si="12"/>
        <v>0.58417483044461194</v>
      </c>
      <c r="P13" s="14">
        <f t="shared" si="13"/>
        <v>0.44756154254848135</v>
      </c>
      <c r="Q13" s="15">
        <f t="shared" si="14"/>
        <v>0.55243845745151865</v>
      </c>
      <c r="R13" s="14">
        <f t="shared" si="15"/>
        <v>0.40205037755608225</v>
      </c>
      <c r="S13" s="15">
        <f t="shared" si="16"/>
        <v>0.59794962244391781</v>
      </c>
      <c r="T13" s="14">
        <f t="shared" si="17"/>
        <v>0.43914959455165842</v>
      </c>
      <c r="U13" s="15">
        <f t="shared" si="18"/>
        <v>0.56085040544834164</v>
      </c>
      <c r="V13" s="14">
        <f t="shared" si="19"/>
        <v>0.39010802865464161</v>
      </c>
      <c r="W13" s="15">
        <f t="shared" si="20"/>
        <v>0.60989197134535833</v>
      </c>
      <c r="X13" s="14">
        <f t="shared" si="21"/>
        <v>0.45412069200381422</v>
      </c>
      <c r="Y13" s="15">
        <f t="shared" si="22"/>
        <v>0.54587930799618578</v>
      </c>
      <c r="Z13" s="14">
        <f t="shared" si="23"/>
        <v>0.4527260920052612</v>
      </c>
      <c r="AA13" s="15">
        <f t="shared" si="24"/>
        <v>0.54727390799473874</v>
      </c>
      <c r="AB13" s="14">
        <f t="shared" si="25"/>
        <v>0.46269168894916296</v>
      </c>
      <c r="AC13" s="15">
        <f t="shared" si="26"/>
        <v>0.53730831105083698</v>
      </c>
      <c r="AD13" s="14">
        <f t="shared" si="27"/>
        <v>0.47517050114595033</v>
      </c>
      <c r="AE13" s="15">
        <f t="shared" si="28"/>
        <v>0.52482949885404973</v>
      </c>
      <c r="AF13" s="14">
        <f t="shared" si="29"/>
        <v>0.36325271313259344</v>
      </c>
      <c r="AG13" s="15">
        <f t="shared" si="30"/>
        <v>0.63674728686740656</v>
      </c>
      <c r="AH13" s="14">
        <f t="shared" si="31"/>
        <v>0.47758743903861162</v>
      </c>
      <c r="AI13" s="15">
        <f t="shared" si="32"/>
        <v>0.52241256096138833</v>
      </c>
      <c r="AJ13" s="14">
        <f t="shared" si="33"/>
        <v>0.32548144717053595</v>
      </c>
      <c r="AK13" s="15">
        <f t="shared" si="34"/>
        <v>0.67451855282946405</v>
      </c>
      <c r="AL13" s="14">
        <f t="shared" si="35"/>
        <v>0.40597493150310854</v>
      </c>
      <c r="AM13" s="15">
        <f t="shared" si="36"/>
        <v>0.59402506849689152</v>
      </c>
      <c r="AN13" s="14">
        <f t="shared" si="37"/>
        <v>0.50384068278805116</v>
      </c>
      <c r="AO13" s="15">
        <f t="shared" si="38"/>
        <v>0.49615931721194878</v>
      </c>
      <c r="AP13" s="14">
        <f t="shared" si="39"/>
        <v>0.44378618264461539</v>
      </c>
      <c r="AQ13" s="15">
        <f t="shared" si="40"/>
        <v>0.55621381735538455</v>
      </c>
      <c r="AR13" s="14">
        <f t="shared" si="41"/>
        <v>0.39978413483270447</v>
      </c>
      <c r="AS13" s="15">
        <f t="shared" si="42"/>
        <v>0.60021586516729553</v>
      </c>
      <c r="AT13" s="14">
        <f t="shared" si="43"/>
        <v>0.43608448715584075</v>
      </c>
      <c r="AU13" s="15">
        <f t="shared" si="44"/>
        <v>0.56391551284415919</v>
      </c>
      <c r="AV13" s="14">
        <f t="shared" si="45"/>
        <v>0.42420953466889022</v>
      </c>
      <c r="AW13" s="15">
        <f t="shared" si="46"/>
        <v>0.57579046533110978</v>
      </c>
      <c r="AX13" s="14">
        <f t="shared" si="47"/>
        <v>0.46565344943242898</v>
      </c>
      <c r="AY13" s="15">
        <f t="shared" si="48"/>
        <v>0.53434655056757097</v>
      </c>
      <c r="AZ13" s="14">
        <f t="shared" si="49"/>
        <v>0.43881683197370736</v>
      </c>
      <c r="BA13" s="15">
        <f t="shared" si="50"/>
        <v>0.56118316802629264</v>
      </c>
      <c r="BB13" s="14">
        <f t="shared" si="51"/>
        <v>0.43010464137830134</v>
      </c>
      <c r="BC13" s="15">
        <f t="shared" si="52"/>
        <v>0.56989535862169871</v>
      </c>
      <c r="BD13" s="14"/>
    </row>
    <row r="14" spans="1:57" x14ac:dyDescent="0.2">
      <c r="A14" s="32" t="s">
        <v>71</v>
      </c>
      <c r="B14" s="14">
        <f t="shared" si="0"/>
        <v>0.43218799563536753</v>
      </c>
      <c r="C14" s="15">
        <f t="shared" si="53"/>
        <v>0.56781200436463242</v>
      </c>
      <c r="D14" s="14">
        <f t="shared" si="1"/>
        <v>0.41289846291405141</v>
      </c>
      <c r="E14" s="15">
        <f t="shared" si="2"/>
        <v>0.58710153708594859</v>
      </c>
      <c r="F14" s="14">
        <f t="shared" si="3"/>
        <v>0.42423453005537315</v>
      </c>
      <c r="G14" s="15">
        <f t="shared" si="4"/>
        <v>0.57576546994462685</v>
      </c>
      <c r="H14" s="14">
        <f t="shared" si="5"/>
        <v>0.36006966281263608</v>
      </c>
      <c r="I14" s="15">
        <f t="shared" si="6"/>
        <v>0.63993033718736392</v>
      </c>
      <c r="J14" s="14">
        <f t="shared" si="7"/>
        <v>0.43011327493885304</v>
      </c>
      <c r="K14" s="15">
        <f t="shared" si="8"/>
        <v>0.56988672506114701</v>
      </c>
      <c r="L14" s="14">
        <f t="shared" si="9"/>
        <v>0.37045486610372497</v>
      </c>
      <c r="M14" s="15">
        <f t="shared" si="10"/>
        <v>0.62954513389627509</v>
      </c>
      <c r="N14" s="14">
        <f t="shared" si="11"/>
        <v>0.42133222385026803</v>
      </c>
      <c r="O14" s="15">
        <f t="shared" si="12"/>
        <v>0.57866777614973197</v>
      </c>
      <c r="P14" s="14">
        <f t="shared" si="13"/>
        <v>0.44852180976762507</v>
      </c>
      <c r="Q14" s="15">
        <f t="shared" si="14"/>
        <v>0.55147819023237499</v>
      </c>
      <c r="R14" s="14">
        <f t="shared" si="15"/>
        <v>0.41413333740253</v>
      </c>
      <c r="S14" s="15">
        <f t="shared" si="16"/>
        <v>0.58586666259747</v>
      </c>
      <c r="T14" s="14">
        <f t="shared" si="17"/>
        <v>0.44482902649214079</v>
      </c>
      <c r="U14" s="15">
        <f t="shared" si="18"/>
        <v>0.55517097350785916</v>
      </c>
      <c r="V14" s="14">
        <f t="shared" si="19"/>
        <v>0.39746707686321242</v>
      </c>
      <c r="W14" s="15">
        <f t="shared" si="20"/>
        <v>0.60253292313678752</v>
      </c>
      <c r="X14" s="14">
        <f t="shared" si="21"/>
        <v>0.4624011878753948</v>
      </c>
      <c r="Y14" s="15">
        <f t="shared" si="22"/>
        <v>0.53759881212460525</v>
      </c>
      <c r="Z14" s="14">
        <f t="shared" si="23"/>
        <v>0.46138708092840475</v>
      </c>
      <c r="AA14" s="15">
        <f t="shared" si="24"/>
        <v>0.53861291907159525</v>
      </c>
      <c r="AB14" s="14">
        <f t="shared" si="25"/>
        <v>0.46916535143500715</v>
      </c>
      <c r="AC14" s="15">
        <f t="shared" si="26"/>
        <v>0.53083464856499285</v>
      </c>
      <c r="AD14" s="14">
        <f t="shared" si="27"/>
        <v>0.31725248924611404</v>
      </c>
      <c r="AE14" s="15">
        <f t="shared" si="28"/>
        <v>0.68274751075388596</v>
      </c>
      <c r="AF14" s="14">
        <f t="shared" si="29"/>
        <v>0.38300662066765045</v>
      </c>
      <c r="AG14" s="15">
        <f t="shared" si="30"/>
        <v>0.61699337933234955</v>
      </c>
      <c r="AH14" s="14">
        <f t="shared" si="31"/>
        <v>0.48539463553369683</v>
      </c>
      <c r="AI14" s="15">
        <f t="shared" si="32"/>
        <v>0.51460536446630312</v>
      </c>
      <c r="AJ14" s="14">
        <f t="shared" si="33"/>
        <v>0.42533940859215175</v>
      </c>
      <c r="AK14" s="15">
        <f t="shared" si="34"/>
        <v>0.5746605914078482</v>
      </c>
      <c r="AL14" s="14">
        <f t="shared" si="35"/>
        <v>0.47677449220954637</v>
      </c>
      <c r="AM14" s="15">
        <f t="shared" si="36"/>
        <v>0.52322550779045363</v>
      </c>
      <c r="AN14" s="14">
        <f t="shared" si="37"/>
        <v>0.53087672657200935</v>
      </c>
      <c r="AO14" s="15">
        <f t="shared" si="38"/>
        <v>0.46912327342799065</v>
      </c>
      <c r="AP14" s="14">
        <f t="shared" si="39"/>
        <v>0.47704014192845606</v>
      </c>
      <c r="AQ14" s="15">
        <f t="shared" si="40"/>
        <v>0.52295985807154388</v>
      </c>
      <c r="AR14" s="14">
        <f t="shared" si="41"/>
        <v>0.44149005351529169</v>
      </c>
      <c r="AS14" s="15">
        <f t="shared" si="42"/>
        <v>0.55850994648470831</v>
      </c>
      <c r="AT14" s="14">
        <f t="shared" si="43"/>
        <v>0.4632367507032395</v>
      </c>
      <c r="AU14" s="15">
        <f t="shared" si="44"/>
        <v>0.53676324929676045</v>
      </c>
      <c r="AV14" s="14">
        <f t="shared" si="45"/>
        <v>0.42814270161099455</v>
      </c>
      <c r="AW14" s="15">
        <f t="shared" si="46"/>
        <v>0.57185729838900545</v>
      </c>
      <c r="AX14" s="14">
        <f t="shared" si="47"/>
        <v>0.4981726444131826</v>
      </c>
      <c r="AY14" s="15">
        <f t="shared" si="48"/>
        <v>0.50182735558681735</v>
      </c>
      <c r="AZ14" s="14">
        <f t="shared" si="49"/>
        <v>0.46688666762319259</v>
      </c>
      <c r="BA14" s="15">
        <f t="shared" si="50"/>
        <v>0.53311333237680747</v>
      </c>
      <c r="BB14" s="14">
        <f t="shared" si="51"/>
        <v>0.47822886021753624</v>
      </c>
      <c r="BC14" s="15">
        <f t="shared" si="52"/>
        <v>0.5217711397824637</v>
      </c>
      <c r="BD14" s="14"/>
    </row>
    <row r="15" spans="1:57" x14ac:dyDescent="0.2">
      <c r="A15" s="33" t="s">
        <v>72</v>
      </c>
      <c r="B15" s="14">
        <f t="shared" si="0"/>
        <v>0.40603495132276424</v>
      </c>
      <c r="C15" s="15">
        <f t="shared" si="53"/>
        <v>0.59396504867723576</v>
      </c>
      <c r="D15" s="14">
        <f t="shared" si="1"/>
        <v>0.38320110664806112</v>
      </c>
      <c r="E15" s="15">
        <f t="shared" si="2"/>
        <v>0.61679889335193894</v>
      </c>
      <c r="F15" s="14">
        <f t="shared" si="3"/>
        <v>0.41005594627719028</v>
      </c>
      <c r="G15" s="15">
        <f t="shared" si="4"/>
        <v>0.58994405372280967</v>
      </c>
      <c r="H15" s="14">
        <f t="shared" si="5"/>
        <v>0.35892536993925772</v>
      </c>
      <c r="I15" s="15">
        <f t="shared" si="6"/>
        <v>0.64107463006074228</v>
      </c>
      <c r="J15" s="14">
        <f t="shared" si="7"/>
        <v>0.4257571825988305</v>
      </c>
      <c r="K15" s="15">
        <f t="shared" si="8"/>
        <v>0.57424281740116945</v>
      </c>
      <c r="L15" s="14">
        <f t="shared" si="9"/>
        <v>0.35120969343030023</v>
      </c>
      <c r="M15" s="15">
        <f t="shared" si="10"/>
        <v>0.64879030656969983</v>
      </c>
      <c r="N15" s="14">
        <f t="shared" si="11"/>
        <v>0.40068035512707079</v>
      </c>
      <c r="O15" s="15">
        <f t="shared" si="12"/>
        <v>0.59931964487292921</v>
      </c>
      <c r="P15" s="14">
        <f t="shared" si="13"/>
        <v>0.42468495135324164</v>
      </c>
      <c r="Q15" s="15">
        <f t="shared" si="14"/>
        <v>0.57531504864675831</v>
      </c>
      <c r="R15" s="14">
        <f t="shared" si="15"/>
        <v>0.3771732800931703</v>
      </c>
      <c r="S15" s="15">
        <f t="shared" si="16"/>
        <v>0.6228267199068297</v>
      </c>
      <c r="T15" s="14">
        <f t="shared" si="17"/>
        <v>0.41933717471656318</v>
      </c>
      <c r="U15" s="15">
        <f t="shared" si="18"/>
        <v>0.58066282528343682</v>
      </c>
      <c r="V15" s="14">
        <f t="shared" si="19"/>
        <v>0.38429590933567709</v>
      </c>
      <c r="W15" s="15">
        <f t="shared" si="20"/>
        <v>0.61570409066432286</v>
      </c>
      <c r="X15" s="14">
        <f t="shared" si="21"/>
        <v>0.43112958275395341</v>
      </c>
      <c r="Y15" s="15">
        <f t="shared" si="22"/>
        <v>0.56887041724604659</v>
      </c>
      <c r="Z15" s="14">
        <f t="shared" si="23"/>
        <v>0.4371988176263103</v>
      </c>
      <c r="AA15" s="15">
        <f t="shared" si="24"/>
        <v>0.5628011823736897</v>
      </c>
      <c r="AB15" s="14">
        <f t="shared" si="25"/>
        <v>0.42860479746859098</v>
      </c>
      <c r="AC15" s="15">
        <f t="shared" si="26"/>
        <v>0.57139520253140907</v>
      </c>
      <c r="AD15" s="14">
        <f t="shared" si="27"/>
        <v>0.28228188903788132</v>
      </c>
      <c r="AE15" s="15">
        <f t="shared" si="28"/>
        <v>0.71771811096211868</v>
      </c>
      <c r="AF15" s="14">
        <f t="shared" si="29"/>
        <v>0.37381534428088076</v>
      </c>
      <c r="AG15" s="15">
        <f t="shared" si="30"/>
        <v>0.62618465571911919</v>
      </c>
      <c r="AH15" s="14">
        <f t="shared" si="31"/>
        <v>0.47047871022107662</v>
      </c>
      <c r="AI15" s="15">
        <f t="shared" si="32"/>
        <v>0.52952128977892332</v>
      </c>
      <c r="AJ15" s="14">
        <f t="shared" si="33"/>
        <v>0.46576690523198422</v>
      </c>
      <c r="AK15" s="15">
        <f t="shared" si="34"/>
        <v>0.53423309476801584</v>
      </c>
      <c r="AL15" s="14">
        <f t="shared" si="35"/>
        <v>0.44675513428120062</v>
      </c>
      <c r="AM15" s="15">
        <f t="shared" si="36"/>
        <v>0.55324486571879938</v>
      </c>
      <c r="AN15" s="14">
        <f t="shared" si="37"/>
        <v>0.5131968334997965</v>
      </c>
      <c r="AO15" s="15">
        <f t="shared" si="38"/>
        <v>0.48680316650020344</v>
      </c>
      <c r="AP15" s="14">
        <f t="shared" si="39"/>
        <v>0.46570223518467302</v>
      </c>
      <c r="AQ15" s="15">
        <f t="shared" si="40"/>
        <v>0.53429776481532698</v>
      </c>
      <c r="AR15" s="14">
        <f t="shared" si="41"/>
        <v>0.41665054572004467</v>
      </c>
      <c r="AS15" s="15">
        <f t="shared" si="42"/>
        <v>0.58334945427995533</v>
      </c>
      <c r="AT15" s="14">
        <f t="shared" si="43"/>
        <v>0.45957499738137636</v>
      </c>
      <c r="AU15" s="15">
        <f t="shared" si="44"/>
        <v>0.5404250026186237</v>
      </c>
      <c r="AV15" s="14">
        <f t="shared" si="45"/>
        <v>0.42285814683855666</v>
      </c>
      <c r="AW15" s="15">
        <f t="shared" si="46"/>
        <v>0.5771418531614434</v>
      </c>
      <c r="AX15" s="14">
        <f t="shared" si="47"/>
        <v>0.47977553350360685</v>
      </c>
      <c r="AY15" s="15">
        <f t="shared" si="48"/>
        <v>0.52022446649639309</v>
      </c>
      <c r="AZ15" s="14">
        <f t="shared" si="49"/>
        <v>0.45986618916044081</v>
      </c>
      <c r="BA15" s="15">
        <f t="shared" si="50"/>
        <v>0.54013381083955914</v>
      </c>
      <c r="BB15" s="14">
        <f t="shared" si="51"/>
        <v>0.46623189067723353</v>
      </c>
      <c r="BC15" s="15">
        <f t="shared" si="52"/>
        <v>0.53376810932276653</v>
      </c>
      <c r="BD15" s="14"/>
    </row>
    <row r="16" spans="1:57" x14ac:dyDescent="0.2">
      <c r="A16" s="34" t="s">
        <v>73</v>
      </c>
      <c r="B16" s="14">
        <f t="shared" si="0"/>
        <v>0.78006875984313728</v>
      </c>
      <c r="C16" s="15">
        <f t="shared" si="53"/>
        <v>0.21993124015686272</v>
      </c>
      <c r="D16" s="14">
        <f t="shared" si="1"/>
        <v>0.79425363706221752</v>
      </c>
      <c r="E16" s="15">
        <f t="shared" si="2"/>
        <v>0.20574636293778248</v>
      </c>
      <c r="F16" s="14">
        <f t="shared" si="3"/>
        <v>0.78518935699666204</v>
      </c>
      <c r="G16" s="15">
        <f t="shared" si="4"/>
        <v>0.21481064300333796</v>
      </c>
      <c r="H16" s="14">
        <f t="shared" si="5"/>
        <v>0.69449050672953339</v>
      </c>
      <c r="I16" s="15">
        <f t="shared" si="6"/>
        <v>0.30550949327046661</v>
      </c>
      <c r="J16" s="14">
        <f t="shared" si="7"/>
        <v>0.79634811584134213</v>
      </c>
      <c r="K16" s="15">
        <f t="shared" si="8"/>
        <v>0.20365188415865787</v>
      </c>
      <c r="L16" s="14">
        <f t="shared" si="9"/>
        <v>0.72660943233081488</v>
      </c>
      <c r="M16" s="15">
        <f t="shared" si="10"/>
        <v>0.27339056766918512</v>
      </c>
      <c r="N16" s="14">
        <f t="shared" si="11"/>
        <v>0.78548769535918961</v>
      </c>
      <c r="O16" s="15">
        <f t="shared" si="12"/>
        <v>0.21451230464081045</v>
      </c>
      <c r="P16" s="14">
        <f t="shared" si="13"/>
        <v>0.79380003662811993</v>
      </c>
      <c r="Q16" s="15">
        <f t="shared" si="14"/>
        <v>0.20619996337188007</v>
      </c>
      <c r="R16" s="14">
        <f t="shared" si="15"/>
        <v>0.76722534405161424</v>
      </c>
      <c r="S16" s="15">
        <f t="shared" si="16"/>
        <v>0.23277465594838576</v>
      </c>
      <c r="T16" s="14">
        <f t="shared" si="17"/>
        <v>0.79066443458936631</v>
      </c>
      <c r="U16" s="15">
        <f t="shared" si="18"/>
        <v>0.20933556541063369</v>
      </c>
      <c r="V16" s="14">
        <f t="shared" si="19"/>
        <v>0.75707799925956232</v>
      </c>
      <c r="W16" s="15">
        <f t="shared" si="20"/>
        <v>0.24292200074043763</v>
      </c>
      <c r="X16" s="14">
        <f t="shared" si="21"/>
        <v>0.79932866316403972</v>
      </c>
      <c r="Y16" s="15">
        <f t="shared" si="22"/>
        <v>0.20067133683596031</v>
      </c>
      <c r="Z16" s="14">
        <f t="shared" si="23"/>
        <v>0.79895323403812102</v>
      </c>
      <c r="AA16" s="15">
        <f t="shared" si="24"/>
        <v>0.20104676596187898</v>
      </c>
      <c r="AB16" s="14">
        <f t="shared" si="25"/>
        <v>0.80147199916740652</v>
      </c>
      <c r="AC16" s="15">
        <f t="shared" si="26"/>
        <v>0.19852800083259342</v>
      </c>
      <c r="AD16" s="14">
        <f t="shared" si="27"/>
        <v>0.50481990818228673</v>
      </c>
      <c r="AE16" s="15">
        <f t="shared" si="28"/>
        <v>0.49518009181771333</v>
      </c>
      <c r="AF16" s="14">
        <f t="shared" si="29"/>
        <v>0.73295422868930149</v>
      </c>
      <c r="AG16" s="15">
        <f t="shared" si="30"/>
        <v>0.26704577131069857</v>
      </c>
      <c r="AH16" s="14">
        <f t="shared" si="31"/>
        <v>0.79659042891282195</v>
      </c>
      <c r="AI16" s="15">
        <f t="shared" si="32"/>
        <v>0.20340957108717805</v>
      </c>
      <c r="AJ16" s="14">
        <f t="shared" si="33"/>
        <v>0.74782698015769</v>
      </c>
      <c r="AK16" s="15">
        <f t="shared" si="34"/>
        <v>0.25217301984230994</v>
      </c>
      <c r="AL16" s="14">
        <f t="shared" si="35"/>
        <v>0.77732730840549447</v>
      </c>
      <c r="AM16" s="15">
        <f t="shared" si="36"/>
        <v>0.22267269159450556</v>
      </c>
      <c r="AN16" s="14">
        <f t="shared" si="37"/>
        <v>0.80584486848160863</v>
      </c>
      <c r="AO16" s="15">
        <f t="shared" si="38"/>
        <v>0.19415513151839134</v>
      </c>
      <c r="AP16" s="14">
        <f t="shared" si="39"/>
        <v>0.79060674479446658</v>
      </c>
      <c r="AQ16" s="15">
        <f t="shared" si="40"/>
        <v>0.20939325520553345</v>
      </c>
      <c r="AR16" s="14">
        <f t="shared" si="41"/>
        <v>0.75704524825432218</v>
      </c>
      <c r="AS16" s="15">
        <f t="shared" si="42"/>
        <v>0.24295475174567779</v>
      </c>
      <c r="AT16" s="14">
        <f t="shared" si="43"/>
        <v>0.78944457265098156</v>
      </c>
      <c r="AU16" s="15">
        <f t="shared" si="44"/>
        <v>0.2105554273490185</v>
      </c>
      <c r="AV16" s="14">
        <f t="shared" si="45"/>
        <v>0.76023262372861988</v>
      </c>
      <c r="AW16" s="15">
        <f t="shared" si="46"/>
        <v>0.23976737627138006</v>
      </c>
      <c r="AX16" s="14">
        <f t="shared" si="47"/>
        <v>0.79933389571306201</v>
      </c>
      <c r="AY16" s="15">
        <f t="shared" si="48"/>
        <v>0.20066610428693812</v>
      </c>
      <c r="AZ16" s="14">
        <f t="shared" si="49"/>
        <v>0.78529717708669611</v>
      </c>
      <c r="BA16" s="15">
        <f t="shared" si="50"/>
        <v>0.21470282291330392</v>
      </c>
      <c r="BB16" s="14">
        <f t="shared" si="51"/>
        <v>0.78888572757623965</v>
      </c>
      <c r="BC16" s="15">
        <f t="shared" si="52"/>
        <v>0.21111427242376046</v>
      </c>
      <c r="BD16" s="14"/>
    </row>
    <row r="17" spans="1:56" x14ac:dyDescent="0.2">
      <c r="A17" s="35" t="s">
        <v>74</v>
      </c>
      <c r="B17" s="16">
        <f t="shared" si="0"/>
        <v>0.46385436575419142</v>
      </c>
      <c r="C17" s="18">
        <f t="shared" si="53"/>
        <v>0.53614563424580863</v>
      </c>
      <c r="D17" s="16">
        <f t="shared" si="1"/>
        <v>0.44897300920524447</v>
      </c>
      <c r="E17" s="18">
        <f t="shared" si="2"/>
        <v>0.55102699079475559</v>
      </c>
      <c r="F17" s="16">
        <f t="shared" si="3"/>
        <v>0.45387669281099996</v>
      </c>
      <c r="G17" s="18">
        <f t="shared" si="4"/>
        <v>0.54612330718900004</v>
      </c>
      <c r="H17" s="16">
        <f t="shared" si="5"/>
        <v>0.37355909280066585</v>
      </c>
      <c r="I17" s="18">
        <f t="shared" si="6"/>
        <v>0.62644090719933421</v>
      </c>
      <c r="J17" s="16">
        <f t="shared" si="7"/>
        <v>0.43203097595855483</v>
      </c>
      <c r="K17" s="18">
        <f t="shared" si="8"/>
        <v>0.56796902404144523</v>
      </c>
      <c r="L17" s="16">
        <f t="shared" si="9"/>
        <v>0.39343736695767351</v>
      </c>
      <c r="M17" s="18">
        <f t="shared" si="10"/>
        <v>0.60656263304232649</v>
      </c>
      <c r="N17" s="16">
        <f t="shared" si="11"/>
        <v>0.44431564260461798</v>
      </c>
      <c r="O17" s="18">
        <f t="shared" si="12"/>
        <v>0.55568435739538202</v>
      </c>
      <c r="P17" s="16">
        <f t="shared" si="13"/>
        <v>0.54810321257689676</v>
      </c>
      <c r="Q17" s="18">
        <f t="shared" si="14"/>
        <v>0.45189678742310319</v>
      </c>
      <c r="R17" s="16">
        <f t="shared" si="15"/>
        <v>0.38312948634778987</v>
      </c>
      <c r="S17" s="18">
        <f t="shared" si="16"/>
        <v>0.61687051365221013</v>
      </c>
      <c r="T17" s="16">
        <f t="shared" si="17"/>
        <v>0.47546748027264002</v>
      </c>
      <c r="U17" s="18">
        <f t="shared" si="18"/>
        <v>0.52453251972736004</v>
      </c>
      <c r="V17" s="16">
        <f t="shared" si="19"/>
        <v>0.3961707925328064</v>
      </c>
      <c r="W17" s="18">
        <f t="shared" si="20"/>
        <v>0.6038292074671936</v>
      </c>
      <c r="X17" s="16">
        <f t="shared" si="21"/>
        <v>0.50350010702479009</v>
      </c>
      <c r="Y17" s="18">
        <f t="shared" si="22"/>
        <v>0.49649989297520991</v>
      </c>
      <c r="Z17" s="16">
        <f t="shared" si="23"/>
        <v>0.52434424349778974</v>
      </c>
      <c r="AA17" s="18">
        <f t="shared" si="24"/>
        <v>0.47565575650221026</v>
      </c>
      <c r="AB17" s="16">
        <f t="shared" si="25"/>
        <v>0.50622095997271832</v>
      </c>
      <c r="AC17" s="18">
        <f t="shared" si="26"/>
        <v>0.49377904002728162</v>
      </c>
      <c r="AD17" s="16">
        <f t="shared" si="27"/>
        <v>0.43795620437956206</v>
      </c>
      <c r="AE17" s="18">
        <f t="shared" si="28"/>
        <v>0.56204379562043794</v>
      </c>
      <c r="AF17" s="16">
        <f t="shared" si="29"/>
        <v>0.39510796591705583</v>
      </c>
      <c r="AG17" s="18">
        <f t="shared" si="30"/>
        <v>0.60489203408294412</v>
      </c>
      <c r="AH17" s="16">
        <f t="shared" si="31"/>
        <v>0.47983933919016736</v>
      </c>
      <c r="AI17" s="18">
        <f t="shared" si="32"/>
        <v>0.5201606608098327</v>
      </c>
      <c r="AJ17" s="16">
        <f t="shared" si="33"/>
        <v>0.45543036145402516</v>
      </c>
      <c r="AK17" s="18">
        <f t="shared" si="34"/>
        <v>0.54456963854597484</v>
      </c>
      <c r="AL17" s="16">
        <f t="shared" si="35"/>
        <v>0.46816411715325063</v>
      </c>
      <c r="AM17" s="18">
        <f t="shared" si="36"/>
        <v>0.53183588284674932</v>
      </c>
      <c r="AN17" s="16">
        <f t="shared" si="37"/>
        <v>0.61972641538708917</v>
      </c>
      <c r="AO17" s="18">
        <f t="shared" si="38"/>
        <v>0.38027358461291078</v>
      </c>
      <c r="AP17" s="16">
        <f t="shared" si="39"/>
        <v>0.45051113698008893</v>
      </c>
      <c r="AQ17" s="18">
        <f t="shared" si="40"/>
        <v>0.54948886301991107</v>
      </c>
      <c r="AR17" s="16">
        <f t="shared" si="41"/>
        <v>0.38718233372055094</v>
      </c>
      <c r="AS17" s="18">
        <f t="shared" si="42"/>
        <v>0.612817666279449</v>
      </c>
      <c r="AT17" s="16">
        <f t="shared" si="43"/>
        <v>0.47293045070051803</v>
      </c>
      <c r="AU17" s="18">
        <f t="shared" si="44"/>
        <v>0.52706954929948191</v>
      </c>
      <c r="AV17" s="16">
        <f t="shared" si="45"/>
        <v>0.41749134484279465</v>
      </c>
      <c r="AW17" s="18">
        <f t="shared" si="46"/>
        <v>0.58250865515720529</v>
      </c>
      <c r="AX17" s="16">
        <f t="shared" si="47"/>
        <v>0.53415839521390074</v>
      </c>
      <c r="AY17" s="18">
        <f t="shared" si="48"/>
        <v>0.46584160478609926</v>
      </c>
      <c r="AZ17" s="16">
        <f t="shared" si="49"/>
        <v>0.49119048445107494</v>
      </c>
      <c r="BA17" s="18">
        <f t="shared" si="50"/>
        <v>0.50880951554892506</v>
      </c>
      <c r="BB17" s="16">
        <f t="shared" si="51"/>
        <v>0.47085696499792906</v>
      </c>
      <c r="BC17" s="18">
        <f t="shared" si="52"/>
        <v>0.52914303500207105</v>
      </c>
      <c r="BD17" s="14"/>
    </row>
    <row r="18" spans="1:56" x14ac:dyDescent="0.2"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</row>
    <row r="19" spans="1:56" x14ac:dyDescent="0.2">
      <c r="A19" s="1" t="s">
        <v>75</v>
      </c>
      <c r="D19" s="37">
        <f t="shared" ref="D19:BC19" si="54">SUM(D20:D32)</f>
        <v>2165308</v>
      </c>
      <c r="E19" s="36">
        <f t="shared" si="54"/>
        <v>2252314</v>
      </c>
      <c r="F19" s="37">
        <f t="shared" si="54"/>
        <v>2134066</v>
      </c>
      <c r="G19" s="36">
        <f t="shared" si="54"/>
        <v>2124407</v>
      </c>
      <c r="H19" s="37">
        <f t="shared" si="54"/>
        <v>1009642</v>
      </c>
      <c r="I19" s="36">
        <f t="shared" si="54"/>
        <v>1374330</v>
      </c>
      <c r="J19" s="37">
        <f t="shared" si="54"/>
        <v>2218357</v>
      </c>
      <c r="K19" s="36">
        <f t="shared" si="54"/>
        <v>2137167</v>
      </c>
      <c r="L19" s="38">
        <f t="shared" si="54"/>
        <v>1931579</v>
      </c>
      <c r="M19" s="39">
        <f t="shared" si="54"/>
        <v>2440707</v>
      </c>
      <c r="N19" s="38">
        <f t="shared" si="54"/>
        <v>2180870</v>
      </c>
      <c r="O19" s="39">
        <f t="shared" si="54"/>
        <v>2187727</v>
      </c>
      <c r="P19" s="38">
        <f t="shared" si="54"/>
        <v>2299541</v>
      </c>
      <c r="Q19" s="39">
        <f t="shared" si="54"/>
        <v>1981539</v>
      </c>
      <c r="R19" s="38">
        <f t="shared" si="54"/>
        <v>2025053</v>
      </c>
      <c r="S19" s="39">
        <f t="shared" si="54"/>
        <v>2303586</v>
      </c>
      <c r="T19" s="38">
        <f t="shared" si="54"/>
        <v>2226346</v>
      </c>
      <c r="U19" s="39">
        <f t="shared" si="54"/>
        <v>2066601</v>
      </c>
      <c r="V19" s="38">
        <f t="shared" si="54"/>
        <v>2019267</v>
      </c>
      <c r="W19" s="39">
        <f t="shared" si="54"/>
        <v>2300499</v>
      </c>
      <c r="X19" s="38">
        <f t="shared" si="54"/>
        <v>2331173</v>
      </c>
      <c r="Y19" s="40">
        <f t="shared" si="54"/>
        <v>2003026</v>
      </c>
      <c r="Z19" s="39">
        <f t="shared" si="54"/>
        <v>2336440</v>
      </c>
      <c r="AA19" s="40">
        <f t="shared" si="54"/>
        <v>1971048</v>
      </c>
      <c r="AB19" s="39">
        <f t="shared" si="54"/>
        <v>2313876</v>
      </c>
      <c r="AC19" s="40">
        <f t="shared" si="54"/>
        <v>1984827</v>
      </c>
      <c r="AD19" s="38">
        <f t="shared" si="54"/>
        <v>840802</v>
      </c>
      <c r="AE19" s="39">
        <f t="shared" si="54"/>
        <v>1317178</v>
      </c>
      <c r="AF19" s="38">
        <f t="shared" si="54"/>
        <v>1141700</v>
      </c>
      <c r="AG19" s="39">
        <f t="shared" si="54"/>
        <v>1454082</v>
      </c>
      <c r="AH19" s="38">
        <f t="shared" si="54"/>
        <v>2240832</v>
      </c>
      <c r="AI19" s="39">
        <f t="shared" si="54"/>
        <v>1883925</v>
      </c>
      <c r="AJ19" s="38">
        <f t="shared" si="54"/>
        <v>2138044</v>
      </c>
      <c r="AK19" s="39">
        <f t="shared" si="54"/>
        <v>1997141</v>
      </c>
      <c r="AL19" s="38">
        <f t="shared" si="54"/>
        <v>2124938</v>
      </c>
      <c r="AM19" s="39">
        <f t="shared" si="54"/>
        <v>1911319</v>
      </c>
      <c r="AN19" s="38">
        <f t="shared" si="54"/>
        <v>2529450</v>
      </c>
      <c r="AO19" s="39">
        <f t="shared" si="54"/>
        <v>1612549</v>
      </c>
      <c r="AP19" s="38">
        <f t="shared" si="54"/>
        <v>2166959</v>
      </c>
      <c r="AQ19" s="39">
        <f t="shared" si="54"/>
        <v>1881782</v>
      </c>
      <c r="AR19" s="38">
        <f t="shared" si="54"/>
        <v>1954797</v>
      </c>
      <c r="AS19" s="39">
        <f t="shared" si="54"/>
        <v>2126377</v>
      </c>
      <c r="AT19" s="38">
        <f t="shared" si="54"/>
        <v>2098838</v>
      </c>
      <c r="AU19" s="39">
        <f t="shared" si="54"/>
        <v>1819003</v>
      </c>
      <c r="AV19" s="38">
        <f t="shared" si="54"/>
        <v>2007512</v>
      </c>
      <c r="AW19" s="39">
        <f t="shared" si="54"/>
        <v>2061275</v>
      </c>
      <c r="AX19" s="38">
        <f t="shared" si="54"/>
        <v>2316903.003</v>
      </c>
      <c r="AY19" s="39">
        <f t="shared" si="54"/>
        <v>1762927.9989999998</v>
      </c>
      <c r="AZ19" s="38">
        <f t="shared" si="54"/>
        <v>2169768</v>
      </c>
      <c r="BA19" s="39">
        <f t="shared" si="54"/>
        <v>1877541</v>
      </c>
      <c r="BB19" s="38">
        <f t="shared" si="54"/>
        <v>2179665</v>
      </c>
      <c r="BC19" s="40">
        <f t="shared" si="54"/>
        <v>1885724.0000000002</v>
      </c>
    </row>
    <row r="20" spans="1:56" x14ac:dyDescent="0.2">
      <c r="A20" s="41" t="s">
        <v>62</v>
      </c>
      <c r="D20" s="42">
        <v>246293</v>
      </c>
      <c r="E20" s="43">
        <v>97588</v>
      </c>
      <c r="F20" s="42">
        <v>234808</v>
      </c>
      <c r="G20" s="44">
        <v>96237</v>
      </c>
      <c r="H20" s="42">
        <v>111335</v>
      </c>
      <c r="I20" s="44">
        <v>61128</v>
      </c>
      <c r="J20" s="42">
        <v>254644</v>
      </c>
      <c r="K20" s="44">
        <v>77288</v>
      </c>
      <c r="L20" s="42">
        <v>237869</v>
      </c>
      <c r="M20" s="44">
        <v>100806</v>
      </c>
      <c r="N20" s="42">
        <v>249933</v>
      </c>
      <c r="O20" s="44">
        <v>89160</v>
      </c>
      <c r="P20" s="42">
        <v>255996</v>
      </c>
      <c r="Q20" s="44">
        <v>79273</v>
      </c>
      <c r="R20" s="42">
        <v>240076</v>
      </c>
      <c r="S20" s="44">
        <v>97386</v>
      </c>
      <c r="T20" s="42">
        <v>252052</v>
      </c>
      <c r="U20" s="44">
        <v>83680</v>
      </c>
      <c r="V20" s="42">
        <v>242145</v>
      </c>
      <c r="W20" s="44">
        <v>93981</v>
      </c>
      <c r="X20" s="42">
        <v>257671</v>
      </c>
      <c r="Y20" s="43">
        <v>80646</v>
      </c>
      <c r="Z20" s="44">
        <v>258585</v>
      </c>
      <c r="AA20" s="43">
        <v>78495</v>
      </c>
      <c r="AB20" s="44">
        <v>255242</v>
      </c>
      <c r="AC20" s="43">
        <v>81286</v>
      </c>
      <c r="AD20" s="42">
        <v>65555.335000000006</v>
      </c>
      <c r="AE20" s="44">
        <v>85317.1</v>
      </c>
      <c r="AF20" s="42">
        <v>133609</v>
      </c>
      <c r="AG20" s="44">
        <v>64329</v>
      </c>
      <c r="AH20" s="42">
        <v>235885</v>
      </c>
      <c r="AI20" s="44">
        <v>87629</v>
      </c>
      <c r="AJ20" s="42">
        <v>242690</v>
      </c>
      <c r="AK20" s="44">
        <v>79664</v>
      </c>
      <c r="AL20" s="42">
        <v>239321</v>
      </c>
      <c r="AM20" s="44">
        <v>78438</v>
      </c>
      <c r="AN20" s="42">
        <v>263918</v>
      </c>
      <c r="AO20" s="44">
        <v>59070</v>
      </c>
      <c r="AP20" s="42">
        <v>238780</v>
      </c>
      <c r="AQ20" s="44">
        <v>79045</v>
      </c>
      <c r="AR20" s="42">
        <v>227569</v>
      </c>
      <c r="AS20" s="44">
        <v>92453</v>
      </c>
      <c r="AT20" s="42">
        <v>237293</v>
      </c>
      <c r="AU20" s="44">
        <v>75424</v>
      </c>
      <c r="AV20" s="42">
        <v>230231</v>
      </c>
      <c r="AW20" s="44">
        <v>87987</v>
      </c>
      <c r="AX20" s="42">
        <v>248472.29</v>
      </c>
      <c r="AY20" s="44">
        <v>69603.426999999996</v>
      </c>
      <c r="AZ20" s="42">
        <v>239185</v>
      </c>
      <c r="BA20" s="44">
        <v>79121</v>
      </c>
      <c r="BB20" s="42">
        <v>236324.67800000001</v>
      </c>
      <c r="BC20" s="43">
        <v>81214.671000000002</v>
      </c>
    </row>
    <row r="21" spans="1:56" x14ac:dyDescent="0.2">
      <c r="A21" s="45" t="s">
        <v>63</v>
      </c>
      <c r="D21" s="46">
        <v>136000</v>
      </c>
      <c r="E21" s="47">
        <v>183238</v>
      </c>
      <c r="F21" s="46">
        <v>131886</v>
      </c>
      <c r="G21" s="48">
        <v>169517</v>
      </c>
      <c r="H21" s="46">
        <v>64319</v>
      </c>
      <c r="I21" s="48">
        <v>113747</v>
      </c>
      <c r="J21" s="46">
        <v>128973</v>
      </c>
      <c r="K21" s="48">
        <v>174066</v>
      </c>
      <c r="L21" s="46">
        <v>120159</v>
      </c>
      <c r="M21" s="48">
        <v>191995</v>
      </c>
      <c r="N21" s="46">
        <v>134942</v>
      </c>
      <c r="O21" s="48">
        <v>177642</v>
      </c>
      <c r="P21" s="46">
        <v>149369</v>
      </c>
      <c r="Q21" s="48">
        <v>157979</v>
      </c>
      <c r="R21" s="46">
        <v>120762</v>
      </c>
      <c r="S21" s="48">
        <v>189959</v>
      </c>
      <c r="T21" s="46">
        <v>138248</v>
      </c>
      <c r="U21" s="48">
        <v>168918</v>
      </c>
      <c r="V21" s="46">
        <v>122195</v>
      </c>
      <c r="W21" s="48">
        <v>187091</v>
      </c>
      <c r="X21" s="46">
        <v>149833</v>
      </c>
      <c r="Y21" s="47">
        <v>161020</v>
      </c>
      <c r="Z21" s="48">
        <v>150958</v>
      </c>
      <c r="AA21" s="47">
        <v>158946</v>
      </c>
      <c r="AB21" s="48">
        <v>147710</v>
      </c>
      <c r="AC21" s="47">
        <v>160376</v>
      </c>
      <c r="AD21" s="46">
        <v>54896</v>
      </c>
      <c r="AE21" s="48">
        <v>99135</v>
      </c>
      <c r="AF21" s="46">
        <v>67773</v>
      </c>
      <c r="AG21" s="48">
        <v>111447</v>
      </c>
      <c r="AH21" s="46">
        <v>141371</v>
      </c>
      <c r="AI21" s="48">
        <v>150278</v>
      </c>
      <c r="AJ21" s="46">
        <v>136285</v>
      </c>
      <c r="AK21" s="48">
        <v>155577</v>
      </c>
      <c r="AL21" s="46">
        <v>132091</v>
      </c>
      <c r="AM21" s="48">
        <v>152990</v>
      </c>
      <c r="AN21" s="46">
        <v>169979</v>
      </c>
      <c r="AO21" s="48">
        <v>124800</v>
      </c>
      <c r="AP21" s="46">
        <v>134310</v>
      </c>
      <c r="AQ21" s="48">
        <v>153104</v>
      </c>
      <c r="AR21" s="46">
        <v>116350</v>
      </c>
      <c r="AS21" s="48">
        <v>174009</v>
      </c>
      <c r="AT21" s="46">
        <v>129400</v>
      </c>
      <c r="AU21" s="48">
        <v>147236</v>
      </c>
      <c r="AV21" s="46">
        <v>121207</v>
      </c>
      <c r="AW21" s="48">
        <v>167340</v>
      </c>
      <c r="AX21" s="46">
        <v>150675</v>
      </c>
      <c r="AY21" s="48">
        <v>138605</v>
      </c>
      <c r="AZ21" s="46">
        <v>139176</v>
      </c>
      <c r="BA21" s="48">
        <v>149123</v>
      </c>
      <c r="BB21" s="46">
        <v>136948</v>
      </c>
      <c r="BC21" s="47">
        <v>151065</v>
      </c>
    </row>
    <row r="22" spans="1:56" x14ac:dyDescent="0.2">
      <c r="A22" s="49" t="s">
        <v>64</v>
      </c>
      <c r="D22" s="46">
        <v>132767</v>
      </c>
      <c r="E22" s="47">
        <v>182902</v>
      </c>
      <c r="F22" s="46">
        <v>132741</v>
      </c>
      <c r="G22" s="48">
        <v>173567</v>
      </c>
      <c r="H22" s="46">
        <v>66230</v>
      </c>
      <c r="I22" s="48">
        <v>107145</v>
      </c>
      <c r="J22" s="46">
        <v>114314</v>
      </c>
      <c r="K22" s="48">
        <v>195571</v>
      </c>
      <c r="L22" s="46">
        <v>120040</v>
      </c>
      <c r="M22" s="48">
        <v>186394</v>
      </c>
      <c r="N22" s="46">
        <v>135761</v>
      </c>
      <c r="O22" s="48">
        <v>172055</v>
      </c>
      <c r="P22" s="46">
        <v>140829</v>
      </c>
      <c r="Q22" s="48">
        <v>160422</v>
      </c>
      <c r="R22" s="46">
        <v>128493</v>
      </c>
      <c r="S22" s="48">
        <v>175746</v>
      </c>
      <c r="T22" s="46">
        <v>136565</v>
      </c>
      <c r="U22" s="48">
        <v>166598</v>
      </c>
      <c r="V22" s="46">
        <v>127334</v>
      </c>
      <c r="W22" s="48">
        <v>175673</v>
      </c>
      <c r="X22" s="46">
        <v>142811</v>
      </c>
      <c r="Y22" s="47">
        <v>161984</v>
      </c>
      <c r="Z22" s="48">
        <v>143640</v>
      </c>
      <c r="AA22" s="47">
        <v>158878</v>
      </c>
      <c r="AB22" s="48">
        <v>137722</v>
      </c>
      <c r="AC22" s="47">
        <v>162754</v>
      </c>
      <c r="AD22" s="46">
        <v>46947.665000000001</v>
      </c>
      <c r="AE22" s="48">
        <v>88706.430999999997</v>
      </c>
      <c r="AF22" s="46">
        <v>69802</v>
      </c>
      <c r="AG22" s="48">
        <v>116851</v>
      </c>
      <c r="AH22" s="46">
        <v>140561</v>
      </c>
      <c r="AI22" s="48">
        <v>155100</v>
      </c>
      <c r="AJ22" s="46">
        <v>162609</v>
      </c>
      <c r="AK22" s="48">
        <v>132882</v>
      </c>
      <c r="AL22" s="46">
        <v>143227</v>
      </c>
      <c r="AM22" s="48">
        <v>143876</v>
      </c>
      <c r="AN22" s="46">
        <v>168027</v>
      </c>
      <c r="AO22" s="48">
        <v>126064</v>
      </c>
      <c r="AP22" s="46">
        <v>144431</v>
      </c>
      <c r="AQ22" s="48">
        <v>143809</v>
      </c>
      <c r="AR22" s="46">
        <v>131641</v>
      </c>
      <c r="AS22" s="48">
        <v>158338</v>
      </c>
      <c r="AT22" s="46">
        <v>139052</v>
      </c>
      <c r="AU22" s="48">
        <v>139299</v>
      </c>
      <c r="AV22" s="46">
        <v>131198</v>
      </c>
      <c r="AW22" s="48">
        <v>157326</v>
      </c>
      <c r="AX22" s="46">
        <v>152537.75899999999</v>
      </c>
      <c r="AY22" s="48">
        <v>138418.56200000001</v>
      </c>
      <c r="AZ22" s="46">
        <v>142826</v>
      </c>
      <c r="BA22" s="48">
        <v>145535</v>
      </c>
      <c r="BB22" s="46">
        <v>143917.636</v>
      </c>
      <c r="BC22" s="47">
        <v>145723.024</v>
      </c>
    </row>
    <row r="23" spans="1:56" x14ac:dyDescent="0.2">
      <c r="A23" s="50" t="s">
        <v>65</v>
      </c>
      <c r="D23" s="46">
        <v>249409</v>
      </c>
      <c r="E23" s="47">
        <v>97694</v>
      </c>
      <c r="F23" s="46">
        <v>246527</v>
      </c>
      <c r="G23" s="48">
        <v>92456</v>
      </c>
      <c r="H23" s="46">
        <v>99855</v>
      </c>
      <c r="I23" s="48">
        <v>61879</v>
      </c>
      <c r="J23" s="46">
        <v>259534</v>
      </c>
      <c r="K23" s="48">
        <v>88951</v>
      </c>
      <c r="L23" s="46">
        <v>235134</v>
      </c>
      <c r="M23" s="48">
        <v>112283</v>
      </c>
      <c r="N23" s="46">
        <v>252533</v>
      </c>
      <c r="O23" s="48">
        <v>98723</v>
      </c>
      <c r="P23" s="46">
        <v>260979</v>
      </c>
      <c r="Q23" s="48">
        <v>85164</v>
      </c>
      <c r="R23" s="46">
        <v>233746</v>
      </c>
      <c r="S23" s="48">
        <v>114344</v>
      </c>
      <c r="T23" s="46">
        <v>253088</v>
      </c>
      <c r="U23" s="48">
        <v>92526</v>
      </c>
      <c r="V23" s="46">
        <v>227596</v>
      </c>
      <c r="W23" s="48">
        <v>120047</v>
      </c>
      <c r="X23" s="46">
        <v>261281</v>
      </c>
      <c r="Y23" s="47">
        <v>88148</v>
      </c>
      <c r="Z23" s="48">
        <v>262365</v>
      </c>
      <c r="AA23" s="47">
        <v>86614</v>
      </c>
      <c r="AB23" s="48">
        <v>258035</v>
      </c>
      <c r="AC23" s="47">
        <v>89033</v>
      </c>
      <c r="AD23" s="46">
        <v>113903</v>
      </c>
      <c r="AE23" s="48">
        <v>60592</v>
      </c>
      <c r="AF23" s="46">
        <v>133111</v>
      </c>
      <c r="AG23" s="48">
        <v>61252</v>
      </c>
      <c r="AH23" s="46">
        <v>239767</v>
      </c>
      <c r="AI23" s="48">
        <v>89220</v>
      </c>
      <c r="AJ23" s="46">
        <v>226548</v>
      </c>
      <c r="AK23" s="48">
        <v>98044</v>
      </c>
      <c r="AL23" s="46">
        <v>229209</v>
      </c>
      <c r="AM23" s="48">
        <v>89640</v>
      </c>
      <c r="AN23" s="46">
        <v>258283</v>
      </c>
      <c r="AO23" s="48">
        <v>71084</v>
      </c>
      <c r="AP23" s="46">
        <v>227976</v>
      </c>
      <c r="AQ23" s="48">
        <v>95403</v>
      </c>
      <c r="AR23" s="46">
        <v>215391</v>
      </c>
      <c r="AS23" s="48">
        <v>109286</v>
      </c>
      <c r="AT23" s="46">
        <v>227143</v>
      </c>
      <c r="AU23" s="48">
        <v>84841</v>
      </c>
      <c r="AV23" s="46">
        <v>220095</v>
      </c>
      <c r="AW23" s="48">
        <v>104393</v>
      </c>
      <c r="AX23" s="46">
        <v>244067</v>
      </c>
      <c r="AY23" s="48">
        <v>81226</v>
      </c>
      <c r="AZ23" s="46">
        <v>235657</v>
      </c>
      <c r="BA23" s="48">
        <v>87956</v>
      </c>
      <c r="BB23" s="46">
        <v>233874</v>
      </c>
      <c r="BC23" s="47">
        <v>90203</v>
      </c>
    </row>
    <row r="24" spans="1:56" x14ac:dyDescent="0.2">
      <c r="A24" s="51" t="s">
        <v>66</v>
      </c>
      <c r="D24" s="46">
        <v>140625</v>
      </c>
      <c r="E24" s="47">
        <v>208687</v>
      </c>
      <c r="F24" s="46">
        <v>145811</v>
      </c>
      <c r="G24" s="48">
        <v>197347</v>
      </c>
      <c r="H24" s="46">
        <v>74959</v>
      </c>
      <c r="I24" s="48">
        <v>141908</v>
      </c>
      <c r="J24" s="46">
        <v>148252</v>
      </c>
      <c r="K24" s="48">
        <v>200945</v>
      </c>
      <c r="L24" s="46">
        <v>120475</v>
      </c>
      <c r="M24" s="48">
        <v>224778</v>
      </c>
      <c r="N24" s="46">
        <v>140009</v>
      </c>
      <c r="O24" s="48">
        <v>204128</v>
      </c>
      <c r="P24" s="46">
        <v>147251</v>
      </c>
      <c r="Q24" s="48">
        <v>189027</v>
      </c>
      <c r="R24" s="46">
        <v>129109</v>
      </c>
      <c r="S24" s="48">
        <v>212723</v>
      </c>
      <c r="T24" s="46">
        <v>144993</v>
      </c>
      <c r="U24" s="48">
        <v>192218</v>
      </c>
      <c r="V24" s="46">
        <v>125963</v>
      </c>
      <c r="W24" s="48">
        <v>214928</v>
      </c>
      <c r="X24" s="46">
        <v>153922</v>
      </c>
      <c r="Y24" s="47">
        <v>187024</v>
      </c>
      <c r="Z24" s="48">
        <v>151935</v>
      </c>
      <c r="AA24" s="47">
        <v>185690</v>
      </c>
      <c r="AB24" s="48">
        <v>154608</v>
      </c>
      <c r="AC24" s="47">
        <v>184210</v>
      </c>
      <c r="AD24" s="46">
        <v>64289</v>
      </c>
      <c r="AE24" s="48">
        <v>122556</v>
      </c>
      <c r="AF24" s="46">
        <v>74296</v>
      </c>
      <c r="AG24" s="48">
        <v>137174</v>
      </c>
      <c r="AH24" s="46">
        <v>158478</v>
      </c>
      <c r="AI24" s="48">
        <v>174436</v>
      </c>
      <c r="AJ24" s="46">
        <v>151758</v>
      </c>
      <c r="AK24" s="48">
        <v>182338</v>
      </c>
      <c r="AL24" s="46">
        <v>145283</v>
      </c>
      <c r="AM24" s="48">
        <v>179750</v>
      </c>
      <c r="AN24" s="46">
        <v>177276</v>
      </c>
      <c r="AO24" s="48">
        <v>159201</v>
      </c>
      <c r="AP24" s="46">
        <v>152834</v>
      </c>
      <c r="AQ24" s="48">
        <v>174268</v>
      </c>
      <c r="AR24" s="46">
        <v>128702</v>
      </c>
      <c r="AS24" s="48">
        <v>202338</v>
      </c>
      <c r="AT24" s="46">
        <v>140983</v>
      </c>
      <c r="AU24" s="48">
        <v>174050</v>
      </c>
      <c r="AV24" s="46">
        <v>135691</v>
      </c>
      <c r="AW24" s="48">
        <v>194006</v>
      </c>
      <c r="AX24" s="46">
        <v>159990.30499999999</v>
      </c>
      <c r="AY24" s="48">
        <v>168761.954</v>
      </c>
      <c r="AZ24" s="46">
        <v>148426</v>
      </c>
      <c r="BA24" s="48">
        <v>178207</v>
      </c>
      <c r="BB24" s="46">
        <v>152027.736</v>
      </c>
      <c r="BC24" s="47">
        <v>175743.348</v>
      </c>
    </row>
    <row r="25" spans="1:56" x14ac:dyDescent="0.2">
      <c r="A25" s="52" t="s">
        <v>67</v>
      </c>
      <c r="D25" s="46">
        <v>153657</v>
      </c>
      <c r="E25" s="47">
        <v>215818</v>
      </c>
      <c r="F25" s="46">
        <v>156417</v>
      </c>
      <c r="G25" s="48">
        <v>201389</v>
      </c>
      <c r="H25" s="46">
        <v>71981</v>
      </c>
      <c r="I25" s="48">
        <v>121996</v>
      </c>
      <c r="J25" s="46">
        <v>142467</v>
      </c>
      <c r="K25" s="48">
        <v>222116</v>
      </c>
      <c r="L25" s="46">
        <v>135269</v>
      </c>
      <c r="M25" s="48">
        <v>226801</v>
      </c>
      <c r="N25" s="46">
        <v>154227</v>
      </c>
      <c r="O25" s="48">
        <v>207133</v>
      </c>
      <c r="P25" s="46">
        <v>163901</v>
      </c>
      <c r="Q25" s="48">
        <v>188066</v>
      </c>
      <c r="R25" s="46">
        <v>132146</v>
      </c>
      <c r="S25" s="48">
        <v>228473</v>
      </c>
      <c r="T25" s="46">
        <v>158545</v>
      </c>
      <c r="U25" s="48">
        <v>195538</v>
      </c>
      <c r="V25" s="46">
        <v>137259</v>
      </c>
      <c r="W25" s="48">
        <v>220482</v>
      </c>
      <c r="X25" s="46">
        <v>170647</v>
      </c>
      <c r="Y25" s="47">
        <v>187633</v>
      </c>
      <c r="Z25" s="48">
        <v>168788</v>
      </c>
      <c r="AA25" s="47">
        <v>185707</v>
      </c>
      <c r="AB25" s="48">
        <v>169527</v>
      </c>
      <c r="AC25" s="47">
        <v>185592</v>
      </c>
      <c r="AD25" s="46">
        <v>77040.815000000002</v>
      </c>
      <c r="AE25" s="48">
        <v>114573.561</v>
      </c>
      <c r="AF25" s="46">
        <v>80762</v>
      </c>
      <c r="AG25" s="48">
        <v>140292</v>
      </c>
      <c r="AH25" s="46">
        <v>173359</v>
      </c>
      <c r="AI25" s="48">
        <v>174039</v>
      </c>
      <c r="AJ25" s="46">
        <v>164656</v>
      </c>
      <c r="AK25" s="48">
        <v>181149</v>
      </c>
      <c r="AL25" s="46">
        <v>157245</v>
      </c>
      <c r="AM25" s="48">
        <v>180139</v>
      </c>
      <c r="AN25" s="46">
        <v>197201</v>
      </c>
      <c r="AO25" s="48">
        <v>152728</v>
      </c>
      <c r="AP25" s="46">
        <v>162211</v>
      </c>
      <c r="AQ25" s="48">
        <v>176042</v>
      </c>
      <c r="AR25" s="46">
        <v>130731</v>
      </c>
      <c r="AS25" s="48">
        <v>215592</v>
      </c>
      <c r="AT25" s="46">
        <v>155546</v>
      </c>
      <c r="AU25" s="48">
        <v>171261</v>
      </c>
      <c r="AV25" s="46">
        <v>142693</v>
      </c>
      <c r="AW25" s="48">
        <v>198774</v>
      </c>
      <c r="AX25" s="46">
        <v>172822.69500000001</v>
      </c>
      <c r="AY25" s="48">
        <v>167196.052</v>
      </c>
      <c r="AZ25" s="46">
        <v>160864</v>
      </c>
      <c r="BA25" s="48">
        <v>177521</v>
      </c>
      <c r="BB25" s="46">
        <v>161118.34099999999</v>
      </c>
      <c r="BC25" s="47">
        <v>177383.095</v>
      </c>
    </row>
    <row r="26" spans="1:56" x14ac:dyDescent="0.2">
      <c r="A26" s="53" t="s">
        <v>68</v>
      </c>
      <c r="D26" s="46">
        <v>136690</v>
      </c>
      <c r="E26" s="47">
        <v>202587</v>
      </c>
      <c r="F26" s="46">
        <v>135112</v>
      </c>
      <c r="G26" s="48">
        <v>187346</v>
      </c>
      <c r="H26" s="46">
        <v>70603</v>
      </c>
      <c r="I26" s="48">
        <v>114979</v>
      </c>
      <c r="J26" s="46">
        <v>168695</v>
      </c>
      <c r="K26" s="48">
        <v>168041</v>
      </c>
      <c r="L26" s="46">
        <v>124282</v>
      </c>
      <c r="M26" s="48">
        <v>208208</v>
      </c>
      <c r="N26" s="46">
        <v>143122</v>
      </c>
      <c r="O26" s="48">
        <v>188684</v>
      </c>
      <c r="P26" s="46">
        <v>150786</v>
      </c>
      <c r="Q26" s="48">
        <v>173141</v>
      </c>
      <c r="R26" s="46">
        <v>131428</v>
      </c>
      <c r="S26" s="48">
        <v>196743</v>
      </c>
      <c r="T26" s="46">
        <v>144006</v>
      </c>
      <c r="U26" s="48">
        <v>182446</v>
      </c>
      <c r="V26" s="46">
        <v>133755</v>
      </c>
      <c r="W26" s="48">
        <v>192750</v>
      </c>
      <c r="X26" s="46">
        <v>156025</v>
      </c>
      <c r="Y26" s="47">
        <v>172924</v>
      </c>
      <c r="Z26" s="48">
        <v>156636</v>
      </c>
      <c r="AA26" s="47">
        <v>169657</v>
      </c>
      <c r="AB26" s="48">
        <v>148582</v>
      </c>
      <c r="AC26" s="47">
        <v>175909</v>
      </c>
      <c r="AD26" s="46">
        <v>48575</v>
      </c>
      <c r="AE26" s="48">
        <v>112759.469</v>
      </c>
      <c r="AF26" s="46">
        <v>81380</v>
      </c>
      <c r="AG26" s="48">
        <v>137731</v>
      </c>
      <c r="AH26" s="46">
        <v>155230</v>
      </c>
      <c r="AI26" s="48">
        <v>156071</v>
      </c>
      <c r="AJ26" s="46">
        <v>155999</v>
      </c>
      <c r="AK26" s="48">
        <v>155740</v>
      </c>
      <c r="AL26" s="46">
        <v>146150</v>
      </c>
      <c r="AM26" s="48">
        <v>157293</v>
      </c>
      <c r="AN26" s="46">
        <v>183333</v>
      </c>
      <c r="AO26" s="48">
        <v>128552</v>
      </c>
      <c r="AP26" s="46">
        <v>147395</v>
      </c>
      <c r="AQ26" s="48">
        <v>156890</v>
      </c>
      <c r="AR26" s="46">
        <v>132048</v>
      </c>
      <c r="AS26" s="48">
        <v>174956</v>
      </c>
      <c r="AT26" s="46">
        <v>142932</v>
      </c>
      <c r="AU26" s="48">
        <v>150851</v>
      </c>
      <c r="AV26" s="46">
        <v>135188</v>
      </c>
      <c r="AW26" s="48">
        <v>169930</v>
      </c>
      <c r="AX26" s="46">
        <v>164314.31200000001</v>
      </c>
      <c r="AY26" s="48">
        <v>143095.391</v>
      </c>
      <c r="AZ26" s="46">
        <v>147648</v>
      </c>
      <c r="BA26" s="48">
        <v>156893</v>
      </c>
      <c r="BB26" s="46">
        <v>147672.99600000001</v>
      </c>
      <c r="BC26" s="47">
        <v>157533.72200000001</v>
      </c>
    </row>
    <row r="27" spans="1:56" x14ac:dyDescent="0.2">
      <c r="A27" s="54" t="s">
        <v>69</v>
      </c>
      <c r="D27" s="46">
        <v>125477</v>
      </c>
      <c r="E27" s="47">
        <v>178585</v>
      </c>
      <c r="F27" s="46">
        <v>123473</v>
      </c>
      <c r="G27" s="48">
        <v>170247</v>
      </c>
      <c r="H27" s="46">
        <v>66173</v>
      </c>
      <c r="I27" s="48">
        <v>113542</v>
      </c>
      <c r="J27" s="46">
        <v>137139</v>
      </c>
      <c r="K27" s="48">
        <v>160695</v>
      </c>
      <c r="L27" s="46">
        <v>109181</v>
      </c>
      <c r="M27" s="48">
        <v>192336</v>
      </c>
      <c r="N27" s="46">
        <v>132190</v>
      </c>
      <c r="O27" s="48">
        <v>166489</v>
      </c>
      <c r="P27" s="46">
        <v>138908</v>
      </c>
      <c r="Q27" s="48">
        <v>153049</v>
      </c>
      <c r="R27" s="46">
        <v>124074</v>
      </c>
      <c r="S27" s="48">
        <v>171621</v>
      </c>
      <c r="T27" s="46">
        <v>140178</v>
      </c>
      <c r="U27" s="48">
        <v>153971</v>
      </c>
      <c r="V27" s="46">
        <v>123020</v>
      </c>
      <c r="W27" s="48">
        <v>173006</v>
      </c>
      <c r="X27" s="46">
        <v>143497</v>
      </c>
      <c r="Y27" s="47">
        <v>152331</v>
      </c>
      <c r="Z27" s="48">
        <v>143532</v>
      </c>
      <c r="AA27" s="47">
        <v>149261</v>
      </c>
      <c r="AB27" s="48">
        <v>146761</v>
      </c>
      <c r="AC27" s="47">
        <v>146886</v>
      </c>
      <c r="AD27" s="46">
        <v>34683.446000000004</v>
      </c>
      <c r="AE27" s="48">
        <v>118139.276</v>
      </c>
      <c r="AF27" s="46">
        <v>67043</v>
      </c>
      <c r="AG27" s="48">
        <v>108665</v>
      </c>
      <c r="AH27" s="46">
        <v>136762</v>
      </c>
      <c r="AI27" s="48">
        <v>147235</v>
      </c>
      <c r="AJ27" s="46">
        <v>127358</v>
      </c>
      <c r="AK27" s="48">
        <v>160842</v>
      </c>
      <c r="AL27" s="46">
        <v>130341</v>
      </c>
      <c r="AM27" s="48">
        <v>148994</v>
      </c>
      <c r="AN27" s="46">
        <v>158869</v>
      </c>
      <c r="AO27" s="48">
        <v>127115</v>
      </c>
      <c r="AP27" s="46">
        <v>140007</v>
      </c>
      <c r="AQ27" s="48">
        <v>139267</v>
      </c>
      <c r="AR27" s="46">
        <v>122478</v>
      </c>
      <c r="AS27" s="48">
        <v>159022</v>
      </c>
      <c r="AT27" s="46">
        <v>135020</v>
      </c>
      <c r="AU27" s="48">
        <v>137339</v>
      </c>
      <c r="AV27" s="46">
        <v>123840</v>
      </c>
      <c r="AW27" s="48">
        <v>158257</v>
      </c>
      <c r="AX27" s="46">
        <v>146589.44500000001</v>
      </c>
      <c r="AY27" s="48">
        <v>135587.804</v>
      </c>
      <c r="AZ27" s="46">
        <v>132539</v>
      </c>
      <c r="BA27" s="48">
        <v>146828</v>
      </c>
      <c r="BB27" s="46">
        <v>139967.01999999999</v>
      </c>
      <c r="BC27" s="47">
        <v>141377.46100000001</v>
      </c>
    </row>
    <row r="28" spans="1:56" x14ac:dyDescent="0.2">
      <c r="A28" s="55" t="s">
        <v>70</v>
      </c>
      <c r="D28" s="46">
        <v>155312</v>
      </c>
      <c r="E28" s="47">
        <v>199977</v>
      </c>
      <c r="F28" s="46">
        <v>157700</v>
      </c>
      <c r="G28" s="48">
        <v>189404</v>
      </c>
      <c r="H28" s="46">
        <v>66593</v>
      </c>
      <c r="I28" s="48">
        <v>119636</v>
      </c>
      <c r="J28" s="46">
        <v>171503</v>
      </c>
      <c r="K28" s="48">
        <v>194537</v>
      </c>
      <c r="L28" s="46">
        <v>116696</v>
      </c>
      <c r="M28" s="48">
        <v>259745</v>
      </c>
      <c r="N28" s="46">
        <v>154504</v>
      </c>
      <c r="O28" s="48">
        <v>217056</v>
      </c>
      <c r="P28" s="46">
        <v>161738</v>
      </c>
      <c r="Q28" s="48">
        <v>199638</v>
      </c>
      <c r="R28" s="46">
        <v>145888</v>
      </c>
      <c r="S28" s="48">
        <v>216972</v>
      </c>
      <c r="T28" s="46">
        <v>158948</v>
      </c>
      <c r="U28" s="48">
        <v>202997</v>
      </c>
      <c r="V28" s="46">
        <v>142785</v>
      </c>
      <c r="W28" s="48">
        <v>223229</v>
      </c>
      <c r="X28" s="46">
        <v>166685</v>
      </c>
      <c r="Y28" s="47">
        <v>200365</v>
      </c>
      <c r="Z28" s="48">
        <v>164527</v>
      </c>
      <c r="AA28" s="47">
        <v>198887</v>
      </c>
      <c r="AB28" s="48">
        <v>168541</v>
      </c>
      <c r="AC28" s="47">
        <v>195721</v>
      </c>
      <c r="AD28" s="46">
        <v>81277.994999999995</v>
      </c>
      <c r="AE28" s="48">
        <v>89772.175000000003</v>
      </c>
      <c r="AF28" s="46">
        <v>73939</v>
      </c>
      <c r="AG28" s="48">
        <v>129608</v>
      </c>
      <c r="AH28" s="46">
        <v>159721</v>
      </c>
      <c r="AI28" s="48">
        <v>174712</v>
      </c>
      <c r="AJ28" s="46">
        <v>111024</v>
      </c>
      <c r="AK28" s="48">
        <v>230083</v>
      </c>
      <c r="AL28" s="46">
        <v>133800</v>
      </c>
      <c r="AM28" s="48">
        <v>195777</v>
      </c>
      <c r="AN28" s="46">
        <v>168245</v>
      </c>
      <c r="AO28" s="48">
        <v>165680</v>
      </c>
      <c r="AP28" s="46">
        <v>144499</v>
      </c>
      <c r="AQ28" s="48">
        <v>181106</v>
      </c>
      <c r="AR28" s="46">
        <v>130011</v>
      </c>
      <c r="AS28" s="48">
        <v>195192</v>
      </c>
      <c r="AT28" s="46">
        <v>137132</v>
      </c>
      <c r="AU28" s="48">
        <v>177330</v>
      </c>
      <c r="AV28" s="46">
        <v>139142</v>
      </c>
      <c r="AW28" s="48">
        <v>188861</v>
      </c>
      <c r="AX28" s="46">
        <v>153551.163</v>
      </c>
      <c r="AY28" s="48">
        <v>176202.99900000001</v>
      </c>
      <c r="AZ28" s="46">
        <v>142063</v>
      </c>
      <c r="BA28" s="48">
        <v>181678</v>
      </c>
      <c r="BB28" s="46">
        <v>141278.84099999999</v>
      </c>
      <c r="BC28" s="47">
        <v>187196.66800000001</v>
      </c>
    </row>
    <row r="29" spans="1:56" x14ac:dyDescent="0.2">
      <c r="A29" s="56" t="s">
        <v>71</v>
      </c>
      <c r="D29" s="46">
        <v>140383</v>
      </c>
      <c r="E29" s="47">
        <v>199611</v>
      </c>
      <c r="F29" s="46">
        <v>140050</v>
      </c>
      <c r="G29" s="48">
        <v>190074</v>
      </c>
      <c r="H29" s="46">
        <v>74430</v>
      </c>
      <c r="I29" s="48">
        <v>132280</v>
      </c>
      <c r="J29" s="46">
        <v>144023</v>
      </c>
      <c r="K29" s="48">
        <v>190826</v>
      </c>
      <c r="L29" s="46">
        <v>123410</v>
      </c>
      <c r="M29" s="48">
        <v>209721</v>
      </c>
      <c r="N29" s="46">
        <v>139750</v>
      </c>
      <c r="O29" s="48">
        <v>191936</v>
      </c>
      <c r="P29" s="46">
        <v>145766</v>
      </c>
      <c r="Q29" s="48">
        <v>179226</v>
      </c>
      <c r="R29" s="46">
        <v>135697</v>
      </c>
      <c r="S29" s="48">
        <v>191968</v>
      </c>
      <c r="T29" s="46">
        <v>144839</v>
      </c>
      <c r="U29" s="48">
        <v>180767</v>
      </c>
      <c r="V29" s="46">
        <v>130746</v>
      </c>
      <c r="W29" s="48">
        <v>198202</v>
      </c>
      <c r="X29" s="46">
        <v>151970</v>
      </c>
      <c r="Y29" s="47">
        <v>176684</v>
      </c>
      <c r="Z29" s="48">
        <v>150283</v>
      </c>
      <c r="AA29" s="47">
        <v>175437</v>
      </c>
      <c r="AB29" s="48">
        <v>153091</v>
      </c>
      <c r="AC29" s="47">
        <v>173214</v>
      </c>
      <c r="AD29" s="46">
        <v>55536</v>
      </c>
      <c r="AE29" s="48">
        <v>119517</v>
      </c>
      <c r="AF29" s="46">
        <v>76825</v>
      </c>
      <c r="AG29" s="48">
        <v>123759</v>
      </c>
      <c r="AH29" s="46">
        <v>154455</v>
      </c>
      <c r="AI29" s="48">
        <v>163750</v>
      </c>
      <c r="AJ29" s="46">
        <v>137223</v>
      </c>
      <c r="AK29" s="48">
        <v>185397</v>
      </c>
      <c r="AL29" s="46">
        <v>150368</v>
      </c>
      <c r="AM29" s="48">
        <v>165018</v>
      </c>
      <c r="AN29" s="46">
        <v>170533</v>
      </c>
      <c r="AO29" s="48">
        <v>150696</v>
      </c>
      <c r="AP29" s="46">
        <v>149772</v>
      </c>
      <c r="AQ29" s="48">
        <v>164189</v>
      </c>
      <c r="AR29" s="46">
        <v>139174</v>
      </c>
      <c r="AS29" s="48">
        <v>176063</v>
      </c>
      <c r="AT29" s="46">
        <v>140307</v>
      </c>
      <c r="AU29" s="48">
        <v>162577</v>
      </c>
      <c r="AV29" s="46">
        <v>135672</v>
      </c>
      <c r="AW29" s="48">
        <v>181213</v>
      </c>
      <c r="AX29" s="46">
        <v>157701.48199999999</v>
      </c>
      <c r="AY29" s="48">
        <v>158858.41699999999</v>
      </c>
      <c r="AZ29" s="46">
        <v>146432</v>
      </c>
      <c r="BA29" s="48">
        <v>167203</v>
      </c>
      <c r="BB29" s="46">
        <v>150848.83600000001</v>
      </c>
      <c r="BC29" s="47">
        <v>164583.478</v>
      </c>
    </row>
    <row r="30" spans="1:56" x14ac:dyDescent="0.2">
      <c r="A30" s="57" t="s">
        <v>72</v>
      </c>
      <c r="D30" s="46">
        <v>126597</v>
      </c>
      <c r="E30" s="47">
        <v>203770</v>
      </c>
      <c r="F30" s="46">
        <v>136841</v>
      </c>
      <c r="G30" s="48">
        <v>196872</v>
      </c>
      <c r="H30" s="46">
        <v>67067</v>
      </c>
      <c r="I30" s="48">
        <v>119788</v>
      </c>
      <c r="J30" s="46">
        <v>141107</v>
      </c>
      <c r="K30" s="48">
        <v>190319</v>
      </c>
      <c r="L30" s="46">
        <v>114985</v>
      </c>
      <c r="M30" s="48">
        <v>212412</v>
      </c>
      <c r="N30" s="46">
        <v>131331</v>
      </c>
      <c r="O30" s="48">
        <v>196439</v>
      </c>
      <c r="P30" s="46">
        <v>136013</v>
      </c>
      <c r="Q30" s="48">
        <v>184255</v>
      </c>
      <c r="R30" s="46">
        <v>122418</v>
      </c>
      <c r="S30" s="48">
        <v>202149</v>
      </c>
      <c r="T30" s="46">
        <v>134780</v>
      </c>
      <c r="U30" s="48">
        <v>186632</v>
      </c>
      <c r="V30" s="46">
        <v>124176</v>
      </c>
      <c r="W30" s="48">
        <v>198950</v>
      </c>
      <c r="X30" s="46">
        <v>139833</v>
      </c>
      <c r="Y30" s="47">
        <v>184508</v>
      </c>
      <c r="Z30" s="48">
        <v>140806</v>
      </c>
      <c r="AA30" s="47">
        <v>181258</v>
      </c>
      <c r="AB30" s="48">
        <v>137619</v>
      </c>
      <c r="AC30" s="47">
        <v>183467</v>
      </c>
      <c r="AD30" s="46">
        <v>53891</v>
      </c>
      <c r="AE30" s="48">
        <v>137021</v>
      </c>
      <c r="AF30" s="46">
        <v>84409</v>
      </c>
      <c r="AG30" s="48">
        <v>141395</v>
      </c>
      <c r="AH30" s="46">
        <v>151863</v>
      </c>
      <c r="AI30" s="48">
        <v>170921</v>
      </c>
      <c r="AJ30" s="46">
        <v>150983</v>
      </c>
      <c r="AK30" s="48">
        <v>173177</v>
      </c>
      <c r="AL30" s="46">
        <v>141398</v>
      </c>
      <c r="AM30" s="48">
        <v>175102</v>
      </c>
      <c r="AN30" s="46">
        <v>166479</v>
      </c>
      <c r="AO30" s="48">
        <v>157917</v>
      </c>
      <c r="AP30" s="46">
        <v>148179</v>
      </c>
      <c r="AQ30" s="48">
        <v>170005</v>
      </c>
      <c r="AR30" s="46">
        <v>133534</v>
      </c>
      <c r="AS30" s="48">
        <v>186960</v>
      </c>
      <c r="AT30" s="46">
        <v>140402</v>
      </c>
      <c r="AU30" s="48">
        <v>165102</v>
      </c>
      <c r="AV30" s="46">
        <v>134778</v>
      </c>
      <c r="AW30" s="48">
        <v>183953</v>
      </c>
      <c r="AX30" s="46">
        <v>152943.807</v>
      </c>
      <c r="AY30" s="48">
        <v>165838.19899999999</v>
      </c>
      <c r="AZ30" s="46">
        <v>146128</v>
      </c>
      <c r="BA30" s="48">
        <v>171634</v>
      </c>
      <c r="BB30" s="46">
        <v>147945.43599999999</v>
      </c>
      <c r="BC30" s="47">
        <v>169376.13500000001</v>
      </c>
    </row>
    <row r="31" spans="1:56" x14ac:dyDescent="0.2">
      <c r="A31" s="58" t="s">
        <v>73</v>
      </c>
      <c r="D31" s="46">
        <v>243928</v>
      </c>
      <c r="E31" s="47">
        <v>63188</v>
      </c>
      <c r="F31" s="46">
        <v>228644</v>
      </c>
      <c r="G31" s="48">
        <v>62552</v>
      </c>
      <c r="H31" s="46">
        <v>104284</v>
      </c>
      <c r="I31" s="48">
        <v>45875</v>
      </c>
      <c r="J31" s="46">
        <v>247591</v>
      </c>
      <c r="K31" s="48">
        <v>63317</v>
      </c>
      <c r="L31" s="46">
        <v>224369</v>
      </c>
      <c r="M31" s="48">
        <v>84420</v>
      </c>
      <c r="N31" s="46">
        <v>243154</v>
      </c>
      <c r="O31" s="48">
        <v>66404</v>
      </c>
      <c r="P31" s="46">
        <v>242725</v>
      </c>
      <c r="Q31" s="48">
        <v>63051</v>
      </c>
      <c r="R31" s="46">
        <v>235931</v>
      </c>
      <c r="S31" s="48">
        <v>71581</v>
      </c>
      <c r="T31" s="46">
        <v>242292</v>
      </c>
      <c r="U31" s="48">
        <v>64149</v>
      </c>
      <c r="V31" s="46">
        <v>233124</v>
      </c>
      <c r="W31" s="48">
        <v>74802</v>
      </c>
      <c r="X31" s="46">
        <v>246465</v>
      </c>
      <c r="Y31" s="47">
        <v>61875</v>
      </c>
      <c r="Z31" s="48">
        <v>245464</v>
      </c>
      <c r="AA31" s="47">
        <v>61768</v>
      </c>
      <c r="AB31" s="48">
        <v>246431</v>
      </c>
      <c r="AC31" s="47">
        <v>61042</v>
      </c>
      <c r="AD31" s="46">
        <v>52826.743999999999</v>
      </c>
      <c r="AE31" s="48">
        <v>51817.987999999998</v>
      </c>
      <c r="AF31" s="46">
        <v>105176</v>
      </c>
      <c r="AG31" s="48">
        <v>38320</v>
      </c>
      <c r="AH31" s="46">
        <v>224335</v>
      </c>
      <c r="AI31" s="48">
        <v>57284</v>
      </c>
      <c r="AJ31" s="46">
        <v>211131</v>
      </c>
      <c r="AK31" s="48">
        <v>71195</v>
      </c>
      <c r="AL31" s="46">
        <v>215891</v>
      </c>
      <c r="AM31" s="48">
        <v>61844</v>
      </c>
      <c r="AN31" s="46">
        <v>227627</v>
      </c>
      <c r="AO31" s="48">
        <v>54843</v>
      </c>
      <c r="AP31" s="46">
        <v>220603</v>
      </c>
      <c r="AQ31" s="48">
        <v>58427</v>
      </c>
      <c r="AR31" s="46">
        <v>211847</v>
      </c>
      <c r="AS31" s="48">
        <v>67987</v>
      </c>
      <c r="AT31" s="46">
        <v>215516</v>
      </c>
      <c r="AU31" s="48">
        <v>57481</v>
      </c>
      <c r="AV31" s="46">
        <v>212948</v>
      </c>
      <c r="AW31" s="48">
        <v>67161</v>
      </c>
      <c r="AX31" s="46">
        <v>226792.163</v>
      </c>
      <c r="AY31" s="48">
        <v>56934.28</v>
      </c>
      <c r="AZ31" s="46">
        <v>218933</v>
      </c>
      <c r="BA31" s="48">
        <v>59857</v>
      </c>
      <c r="BB31" s="46">
        <v>223568.99400000001</v>
      </c>
      <c r="BC31" s="47">
        <v>59829.457999999999</v>
      </c>
    </row>
    <row r="32" spans="1:56" x14ac:dyDescent="0.2">
      <c r="A32" s="59" t="s">
        <v>74</v>
      </c>
      <c r="D32" s="60">
        <v>178170</v>
      </c>
      <c r="E32" s="61">
        <v>218669</v>
      </c>
      <c r="F32" s="60">
        <v>164056</v>
      </c>
      <c r="G32" s="62">
        <v>197399</v>
      </c>
      <c r="H32" s="60">
        <v>71813</v>
      </c>
      <c r="I32" s="62">
        <v>120427</v>
      </c>
      <c r="J32" s="60">
        <v>160115</v>
      </c>
      <c r="K32" s="62">
        <v>210495</v>
      </c>
      <c r="L32" s="60">
        <v>149710</v>
      </c>
      <c r="M32" s="62">
        <v>230808</v>
      </c>
      <c r="N32" s="60">
        <v>169414</v>
      </c>
      <c r="O32" s="62">
        <v>211878</v>
      </c>
      <c r="P32" s="60">
        <v>205280</v>
      </c>
      <c r="Q32" s="62">
        <v>169248</v>
      </c>
      <c r="R32" s="60">
        <v>145285</v>
      </c>
      <c r="S32" s="62">
        <v>233921</v>
      </c>
      <c r="T32" s="60">
        <v>177812</v>
      </c>
      <c r="U32" s="62">
        <v>196161</v>
      </c>
      <c r="V32" s="60">
        <v>149169</v>
      </c>
      <c r="W32" s="62">
        <v>227358</v>
      </c>
      <c r="X32" s="60">
        <v>190533</v>
      </c>
      <c r="Y32" s="61">
        <v>187884</v>
      </c>
      <c r="Z32" s="62">
        <v>198921</v>
      </c>
      <c r="AA32" s="61">
        <v>180450</v>
      </c>
      <c r="AB32" s="62">
        <v>190007</v>
      </c>
      <c r="AC32" s="61">
        <v>185337</v>
      </c>
      <c r="AD32" s="60">
        <v>91380</v>
      </c>
      <c r="AE32" s="62">
        <v>117271</v>
      </c>
      <c r="AF32" s="60">
        <v>93575</v>
      </c>
      <c r="AG32" s="62">
        <v>143259</v>
      </c>
      <c r="AH32" s="60">
        <v>169045</v>
      </c>
      <c r="AI32" s="62">
        <v>183250</v>
      </c>
      <c r="AJ32" s="60">
        <v>159780</v>
      </c>
      <c r="AK32" s="62">
        <v>191053</v>
      </c>
      <c r="AL32" s="60">
        <v>160614</v>
      </c>
      <c r="AM32" s="62">
        <v>182458</v>
      </c>
      <c r="AN32" s="60">
        <v>219680</v>
      </c>
      <c r="AO32" s="62">
        <v>134799</v>
      </c>
      <c r="AP32" s="60">
        <v>155962</v>
      </c>
      <c r="AQ32" s="62">
        <v>190227</v>
      </c>
      <c r="AR32" s="60">
        <v>135321</v>
      </c>
      <c r="AS32" s="62">
        <v>214181</v>
      </c>
      <c r="AT32" s="60">
        <v>158112</v>
      </c>
      <c r="AU32" s="62">
        <v>176212</v>
      </c>
      <c r="AV32" s="60">
        <v>144829</v>
      </c>
      <c r="AW32" s="62">
        <v>202074</v>
      </c>
      <c r="AX32" s="60">
        <v>186445.58199999999</v>
      </c>
      <c r="AY32" s="62">
        <v>162599.91399999999</v>
      </c>
      <c r="AZ32" s="60">
        <v>169891</v>
      </c>
      <c r="BA32" s="62">
        <v>175985</v>
      </c>
      <c r="BB32" s="60">
        <v>164172.486</v>
      </c>
      <c r="BC32" s="61">
        <v>184494.94</v>
      </c>
    </row>
  </sheetData>
  <mergeCells count="35">
    <mergeCell ref="BB2:BC2"/>
    <mergeCell ref="AP2:AQ2"/>
    <mergeCell ref="AR2:AS2"/>
    <mergeCell ref="AT2:AU2"/>
    <mergeCell ref="AV2:AW2"/>
    <mergeCell ref="AX2:AY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F1:AG1"/>
    <mergeCell ref="AH1:BC1"/>
    <mergeCell ref="B2:C2"/>
    <mergeCell ref="D2:E2"/>
    <mergeCell ref="F2:G2"/>
    <mergeCell ref="H2:I2"/>
    <mergeCell ref="J2:K2"/>
    <mergeCell ref="L2:M2"/>
    <mergeCell ref="N2:O2"/>
    <mergeCell ref="P2:Q2"/>
    <mergeCell ref="B1:C1"/>
    <mergeCell ref="D1:E1"/>
    <mergeCell ref="F1:G1"/>
    <mergeCell ref="H1:I1"/>
    <mergeCell ref="J1:AC1"/>
    <mergeCell ref="AD1:AE1"/>
  </mergeCells>
  <conditionalFormatting sqref="D4 B4:B17">
    <cfRule type="cellIs" dxfId="59" priority="60" operator="greaterThan">
      <formula>0.5</formula>
    </cfRule>
  </conditionalFormatting>
  <conditionalFormatting sqref="E4">
    <cfRule type="cellIs" dxfId="58" priority="59" operator="greaterThan">
      <formula>0.5</formula>
    </cfRule>
  </conditionalFormatting>
  <conditionalFormatting sqref="F4">
    <cfRule type="cellIs" dxfId="57" priority="58" operator="greaterThan">
      <formula>0.5</formula>
    </cfRule>
  </conditionalFormatting>
  <conditionalFormatting sqref="G4">
    <cfRule type="cellIs" dxfId="56" priority="57" operator="greaterThan">
      <formula>0.5</formula>
    </cfRule>
  </conditionalFormatting>
  <conditionalFormatting sqref="H4">
    <cfRule type="cellIs" dxfId="55" priority="56" operator="greaterThan">
      <formula>0.5</formula>
    </cfRule>
  </conditionalFormatting>
  <conditionalFormatting sqref="I4">
    <cfRule type="cellIs" dxfId="54" priority="55" operator="greaterThan">
      <formula>0.5</formula>
    </cfRule>
  </conditionalFormatting>
  <conditionalFormatting sqref="J4">
    <cfRule type="cellIs" dxfId="53" priority="54" operator="greaterThan">
      <formula>0.5</formula>
    </cfRule>
  </conditionalFormatting>
  <conditionalFormatting sqref="K4">
    <cfRule type="cellIs" dxfId="52" priority="53" operator="greaterThan">
      <formula>0.5</formula>
    </cfRule>
  </conditionalFormatting>
  <conditionalFormatting sqref="AH4">
    <cfRule type="cellIs" dxfId="51" priority="52" operator="greaterThan">
      <formula>0.5</formula>
    </cfRule>
  </conditionalFormatting>
  <conditionalFormatting sqref="AI4">
    <cfRule type="cellIs" dxfId="50" priority="51" operator="greaterThan">
      <formula>0.5</formula>
    </cfRule>
  </conditionalFormatting>
  <conditionalFormatting sqref="AJ4">
    <cfRule type="cellIs" dxfId="49" priority="50" operator="greaterThan">
      <formula>0.5</formula>
    </cfRule>
  </conditionalFormatting>
  <conditionalFormatting sqref="AK4">
    <cfRule type="cellIs" dxfId="48" priority="49" operator="greaterThan">
      <formula>0.5</formula>
    </cfRule>
  </conditionalFormatting>
  <conditionalFormatting sqref="AL4">
    <cfRule type="cellIs" dxfId="47" priority="48" operator="greaterThan">
      <formula>0.5</formula>
    </cfRule>
  </conditionalFormatting>
  <conditionalFormatting sqref="AM4">
    <cfRule type="cellIs" dxfId="46" priority="47" operator="greaterThan">
      <formula>0.5</formula>
    </cfRule>
  </conditionalFormatting>
  <conditionalFormatting sqref="AN4">
    <cfRule type="cellIs" dxfId="45" priority="46" operator="greaterThan">
      <formula>0.5</formula>
    </cfRule>
  </conditionalFormatting>
  <conditionalFormatting sqref="AO4">
    <cfRule type="cellIs" dxfId="44" priority="45" operator="greaterThan">
      <formula>0.5</formula>
    </cfRule>
  </conditionalFormatting>
  <conditionalFormatting sqref="AP4">
    <cfRule type="cellIs" dxfId="43" priority="44" operator="greaterThan">
      <formula>0.5</formula>
    </cfRule>
  </conditionalFormatting>
  <conditionalFormatting sqref="AQ4">
    <cfRule type="cellIs" dxfId="42" priority="43" operator="greaterThan">
      <formula>0.5</formula>
    </cfRule>
  </conditionalFormatting>
  <conditionalFormatting sqref="AR4">
    <cfRule type="cellIs" dxfId="41" priority="42" operator="greaterThan">
      <formula>0.5</formula>
    </cfRule>
  </conditionalFormatting>
  <conditionalFormatting sqref="AS4">
    <cfRule type="cellIs" dxfId="40" priority="41" operator="greaterThan">
      <formula>0.5</formula>
    </cfRule>
  </conditionalFormatting>
  <conditionalFormatting sqref="AT4">
    <cfRule type="cellIs" dxfId="39" priority="40" operator="greaterThan">
      <formula>0.5</formula>
    </cfRule>
  </conditionalFormatting>
  <conditionalFormatting sqref="AU4">
    <cfRule type="cellIs" dxfId="38" priority="39" operator="greaterThan">
      <formula>0.5</formula>
    </cfRule>
  </conditionalFormatting>
  <conditionalFormatting sqref="AV4">
    <cfRule type="cellIs" dxfId="37" priority="38" operator="greaterThan">
      <formula>0.5</formula>
    </cfRule>
  </conditionalFormatting>
  <conditionalFormatting sqref="AW4">
    <cfRule type="cellIs" dxfId="36" priority="37" operator="greaterThan">
      <formula>0.5</formula>
    </cfRule>
  </conditionalFormatting>
  <conditionalFormatting sqref="AX4">
    <cfRule type="cellIs" dxfId="35" priority="36" operator="greaterThan">
      <formula>0.5</formula>
    </cfRule>
  </conditionalFormatting>
  <conditionalFormatting sqref="AY4">
    <cfRule type="cellIs" dxfId="34" priority="35" operator="greaterThan">
      <formula>0.5</formula>
    </cfRule>
  </conditionalFormatting>
  <conditionalFormatting sqref="AZ4">
    <cfRule type="cellIs" dxfId="33" priority="34" operator="greaterThan">
      <formula>0.5</formula>
    </cfRule>
  </conditionalFormatting>
  <conditionalFormatting sqref="BA4">
    <cfRule type="cellIs" dxfId="32" priority="33" operator="greaterThan">
      <formula>0.5</formula>
    </cfRule>
  </conditionalFormatting>
  <conditionalFormatting sqref="BB4">
    <cfRule type="cellIs" dxfId="31" priority="32" operator="greaterThan">
      <formula>0.5</formula>
    </cfRule>
  </conditionalFormatting>
  <conditionalFormatting sqref="BC4">
    <cfRule type="cellIs" dxfId="30" priority="31" operator="greaterThan">
      <formula>0.5</formula>
    </cfRule>
  </conditionalFormatting>
  <conditionalFormatting sqref="AF4">
    <cfRule type="cellIs" dxfId="29" priority="30" operator="greaterThan">
      <formula>0.5</formula>
    </cfRule>
  </conditionalFormatting>
  <conditionalFormatting sqref="AG4">
    <cfRule type="cellIs" dxfId="28" priority="29" operator="greaterThan">
      <formula>0.5</formula>
    </cfRule>
  </conditionalFormatting>
  <conditionalFormatting sqref="L4">
    <cfRule type="cellIs" dxfId="27" priority="28" operator="greaterThan">
      <formula>0.5</formula>
    </cfRule>
  </conditionalFormatting>
  <conditionalFormatting sqref="M4">
    <cfRule type="cellIs" dxfId="26" priority="27" operator="greaterThan">
      <formula>0.5</formula>
    </cfRule>
  </conditionalFormatting>
  <conditionalFormatting sqref="N4">
    <cfRule type="cellIs" dxfId="25" priority="26" operator="greaterThan">
      <formula>0.5</formula>
    </cfRule>
  </conditionalFormatting>
  <conditionalFormatting sqref="O4">
    <cfRule type="cellIs" dxfId="24" priority="25" operator="greaterThan">
      <formula>0.5</formula>
    </cfRule>
  </conditionalFormatting>
  <conditionalFormatting sqref="P4">
    <cfRule type="cellIs" dxfId="23" priority="24" operator="greaterThan">
      <formula>0.5</formula>
    </cfRule>
  </conditionalFormatting>
  <conditionalFormatting sqref="Q4">
    <cfRule type="cellIs" dxfId="22" priority="23" operator="greaterThan">
      <formula>0.5</formula>
    </cfRule>
  </conditionalFormatting>
  <conditionalFormatting sqref="R4">
    <cfRule type="cellIs" dxfId="21" priority="22" operator="greaterThan">
      <formula>0.5</formula>
    </cfRule>
  </conditionalFormatting>
  <conditionalFormatting sqref="S4">
    <cfRule type="cellIs" dxfId="20" priority="21" operator="greaterThan">
      <formula>0.5</formula>
    </cfRule>
  </conditionalFormatting>
  <conditionalFormatting sqref="T4">
    <cfRule type="cellIs" dxfId="19" priority="20" operator="greaterThan">
      <formula>0.5</formula>
    </cfRule>
  </conditionalFormatting>
  <conditionalFormatting sqref="U4">
    <cfRule type="cellIs" dxfId="18" priority="19" operator="greaterThan">
      <formula>0.5</formula>
    </cfRule>
  </conditionalFormatting>
  <conditionalFormatting sqref="V4">
    <cfRule type="cellIs" dxfId="17" priority="18" operator="greaterThan">
      <formula>0.5</formula>
    </cfRule>
  </conditionalFormatting>
  <conditionalFormatting sqref="W4">
    <cfRule type="cellIs" dxfId="16" priority="17" operator="greaterThan">
      <formula>0.5</formula>
    </cfRule>
  </conditionalFormatting>
  <conditionalFormatting sqref="X4">
    <cfRule type="cellIs" dxfId="15" priority="16" operator="greaterThan">
      <formula>0.5</formula>
    </cfRule>
  </conditionalFormatting>
  <conditionalFormatting sqref="Y4">
    <cfRule type="cellIs" dxfId="14" priority="15" operator="greaterThan">
      <formula>0.5</formula>
    </cfRule>
  </conditionalFormatting>
  <conditionalFormatting sqref="Z4">
    <cfRule type="cellIs" dxfId="13" priority="14" operator="greaterThan">
      <formula>0.5</formula>
    </cfRule>
  </conditionalFormatting>
  <conditionalFormatting sqref="AA4">
    <cfRule type="cellIs" dxfId="12" priority="13" operator="greaterThan">
      <formula>0.5</formula>
    </cfRule>
  </conditionalFormatting>
  <conditionalFormatting sqref="AB4">
    <cfRule type="cellIs" dxfId="11" priority="12" operator="greaterThan">
      <formula>0.5</formula>
    </cfRule>
  </conditionalFormatting>
  <conditionalFormatting sqref="AC4">
    <cfRule type="cellIs" dxfId="10" priority="11" operator="greaterThan">
      <formula>0.5</formula>
    </cfRule>
  </conditionalFormatting>
  <conditionalFormatting sqref="BD4">
    <cfRule type="cellIs" dxfId="9" priority="10" operator="greaterThan">
      <formula>0.5</formula>
    </cfRule>
  </conditionalFormatting>
  <conditionalFormatting sqref="BE4">
    <cfRule type="cellIs" dxfId="8" priority="9" operator="greaterThan">
      <formula>0.5</formula>
    </cfRule>
  </conditionalFormatting>
  <conditionalFormatting sqref="C5:C17">
    <cfRule type="cellIs" dxfId="7" priority="8" operator="greaterThan">
      <formula>0.5</formula>
    </cfRule>
  </conditionalFormatting>
  <conditionalFormatting sqref="C4">
    <cfRule type="cellIs" dxfId="6" priority="7" operator="greaterThan">
      <formula>0.5</formula>
    </cfRule>
  </conditionalFormatting>
  <conditionalFormatting sqref="D5:D17 F5:F17 H5:H17 J5:J17 L5:L17 N5:N17 P5:P17 R5:R17 T5:T17 V5:V17 X5:X17 Z5:Z17 AB5:AB17 AF5:AF17 AH5:AH17 AJ5:AJ17 AL5:AL17 AN5:AN17 AP5:AP17 AR5:AR17 AT5:AT17 AV5:AV17 AX5:AX17 AZ5:AZ17 BB5:BB17">
    <cfRule type="cellIs" dxfId="5" priority="6" operator="greaterThan">
      <formula>0.5</formula>
    </cfRule>
  </conditionalFormatting>
  <conditionalFormatting sqref="E5:E17 G5:G17 I5:I17 K5:K17 M5:M17 O5:O17 Q5:Q17 S5:S17 U5:U17 W5:W17 Y5:Y17 AA5:AA17 AC5:AC17 AG5:AG17 AI5:AI17 AK5:AK17 AM5:AM17 AO5:AO17 AQ5:AQ17 AS5:AS17 AU5:AU17 AW5:AW17 AY5:AY17 BA5:BA17 BC5:BC17">
    <cfRule type="cellIs" dxfId="4" priority="5" operator="greaterThan">
      <formula>0.5</formula>
    </cfRule>
  </conditionalFormatting>
  <conditionalFormatting sqref="AD4">
    <cfRule type="cellIs" dxfId="3" priority="4" operator="greaterThan">
      <formula>0.5</formula>
    </cfRule>
  </conditionalFormatting>
  <conditionalFormatting sqref="AE4">
    <cfRule type="cellIs" dxfId="2" priority="3" operator="greaterThan">
      <formula>0.5</formula>
    </cfRule>
  </conditionalFormatting>
  <conditionalFormatting sqref="AD5:AD17">
    <cfRule type="cellIs" dxfId="1" priority="2" operator="greaterThan">
      <formula>0.5</formula>
    </cfRule>
  </conditionalFormatting>
  <conditionalFormatting sqref="AE5:AE17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2019-07-28T14:42:45Z</dcterms:created>
  <dcterms:modified xsi:type="dcterms:W3CDTF">2019-07-28T14:43:09Z</dcterms:modified>
</cp:coreProperties>
</file>