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analytics/resources/John Nagle/Project 2/data/CA/WIP/"/>
    </mc:Choice>
  </mc:AlternateContent>
  <xr:revisionPtr revIDLastSave="0" documentId="8_{6AC28D14-8F22-1947-ABA2-61149B0C87F8}" xr6:coauthVersionLast="43" xr6:coauthVersionMax="43" xr10:uidLastSave="{00000000-0000-0000-0000-000000000000}"/>
  <bookViews>
    <workbookView xWindow="1460" yWindow="960" windowWidth="24060" windowHeight="14500" xr2:uid="{0B422C79-BE2C-4147-B3C0-D9940B10300A}"/>
  </bookViews>
  <sheets>
    <sheet name="CD Detai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9" i="1" l="1"/>
  <c r="AB59" i="1"/>
  <c r="AA59" i="1"/>
  <c r="Z59" i="1"/>
  <c r="AA4" i="1" s="1"/>
  <c r="Y59" i="1"/>
  <c r="X59" i="1"/>
  <c r="W59" i="1"/>
  <c r="V59" i="1"/>
  <c r="W4" i="1" s="1"/>
  <c r="U59" i="1"/>
  <c r="T59" i="1"/>
  <c r="S59" i="1"/>
  <c r="R59" i="1"/>
  <c r="S4" i="1" s="1"/>
  <c r="Q59" i="1"/>
  <c r="P59" i="1"/>
  <c r="M59" i="1"/>
  <c r="L59" i="1"/>
  <c r="M4" i="1" s="1"/>
  <c r="K59" i="1"/>
  <c r="J59" i="1"/>
  <c r="G59" i="1"/>
  <c r="F59" i="1"/>
  <c r="G4" i="1" s="1"/>
  <c r="E59" i="1"/>
  <c r="D59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B57" i="1" s="1"/>
  <c r="C57" i="1" s="1"/>
  <c r="K57" i="1"/>
  <c r="J57" i="1"/>
  <c r="I57" i="1"/>
  <c r="H57" i="1"/>
  <c r="G57" i="1"/>
  <c r="F57" i="1"/>
  <c r="E57" i="1"/>
  <c r="D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B56" i="1" s="1"/>
  <c r="C56" i="1" s="1"/>
  <c r="K56" i="1"/>
  <c r="J56" i="1"/>
  <c r="I56" i="1"/>
  <c r="H56" i="1"/>
  <c r="G56" i="1"/>
  <c r="F56" i="1"/>
  <c r="E56" i="1"/>
  <c r="D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B55" i="1" s="1"/>
  <c r="C55" i="1" s="1"/>
  <c r="K55" i="1"/>
  <c r="J55" i="1"/>
  <c r="I55" i="1"/>
  <c r="H55" i="1"/>
  <c r="G55" i="1"/>
  <c r="F55" i="1"/>
  <c r="E55" i="1"/>
  <c r="D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B54" i="1" s="1"/>
  <c r="C54" i="1" s="1"/>
  <c r="K54" i="1"/>
  <c r="J54" i="1"/>
  <c r="I54" i="1"/>
  <c r="H54" i="1"/>
  <c r="G54" i="1"/>
  <c r="F54" i="1"/>
  <c r="E54" i="1"/>
  <c r="D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B53" i="1" s="1"/>
  <c r="C53" i="1" s="1"/>
  <c r="K53" i="1"/>
  <c r="J53" i="1"/>
  <c r="I53" i="1"/>
  <c r="H53" i="1"/>
  <c r="G53" i="1"/>
  <c r="F53" i="1"/>
  <c r="E53" i="1"/>
  <c r="D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B52" i="1" s="1"/>
  <c r="C52" i="1" s="1"/>
  <c r="K52" i="1"/>
  <c r="J52" i="1"/>
  <c r="I52" i="1"/>
  <c r="H52" i="1"/>
  <c r="G52" i="1"/>
  <c r="F52" i="1"/>
  <c r="E52" i="1"/>
  <c r="D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B51" i="1" s="1"/>
  <c r="C51" i="1" s="1"/>
  <c r="K51" i="1"/>
  <c r="J51" i="1"/>
  <c r="I51" i="1"/>
  <c r="H51" i="1"/>
  <c r="G51" i="1"/>
  <c r="F51" i="1"/>
  <c r="E51" i="1"/>
  <c r="D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B50" i="1" s="1"/>
  <c r="C50" i="1" s="1"/>
  <c r="K50" i="1"/>
  <c r="J50" i="1"/>
  <c r="I50" i="1"/>
  <c r="H50" i="1"/>
  <c r="G50" i="1"/>
  <c r="F50" i="1"/>
  <c r="E50" i="1"/>
  <c r="D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B49" i="1" s="1"/>
  <c r="C49" i="1" s="1"/>
  <c r="K49" i="1"/>
  <c r="J49" i="1"/>
  <c r="I49" i="1"/>
  <c r="H49" i="1"/>
  <c r="G49" i="1"/>
  <c r="F49" i="1"/>
  <c r="E49" i="1"/>
  <c r="D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B48" i="1" s="1"/>
  <c r="C48" i="1" s="1"/>
  <c r="K48" i="1"/>
  <c r="J48" i="1"/>
  <c r="I48" i="1"/>
  <c r="H48" i="1"/>
  <c r="G48" i="1"/>
  <c r="F48" i="1"/>
  <c r="E48" i="1"/>
  <c r="D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B47" i="1" s="1"/>
  <c r="C47" i="1" s="1"/>
  <c r="K47" i="1"/>
  <c r="J47" i="1"/>
  <c r="I47" i="1"/>
  <c r="H47" i="1"/>
  <c r="G47" i="1"/>
  <c r="F47" i="1"/>
  <c r="E47" i="1"/>
  <c r="D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B46" i="1" s="1"/>
  <c r="C46" i="1" s="1"/>
  <c r="K46" i="1"/>
  <c r="J46" i="1"/>
  <c r="I46" i="1"/>
  <c r="H46" i="1"/>
  <c r="G46" i="1"/>
  <c r="F46" i="1"/>
  <c r="E46" i="1"/>
  <c r="D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B45" i="1" s="1"/>
  <c r="C45" i="1" s="1"/>
  <c r="K45" i="1"/>
  <c r="J45" i="1"/>
  <c r="I45" i="1"/>
  <c r="H45" i="1"/>
  <c r="G45" i="1"/>
  <c r="F45" i="1"/>
  <c r="E45" i="1"/>
  <c r="D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B44" i="1" s="1"/>
  <c r="C44" i="1" s="1"/>
  <c r="K44" i="1"/>
  <c r="J44" i="1"/>
  <c r="I44" i="1"/>
  <c r="H44" i="1"/>
  <c r="G44" i="1"/>
  <c r="F44" i="1"/>
  <c r="E44" i="1"/>
  <c r="D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B43" i="1" s="1"/>
  <c r="C43" i="1" s="1"/>
  <c r="K43" i="1"/>
  <c r="J43" i="1"/>
  <c r="I43" i="1"/>
  <c r="H43" i="1"/>
  <c r="G43" i="1"/>
  <c r="F43" i="1"/>
  <c r="E43" i="1"/>
  <c r="D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B42" i="1" s="1"/>
  <c r="C42" i="1" s="1"/>
  <c r="K42" i="1"/>
  <c r="J42" i="1"/>
  <c r="I42" i="1"/>
  <c r="H42" i="1"/>
  <c r="G42" i="1"/>
  <c r="F42" i="1"/>
  <c r="E42" i="1"/>
  <c r="D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B41" i="1" s="1"/>
  <c r="C41" i="1" s="1"/>
  <c r="K41" i="1"/>
  <c r="J41" i="1"/>
  <c r="I41" i="1"/>
  <c r="H41" i="1"/>
  <c r="G41" i="1"/>
  <c r="F41" i="1"/>
  <c r="E41" i="1"/>
  <c r="D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B40" i="1" s="1"/>
  <c r="C40" i="1" s="1"/>
  <c r="K40" i="1"/>
  <c r="J40" i="1"/>
  <c r="I40" i="1"/>
  <c r="H40" i="1"/>
  <c r="G40" i="1"/>
  <c r="F40" i="1"/>
  <c r="E40" i="1"/>
  <c r="D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B39" i="1" s="1"/>
  <c r="C39" i="1" s="1"/>
  <c r="K39" i="1"/>
  <c r="J39" i="1"/>
  <c r="I39" i="1"/>
  <c r="H39" i="1"/>
  <c r="G39" i="1"/>
  <c r="F39" i="1"/>
  <c r="E39" i="1"/>
  <c r="D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B38" i="1" s="1"/>
  <c r="C38" i="1" s="1"/>
  <c r="K38" i="1"/>
  <c r="J38" i="1"/>
  <c r="I38" i="1"/>
  <c r="H38" i="1"/>
  <c r="G38" i="1"/>
  <c r="F38" i="1"/>
  <c r="E38" i="1"/>
  <c r="D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B37" i="1" s="1"/>
  <c r="C37" i="1" s="1"/>
  <c r="K37" i="1"/>
  <c r="J37" i="1"/>
  <c r="I37" i="1"/>
  <c r="H37" i="1"/>
  <c r="G37" i="1"/>
  <c r="F37" i="1"/>
  <c r="E37" i="1"/>
  <c r="D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B36" i="1" s="1"/>
  <c r="C36" i="1" s="1"/>
  <c r="K36" i="1"/>
  <c r="J36" i="1"/>
  <c r="I36" i="1"/>
  <c r="H36" i="1"/>
  <c r="G36" i="1"/>
  <c r="F36" i="1"/>
  <c r="E36" i="1"/>
  <c r="D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B35" i="1" s="1"/>
  <c r="C35" i="1" s="1"/>
  <c r="K35" i="1"/>
  <c r="J35" i="1"/>
  <c r="I35" i="1"/>
  <c r="H35" i="1"/>
  <c r="G35" i="1"/>
  <c r="F35" i="1"/>
  <c r="E35" i="1"/>
  <c r="D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B34" i="1" s="1"/>
  <c r="C34" i="1" s="1"/>
  <c r="K34" i="1"/>
  <c r="J34" i="1"/>
  <c r="I34" i="1"/>
  <c r="H34" i="1"/>
  <c r="G34" i="1"/>
  <c r="F34" i="1"/>
  <c r="E34" i="1"/>
  <c r="D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B33" i="1" s="1"/>
  <c r="C33" i="1" s="1"/>
  <c r="K33" i="1"/>
  <c r="J33" i="1"/>
  <c r="I33" i="1"/>
  <c r="H33" i="1"/>
  <c r="G33" i="1"/>
  <c r="F33" i="1"/>
  <c r="E33" i="1"/>
  <c r="D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B32" i="1" s="1"/>
  <c r="C32" i="1" s="1"/>
  <c r="K32" i="1"/>
  <c r="J32" i="1"/>
  <c r="I32" i="1"/>
  <c r="H32" i="1"/>
  <c r="G32" i="1"/>
  <c r="F32" i="1"/>
  <c r="E32" i="1"/>
  <c r="D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B31" i="1" s="1"/>
  <c r="C31" i="1" s="1"/>
  <c r="K31" i="1"/>
  <c r="J31" i="1"/>
  <c r="I31" i="1"/>
  <c r="H31" i="1"/>
  <c r="G31" i="1"/>
  <c r="F31" i="1"/>
  <c r="E31" i="1"/>
  <c r="D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B30" i="1" s="1"/>
  <c r="C30" i="1" s="1"/>
  <c r="K30" i="1"/>
  <c r="J30" i="1"/>
  <c r="I30" i="1"/>
  <c r="H30" i="1"/>
  <c r="G30" i="1"/>
  <c r="F30" i="1"/>
  <c r="E30" i="1"/>
  <c r="D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B29" i="1" s="1"/>
  <c r="C29" i="1" s="1"/>
  <c r="K29" i="1"/>
  <c r="J29" i="1"/>
  <c r="I29" i="1"/>
  <c r="H29" i="1"/>
  <c r="G29" i="1"/>
  <c r="F29" i="1"/>
  <c r="E29" i="1"/>
  <c r="D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B28" i="1" s="1"/>
  <c r="C28" i="1" s="1"/>
  <c r="K28" i="1"/>
  <c r="J28" i="1"/>
  <c r="I28" i="1"/>
  <c r="H28" i="1"/>
  <c r="G28" i="1"/>
  <c r="F28" i="1"/>
  <c r="E28" i="1"/>
  <c r="D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B27" i="1" s="1"/>
  <c r="C27" i="1" s="1"/>
  <c r="K27" i="1"/>
  <c r="J27" i="1"/>
  <c r="I27" i="1"/>
  <c r="H27" i="1"/>
  <c r="G27" i="1"/>
  <c r="F27" i="1"/>
  <c r="E27" i="1"/>
  <c r="D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B26" i="1" s="1"/>
  <c r="C26" i="1" s="1"/>
  <c r="K26" i="1"/>
  <c r="J26" i="1"/>
  <c r="I26" i="1"/>
  <c r="H26" i="1"/>
  <c r="G26" i="1"/>
  <c r="F26" i="1"/>
  <c r="E26" i="1"/>
  <c r="D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B25" i="1" s="1"/>
  <c r="C25" i="1" s="1"/>
  <c r="K25" i="1"/>
  <c r="J25" i="1"/>
  <c r="I25" i="1"/>
  <c r="H25" i="1"/>
  <c r="G25" i="1"/>
  <c r="F25" i="1"/>
  <c r="E25" i="1"/>
  <c r="D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B24" i="1" s="1"/>
  <c r="C24" i="1" s="1"/>
  <c r="K24" i="1"/>
  <c r="J24" i="1"/>
  <c r="I24" i="1"/>
  <c r="H24" i="1"/>
  <c r="G24" i="1"/>
  <c r="F24" i="1"/>
  <c r="E24" i="1"/>
  <c r="D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B23" i="1" s="1"/>
  <c r="C23" i="1" s="1"/>
  <c r="K23" i="1"/>
  <c r="J23" i="1"/>
  <c r="I23" i="1"/>
  <c r="H23" i="1"/>
  <c r="G23" i="1"/>
  <c r="F23" i="1"/>
  <c r="E23" i="1"/>
  <c r="D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B22" i="1" s="1"/>
  <c r="C22" i="1" s="1"/>
  <c r="K22" i="1"/>
  <c r="J22" i="1"/>
  <c r="I22" i="1"/>
  <c r="H22" i="1"/>
  <c r="G22" i="1"/>
  <c r="F22" i="1"/>
  <c r="E22" i="1"/>
  <c r="D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B21" i="1" s="1"/>
  <c r="C21" i="1" s="1"/>
  <c r="K21" i="1"/>
  <c r="J21" i="1"/>
  <c r="I21" i="1"/>
  <c r="H21" i="1"/>
  <c r="G21" i="1"/>
  <c r="F21" i="1"/>
  <c r="E21" i="1"/>
  <c r="D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B20" i="1" s="1"/>
  <c r="C20" i="1" s="1"/>
  <c r="K20" i="1"/>
  <c r="J20" i="1"/>
  <c r="I20" i="1"/>
  <c r="H20" i="1"/>
  <c r="G20" i="1"/>
  <c r="F20" i="1"/>
  <c r="E20" i="1"/>
  <c r="D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B19" i="1" s="1"/>
  <c r="C19" i="1" s="1"/>
  <c r="K19" i="1"/>
  <c r="J19" i="1"/>
  <c r="I19" i="1"/>
  <c r="H19" i="1"/>
  <c r="G19" i="1"/>
  <c r="F19" i="1"/>
  <c r="E19" i="1"/>
  <c r="D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B18" i="1" s="1"/>
  <c r="C18" i="1" s="1"/>
  <c r="K18" i="1"/>
  <c r="J18" i="1"/>
  <c r="I18" i="1"/>
  <c r="H18" i="1"/>
  <c r="G18" i="1"/>
  <c r="F18" i="1"/>
  <c r="E18" i="1"/>
  <c r="D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B17" i="1" s="1"/>
  <c r="C17" i="1" s="1"/>
  <c r="K17" i="1"/>
  <c r="J17" i="1"/>
  <c r="I17" i="1"/>
  <c r="H17" i="1"/>
  <c r="G17" i="1"/>
  <c r="F17" i="1"/>
  <c r="E17" i="1"/>
  <c r="D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B16" i="1" s="1"/>
  <c r="C16" i="1" s="1"/>
  <c r="K16" i="1"/>
  <c r="J16" i="1"/>
  <c r="I16" i="1"/>
  <c r="H16" i="1"/>
  <c r="G16" i="1"/>
  <c r="F16" i="1"/>
  <c r="E16" i="1"/>
  <c r="D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B15" i="1" s="1"/>
  <c r="C15" i="1" s="1"/>
  <c r="K15" i="1"/>
  <c r="J15" i="1"/>
  <c r="I15" i="1"/>
  <c r="H15" i="1"/>
  <c r="G15" i="1"/>
  <c r="F15" i="1"/>
  <c r="E15" i="1"/>
  <c r="D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B14" i="1" s="1"/>
  <c r="C14" i="1" s="1"/>
  <c r="K14" i="1"/>
  <c r="J14" i="1"/>
  <c r="I14" i="1"/>
  <c r="H14" i="1"/>
  <c r="G14" i="1"/>
  <c r="F14" i="1"/>
  <c r="E14" i="1"/>
  <c r="D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B13" i="1" s="1"/>
  <c r="C13" i="1" s="1"/>
  <c r="K13" i="1"/>
  <c r="J13" i="1"/>
  <c r="I13" i="1"/>
  <c r="H13" i="1"/>
  <c r="G13" i="1"/>
  <c r="F13" i="1"/>
  <c r="E13" i="1"/>
  <c r="D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B12" i="1" s="1"/>
  <c r="C12" i="1" s="1"/>
  <c r="K12" i="1"/>
  <c r="J12" i="1"/>
  <c r="I12" i="1"/>
  <c r="H12" i="1"/>
  <c r="G12" i="1"/>
  <c r="F12" i="1"/>
  <c r="E12" i="1"/>
  <c r="D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B11" i="1" s="1"/>
  <c r="C11" i="1" s="1"/>
  <c r="K11" i="1"/>
  <c r="J11" i="1"/>
  <c r="I11" i="1"/>
  <c r="H11" i="1"/>
  <c r="G11" i="1"/>
  <c r="F11" i="1"/>
  <c r="E11" i="1"/>
  <c r="D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B10" i="1" s="1"/>
  <c r="C10" i="1" s="1"/>
  <c r="K10" i="1"/>
  <c r="J10" i="1"/>
  <c r="I10" i="1"/>
  <c r="H10" i="1"/>
  <c r="G10" i="1"/>
  <c r="F10" i="1"/>
  <c r="E10" i="1"/>
  <c r="D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B9" i="1" s="1"/>
  <c r="C9" i="1" s="1"/>
  <c r="K9" i="1"/>
  <c r="J9" i="1"/>
  <c r="I9" i="1"/>
  <c r="H9" i="1"/>
  <c r="G9" i="1"/>
  <c r="F9" i="1"/>
  <c r="E9" i="1"/>
  <c r="D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B8" i="1" s="1"/>
  <c r="C8" i="1" s="1"/>
  <c r="K8" i="1"/>
  <c r="J8" i="1"/>
  <c r="I8" i="1"/>
  <c r="H8" i="1"/>
  <c r="G8" i="1"/>
  <c r="F8" i="1"/>
  <c r="E8" i="1"/>
  <c r="D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B7" i="1" s="1"/>
  <c r="C7" i="1" s="1"/>
  <c r="K7" i="1"/>
  <c r="J7" i="1"/>
  <c r="I7" i="1"/>
  <c r="H7" i="1"/>
  <c r="G7" i="1"/>
  <c r="F7" i="1"/>
  <c r="E7" i="1"/>
  <c r="D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B6" i="1" s="1"/>
  <c r="C6" i="1" s="1"/>
  <c r="K6" i="1"/>
  <c r="J6" i="1"/>
  <c r="I6" i="1"/>
  <c r="H6" i="1"/>
  <c r="G6" i="1"/>
  <c r="F6" i="1"/>
  <c r="E6" i="1"/>
  <c r="D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B5" i="1" s="1"/>
  <c r="C5" i="1" s="1"/>
  <c r="K5" i="1"/>
  <c r="J5" i="1"/>
  <c r="I5" i="1"/>
  <c r="H5" i="1"/>
  <c r="G5" i="1"/>
  <c r="F5" i="1"/>
  <c r="E5" i="1"/>
  <c r="D5" i="1"/>
  <c r="AC4" i="1"/>
  <c r="AB4" i="1"/>
  <c r="Y4" i="1"/>
  <c r="X4" i="1"/>
  <c r="U4" i="1"/>
  <c r="T4" i="1"/>
  <c r="Q4" i="1"/>
  <c r="P4" i="1"/>
  <c r="O4" i="1"/>
  <c r="N4" i="1"/>
  <c r="L4" i="1"/>
  <c r="K4" i="1"/>
  <c r="J4" i="1"/>
  <c r="I4" i="1"/>
  <c r="H4" i="1"/>
  <c r="E4" i="1"/>
  <c r="D4" i="1"/>
  <c r="R4" i="1" l="1"/>
  <c r="B4" i="1" s="1"/>
  <c r="C4" i="1" s="1"/>
  <c r="Z4" i="1"/>
  <c r="F4" i="1"/>
  <c r="V4" i="1"/>
</calcChain>
</file>

<file path=xl/sharedStrings.xml><?xml version="1.0" encoding="utf-8"?>
<sst xmlns="http://schemas.openxmlformats.org/spreadsheetml/2006/main" count="154" uniqueCount="97">
  <si>
    <t>Year:</t>
  </si>
  <si>
    <t>2010-2012</t>
  </si>
  <si>
    <t>Office:</t>
  </si>
  <si>
    <t>Downballot Average</t>
  </si>
  <si>
    <t>President</t>
  </si>
  <si>
    <t>US House</t>
  </si>
  <si>
    <t>US Senate</t>
  </si>
  <si>
    <t>Governor</t>
  </si>
  <si>
    <t>Lieutenant Governor</t>
  </si>
  <si>
    <t>Secretary of State</t>
  </si>
  <si>
    <t>Controller</t>
  </si>
  <si>
    <t>Treasurer</t>
  </si>
  <si>
    <t>Attorney General</t>
  </si>
  <si>
    <t>Insurance Commissioner</t>
  </si>
  <si>
    <t>Candidate:</t>
  </si>
  <si>
    <t>Dem</t>
  </si>
  <si>
    <t>Rep</t>
  </si>
  <si>
    <t>Obama</t>
  </si>
  <si>
    <t>Romney</t>
  </si>
  <si>
    <t>McCain</t>
  </si>
  <si>
    <t>Kerry</t>
  </si>
  <si>
    <t>Bush</t>
  </si>
  <si>
    <t>Democrat</t>
  </si>
  <si>
    <t>Republican</t>
  </si>
  <si>
    <t>Feinstein</t>
  </si>
  <si>
    <t>Emken</t>
  </si>
  <si>
    <t>Boxer</t>
  </si>
  <si>
    <t>Fiorina</t>
  </si>
  <si>
    <t>Brown</t>
  </si>
  <si>
    <t>Whitman</t>
  </si>
  <si>
    <t>Newsom</t>
  </si>
  <si>
    <t>Maldonado</t>
  </si>
  <si>
    <t>Bowen</t>
  </si>
  <si>
    <t>Dunn</t>
  </si>
  <si>
    <t>Chiang</t>
  </si>
  <si>
    <t>Strickland</t>
  </si>
  <si>
    <t>Lockyer</t>
  </si>
  <si>
    <t>Walters</t>
  </si>
  <si>
    <t>Harris</t>
  </si>
  <si>
    <t>Cooley</t>
  </si>
  <si>
    <t>Jones</t>
  </si>
  <si>
    <t>Villines</t>
  </si>
  <si>
    <t>Percentage:</t>
  </si>
  <si>
    <t>CD 1</t>
  </si>
  <si>
    <t>CD 2</t>
  </si>
  <si>
    <t>CD 3</t>
  </si>
  <si>
    <t>CD 4</t>
  </si>
  <si>
    <t>CD 5</t>
  </si>
  <si>
    <t>CD 6</t>
  </si>
  <si>
    <t>CD 7</t>
  </si>
  <si>
    <t>CD 8</t>
  </si>
  <si>
    <t>CD 9</t>
  </si>
  <si>
    <t>CD 10</t>
  </si>
  <si>
    <t>CD 11</t>
  </si>
  <si>
    <t>CD 12</t>
  </si>
  <si>
    <t>CD 13</t>
  </si>
  <si>
    <t>CD 14</t>
  </si>
  <si>
    <t>CD 15</t>
  </si>
  <si>
    <t>CD 16</t>
  </si>
  <si>
    <t>CD 17</t>
  </si>
  <si>
    <t>CD 18</t>
  </si>
  <si>
    <t>CD 19</t>
  </si>
  <si>
    <t>CD 20</t>
  </si>
  <si>
    <t>CD 21</t>
  </si>
  <si>
    <t>CD 22</t>
  </si>
  <si>
    <t>CD 23</t>
  </si>
  <si>
    <t>CD 24</t>
  </si>
  <si>
    <t>CD 25</t>
  </si>
  <si>
    <t>CD 26</t>
  </si>
  <si>
    <t>CD 27</t>
  </si>
  <si>
    <t>CD 28</t>
  </si>
  <si>
    <t>CD 29</t>
  </si>
  <si>
    <t>CD 30</t>
  </si>
  <si>
    <t>CD 31</t>
  </si>
  <si>
    <t>CD 32</t>
  </si>
  <si>
    <t>CD 33</t>
  </si>
  <si>
    <t>CD 34</t>
  </si>
  <si>
    <t>CD 35</t>
  </si>
  <si>
    <t>CD 36</t>
  </si>
  <si>
    <t>CD 37</t>
  </si>
  <si>
    <t>CD 38</t>
  </si>
  <si>
    <t>CD 39</t>
  </si>
  <si>
    <t>CD 40</t>
  </si>
  <si>
    <t>CD 41</t>
  </si>
  <si>
    <t>CD 42</t>
  </si>
  <si>
    <t>CD 43</t>
  </si>
  <si>
    <t>CD 44</t>
  </si>
  <si>
    <t>CD 45</t>
  </si>
  <si>
    <t>CD 46</t>
  </si>
  <si>
    <t>CD 47</t>
  </si>
  <si>
    <t>CD 48</t>
  </si>
  <si>
    <t>CD 49</t>
  </si>
  <si>
    <t>CD 50</t>
  </si>
  <si>
    <t>CD 51</t>
  </si>
  <si>
    <t>CD 52</t>
  </si>
  <si>
    <t>CD 53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</si>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</sst>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4243FD"/>
        <bgColor indexed="64"/>
      </patternFill>
    </fill>
    <fill>
      <patternFill patternType="solid">
        <fgColor rgb="FF42A145"/>
        <bgColor indexed="64"/>
      </patternFill>
    </fill>
    <fill>
      <patternFill patternType="solid">
        <fgColor rgb="FFA843A9"/>
        <bgColor indexed="64"/>
      </patternFill>
    </fill>
    <fill>
      <patternFill patternType="solid">
        <fgColor rgb="FFFC4444"/>
        <bgColor indexed="64"/>
      </patternFill>
    </fill>
    <fill>
      <patternFill patternType="solid">
        <fgColor rgb="FFFDE046"/>
        <bgColor indexed="64"/>
      </patternFill>
    </fill>
    <fill>
      <patternFill patternType="solid">
        <fgColor rgb="FF43A1A1"/>
        <bgColor indexed="64"/>
      </patternFill>
    </fill>
    <fill>
      <patternFill patternType="solid">
        <fgColor rgb="FFBEBFC1"/>
        <bgColor indexed="64"/>
      </patternFill>
    </fill>
    <fill>
      <patternFill patternType="solid">
        <fgColor rgb="FF9185D9"/>
        <bgColor indexed="64"/>
      </patternFill>
    </fill>
    <fill>
      <patternFill patternType="solid">
        <fgColor rgb="FF43FCFE"/>
        <bgColor indexed="64"/>
      </patternFill>
    </fill>
    <fill>
      <patternFill patternType="solid">
        <fgColor rgb="FFFB52AF"/>
        <bgColor indexed="64"/>
      </patternFill>
    </fill>
    <fill>
      <patternFill patternType="solid">
        <fgColor rgb="FF9FFD45"/>
        <bgColor indexed="64"/>
      </patternFill>
    </fill>
    <fill>
      <patternFill patternType="solid">
        <fgColor rgb="FF8AB0F1"/>
        <bgColor indexed="64"/>
      </patternFill>
    </fill>
    <fill>
      <patternFill patternType="solid">
        <fgColor rgb="FFEAB09C"/>
        <bgColor indexed="64"/>
      </patternFill>
    </fill>
    <fill>
      <patternFill patternType="solid">
        <fgColor rgb="FFA3A750"/>
        <bgColor indexed="64"/>
      </patternFill>
    </fill>
    <fill>
      <patternFill patternType="solid">
        <fgColor rgb="FFFCAD4E"/>
        <bgColor indexed="64"/>
      </patternFill>
    </fill>
    <fill>
      <patternFill patternType="solid">
        <fgColor rgb="FF4CFC4F"/>
        <bgColor indexed="64"/>
      </patternFill>
    </fill>
    <fill>
      <patternFill patternType="solid">
        <fgColor rgb="FF7F77B0"/>
        <bgColor indexed="64"/>
      </patternFill>
    </fill>
    <fill>
      <patternFill patternType="solid">
        <fgColor rgb="FFFDFD4F"/>
        <bgColor indexed="64"/>
      </patternFill>
    </fill>
    <fill>
      <patternFill patternType="solid">
        <fgColor rgb="FFC9E39C"/>
        <bgColor indexed="64"/>
      </patternFill>
    </fill>
    <fill>
      <patternFill patternType="solid">
        <fgColor rgb="FFFADCE4"/>
        <bgColor indexed="64"/>
      </patternFill>
    </fill>
    <fill>
      <patternFill patternType="solid">
        <fgColor rgb="FFBD8183"/>
        <bgColor indexed="64"/>
      </patternFill>
    </fill>
    <fill>
      <patternFill patternType="solid">
        <fgColor rgb="FFCCA898"/>
        <bgColor indexed="64"/>
      </patternFill>
    </fill>
    <fill>
      <patternFill patternType="solid">
        <fgColor rgb="FFBCFBE8"/>
        <bgColor indexed="64"/>
      </patternFill>
    </fill>
    <fill>
      <patternFill patternType="solid">
        <fgColor rgb="FFA481C1"/>
        <bgColor indexed="64"/>
      </patternFill>
    </fill>
    <fill>
      <patternFill patternType="solid">
        <fgColor rgb="FFE9B6C9"/>
        <bgColor indexed="64"/>
      </patternFill>
    </fill>
    <fill>
      <patternFill patternType="solid">
        <fgColor rgb="FFBDBEC2"/>
        <bgColor indexed="64"/>
      </patternFill>
    </fill>
    <fill>
      <patternFill patternType="solid">
        <fgColor rgb="FF7FFBBF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DCDCD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9" fontId="0" fillId="0" borderId="12" xfId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0" fontId="0" fillId="2" borderId="13" xfId="0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3" borderId="14" xfId="0" applyFill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9" borderId="14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0" fillId="23" borderId="14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5" borderId="14" xfId="0" applyFill="1" applyBorder="1" applyAlignment="1">
      <alignment horizontal="center"/>
    </xf>
    <xf numFmtId="0" fontId="0" fillId="26" borderId="14" xfId="0" applyFill="1" applyBorder="1" applyAlignment="1">
      <alignment horizontal="center"/>
    </xf>
    <xf numFmtId="0" fontId="0" fillId="27" borderId="14" xfId="0" applyFill="1" applyBorder="1" applyAlignment="1">
      <alignment horizontal="center"/>
    </xf>
    <xf numFmtId="0" fontId="0" fillId="28" borderId="14" xfId="0" applyFill="1" applyBorder="1" applyAlignment="1">
      <alignment horizontal="center"/>
    </xf>
    <xf numFmtId="0" fontId="0" fillId="29" borderId="14" xfId="0" applyFill="1" applyBorder="1" applyAlignment="1">
      <alignment horizontal="center"/>
    </xf>
    <xf numFmtId="0" fontId="0" fillId="30" borderId="14" xfId="0" applyFill="1" applyBorder="1" applyAlignment="1">
      <alignment horizontal="center"/>
    </xf>
    <xf numFmtId="0" fontId="0" fillId="31" borderId="14" xfId="0" applyFill="1" applyBorder="1" applyAlignment="1">
      <alignment horizontal="center"/>
    </xf>
    <xf numFmtId="0" fontId="0" fillId="32" borderId="14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40" borderId="14" xfId="0" applyFill="1" applyBorder="1" applyAlignment="1">
      <alignment horizontal="center"/>
    </xf>
    <xf numFmtId="0" fontId="2" fillId="41" borderId="14" xfId="0" applyFont="1" applyFill="1" applyBorder="1" applyAlignment="1">
      <alignment horizontal="center"/>
    </xf>
    <xf numFmtId="0" fontId="0" fillId="42" borderId="14" xfId="0" applyFill="1" applyBorder="1" applyAlignment="1">
      <alignment horizontal="center"/>
    </xf>
    <xf numFmtId="0" fontId="0" fillId="43" borderId="14" xfId="0" applyFill="1" applyBorder="1" applyAlignment="1">
      <alignment horizontal="center"/>
    </xf>
    <xf numFmtId="0" fontId="0" fillId="44" borderId="14" xfId="0" applyFill="1" applyBorder="1" applyAlignment="1">
      <alignment horizontal="center"/>
    </xf>
    <xf numFmtId="0" fontId="0" fillId="45" borderId="14" xfId="0" applyFill="1" applyBorder="1" applyAlignment="1">
      <alignment horizontal="center"/>
    </xf>
    <xf numFmtId="0" fontId="0" fillId="46" borderId="14" xfId="0" applyFill="1" applyBorder="1" applyAlignment="1">
      <alignment horizontal="center"/>
    </xf>
    <xf numFmtId="0" fontId="0" fillId="47" borderId="14" xfId="0" applyFill="1" applyBorder="1" applyAlignment="1">
      <alignment horizontal="center"/>
    </xf>
    <xf numFmtId="0" fontId="0" fillId="48" borderId="14" xfId="0" applyFill="1" applyBorder="1" applyAlignment="1">
      <alignment horizontal="center"/>
    </xf>
    <xf numFmtId="0" fontId="0" fillId="49" borderId="14" xfId="0" applyFill="1" applyBorder="1" applyAlignment="1">
      <alignment horizontal="center"/>
    </xf>
    <xf numFmtId="0" fontId="0" fillId="50" borderId="14" xfId="0" applyFill="1" applyBorder="1" applyAlignment="1">
      <alignment horizontal="center"/>
    </xf>
    <xf numFmtId="0" fontId="0" fillId="51" borderId="14" xfId="0" applyFill="1" applyBorder="1" applyAlignment="1">
      <alignment horizontal="center"/>
    </xf>
    <xf numFmtId="0" fontId="2" fillId="52" borderId="14" xfId="0" applyFont="1" applyFill="1" applyBorder="1" applyAlignment="1">
      <alignment horizontal="center"/>
    </xf>
    <xf numFmtId="0" fontId="2" fillId="53" borderId="14" xfId="0" applyFont="1" applyFill="1" applyBorder="1" applyAlignment="1">
      <alignment horizontal="center"/>
    </xf>
    <xf numFmtId="0" fontId="0" fillId="54" borderId="9" xfId="0" applyFill="1" applyBorder="1" applyAlignment="1">
      <alignment horizontal="center"/>
    </xf>
    <xf numFmtId="0" fontId="0" fillId="0" borderId="4" xfId="0" applyBorder="1"/>
    <xf numFmtId="0" fontId="0" fillId="0" borderId="2" xfId="0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9" fontId="0" fillId="0" borderId="7" xfId="1" applyFont="1" applyBorder="1"/>
    <xf numFmtId="9" fontId="0" fillId="0" borderId="0" xfId="1" applyFont="1"/>
    <xf numFmtId="3" fontId="0" fillId="0" borderId="7" xfId="0" applyNumberFormat="1" applyBorder="1"/>
    <xf numFmtId="3" fontId="0" fillId="0" borderId="8" xfId="0" applyNumberFormat="1" applyBorder="1"/>
    <xf numFmtId="10" fontId="0" fillId="0" borderId="7" xfId="1" applyNumberFormat="1" applyFont="1" applyBorder="1"/>
    <xf numFmtId="10" fontId="0" fillId="0" borderId="0" xfId="1" applyNumberFormat="1" applyFont="1"/>
    <xf numFmtId="3" fontId="0" fillId="0" borderId="0" xfId="0" applyNumberFormat="1"/>
    <xf numFmtId="0" fontId="0" fillId="0" borderId="10" xfId="0" applyBorder="1"/>
    <xf numFmtId="0" fontId="0" fillId="0" borderId="12" xfId="0" applyBorder="1"/>
    <xf numFmtId="0" fontId="0" fillId="0" borderId="11" xfId="0" applyBorder="1"/>
    <xf numFmtId="9" fontId="0" fillId="0" borderId="10" xfId="1" applyFont="1" applyBorder="1"/>
    <xf numFmtId="9" fontId="0" fillId="0" borderId="11" xfId="1" applyFont="1" applyBorder="1"/>
    <xf numFmtId="3" fontId="0" fillId="0" borderId="10" xfId="0" applyNumberFormat="1" applyBorder="1"/>
    <xf numFmtId="3" fontId="0" fillId="0" borderId="12" xfId="0" applyNumberFormat="1" applyBorder="1"/>
    <xf numFmtId="10" fontId="0" fillId="0" borderId="10" xfId="1" applyNumberFormat="1" applyFont="1" applyBorder="1"/>
    <xf numFmtId="10" fontId="0" fillId="0" borderId="11" xfId="1" applyNumberFormat="1" applyFont="1" applyBorder="1"/>
    <xf numFmtId="3" fontId="0" fillId="0" borderId="11" xfId="0" applyNumberFormat="1" applyBorder="1"/>
  </cellXfs>
  <cellStyles count="2">
    <cellStyle name="Normal" xfId="0" builtinId="0"/>
    <cellStyle name="Percent" xfId="1" builtinId="5"/>
  </cellStyles>
  <dxfs count="30"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317E-CD23-8D43-8C5C-57682179C640}">
  <dimension ref="A1:AC11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5" x14ac:dyDescent="0.2"/>
  <cols>
    <col min="1" max="1" width="11.5" customWidth="1"/>
    <col min="7" max="11" width="8.83203125" customWidth="1"/>
  </cols>
  <sheetData>
    <row r="1" spans="1:29" x14ac:dyDescent="0.2">
      <c r="A1" s="1" t="s">
        <v>0</v>
      </c>
      <c r="B1" s="2" t="s">
        <v>1</v>
      </c>
      <c r="C1" s="3"/>
      <c r="D1" s="2">
        <v>2012</v>
      </c>
      <c r="E1" s="3"/>
      <c r="F1" s="2">
        <v>2008</v>
      </c>
      <c r="G1" s="3"/>
      <c r="H1" s="2">
        <v>2004</v>
      </c>
      <c r="I1" s="3"/>
      <c r="J1" s="2">
        <v>2012</v>
      </c>
      <c r="K1" s="4"/>
      <c r="L1" s="4"/>
      <c r="M1" s="3"/>
      <c r="N1" s="2">
        <v>2010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3"/>
    </row>
    <row r="2" spans="1:29" x14ac:dyDescent="0.2">
      <c r="A2" s="5" t="s">
        <v>2</v>
      </c>
      <c r="B2" s="6" t="s">
        <v>3</v>
      </c>
      <c r="C2" s="7"/>
      <c r="D2" s="8" t="s">
        <v>4</v>
      </c>
      <c r="E2" s="9"/>
      <c r="F2" s="8" t="s">
        <v>4</v>
      </c>
      <c r="G2" s="9"/>
      <c r="H2" s="8" t="s">
        <v>4</v>
      </c>
      <c r="I2" s="9"/>
      <c r="J2" s="8" t="s">
        <v>5</v>
      </c>
      <c r="K2" s="9"/>
      <c r="L2" s="8" t="s">
        <v>6</v>
      </c>
      <c r="M2" s="9"/>
      <c r="N2" s="8" t="s">
        <v>6</v>
      </c>
      <c r="O2" s="9"/>
      <c r="P2" s="8" t="s">
        <v>7</v>
      </c>
      <c r="Q2" s="9"/>
      <c r="R2" s="8" t="s">
        <v>8</v>
      </c>
      <c r="S2" s="9"/>
      <c r="T2" s="8" t="s">
        <v>9</v>
      </c>
      <c r="U2" s="9"/>
      <c r="V2" s="8" t="s">
        <v>10</v>
      </c>
      <c r="W2" s="9"/>
      <c r="X2" s="8" t="s">
        <v>11</v>
      </c>
      <c r="Y2" s="9"/>
      <c r="Z2" s="8" t="s">
        <v>12</v>
      </c>
      <c r="AA2" s="9"/>
      <c r="AB2" s="8" t="s">
        <v>13</v>
      </c>
      <c r="AC2" s="9"/>
    </row>
    <row r="3" spans="1:29" x14ac:dyDescent="0.2">
      <c r="A3" s="5" t="s">
        <v>14</v>
      </c>
      <c r="B3" s="10" t="s">
        <v>15</v>
      </c>
      <c r="C3" s="11" t="s">
        <v>16</v>
      </c>
      <c r="D3" s="12" t="s">
        <v>17</v>
      </c>
      <c r="E3" t="s">
        <v>18</v>
      </c>
      <c r="F3" s="12" t="s">
        <v>17</v>
      </c>
      <c r="G3" t="s">
        <v>19</v>
      </c>
      <c r="H3" s="12" t="s">
        <v>20</v>
      </c>
      <c r="I3" t="s">
        <v>21</v>
      </c>
      <c r="J3" s="12" t="s">
        <v>22</v>
      </c>
      <c r="K3" t="s">
        <v>23</v>
      </c>
      <c r="L3" s="12" t="s">
        <v>24</v>
      </c>
      <c r="M3" s="13" t="s">
        <v>25</v>
      </c>
      <c r="N3" s="12" t="s">
        <v>26</v>
      </c>
      <c r="O3" t="s">
        <v>27</v>
      </c>
      <c r="P3" s="12" t="s">
        <v>28</v>
      </c>
      <c r="Q3" t="s">
        <v>29</v>
      </c>
      <c r="R3" s="12" t="s">
        <v>30</v>
      </c>
      <c r="S3" t="s">
        <v>31</v>
      </c>
      <c r="T3" s="12" t="s">
        <v>32</v>
      </c>
      <c r="U3" t="s">
        <v>33</v>
      </c>
      <c r="V3" s="12" t="s">
        <v>34</v>
      </c>
      <c r="W3" t="s">
        <v>35</v>
      </c>
      <c r="X3" s="12" t="s">
        <v>36</v>
      </c>
      <c r="Y3" t="s">
        <v>37</v>
      </c>
      <c r="Z3" s="12" t="s">
        <v>38</v>
      </c>
      <c r="AA3" t="s">
        <v>39</v>
      </c>
      <c r="AB3" s="12" t="s">
        <v>40</v>
      </c>
      <c r="AC3" s="13" t="s">
        <v>41</v>
      </c>
    </row>
    <row r="4" spans="1:29" x14ac:dyDescent="0.2">
      <c r="A4" s="14" t="s">
        <v>42</v>
      </c>
      <c r="B4" s="15">
        <f t="shared" ref="B4:B57" si="0">(L4+(N4+P4+R4+T4+V4+X4+Z4+AB4)/8)/2</f>
        <v>0.59733869924064098</v>
      </c>
      <c r="C4" s="16">
        <f>1-B4</f>
        <v>0.40266130075935902</v>
      </c>
      <c r="D4" s="17">
        <f t="shared" ref="D4:D57" si="1">D59/(D59+E59)</f>
        <v>0.61872811163296626</v>
      </c>
      <c r="E4" s="18">
        <f t="shared" ref="E4:E57" si="2">E59/(D59+E59)</f>
        <v>0.3812718883670338</v>
      </c>
      <c r="F4" s="17">
        <f t="shared" ref="F4:F57" si="3">F59/(F59+G59)</f>
        <v>0.62120067915780797</v>
      </c>
      <c r="G4" s="18">
        <f t="shared" ref="G4:G57" si="4">G59/(F59+G59)</f>
        <v>0.37879932084219198</v>
      </c>
      <c r="H4" s="19">
        <f t="shared" ref="H4:H57" si="5">H59/(H59+I59)</f>
        <v>0.55041320452822451</v>
      </c>
      <c r="I4" s="20">
        <f t="shared" ref="I4:I57" si="6">I59/(H59+I59)</f>
        <v>0.44958679547177544</v>
      </c>
      <c r="J4" s="17">
        <f t="shared" ref="J4:J57" si="7">J59/(J59+K59)</f>
        <v>0.61251792347667644</v>
      </c>
      <c r="K4" s="18">
        <f t="shared" ref="K4:K57" si="8">K59/(J59+K59)</f>
        <v>0.38748207652332362</v>
      </c>
      <c r="L4" s="17">
        <f t="shared" ref="L4:L57" si="9">L59/(L59+M59)</f>
        <v>0.62524294413590675</v>
      </c>
      <c r="M4" s="21">
        <f t="shared" ref="M4:M57" si="10">M59/(L59+M59)</f>
        <v>0.37475705586409325</v>
      </c>
      <c r="N4" s="17">
        <f t="shared" ref="N4:N57" si="11">N59/(N59+O59)</f>
        <v>0.55303102965251638</v>
      </c>
      <c r="O4" s="18">
        <f t="shared" ref="O4:O57" si="12">O59/(N59+O59)</f>
        <v>0.44696897034748367</v>
      </c>
      <c r="P4" s="17">
        <f t="shared" ref="P4:P57" si="13">P59/(P59+Q59)</f>
        <v>0.56717216607394039</v>
      </c>
      <c r="Q4" s="18">
        <f t="shared" ref="Q4:Q57" si="14">Q59/(P59+Q59)</f>
        <v>0.43282783392605967</v>
      </c>
      <c r="R4" s="17">
        <f t="shared" ref="R4:R57" si="15">R59/(R59+S59)</f>
        <v>0.56252733983400771</v>
      </c>
      <c r="S4" s="21">
        <f t="shared" ref="S4:S57" si="16">S59/(R59+S59)</f>
        <v>0.43747266016599229</v>
      </c>
      <c r="T4" s="17">
        <f t="shared" ref="T4:T57" si="17">T59/(T59+U59)</f>
        <v>0.58183393392299354</v>
      </c>
      <c r="U4" s="18">
        <f t="shared" ref="U4:U57" si="18">U59/(T59+U59)</f>
        <v>0.41816606607700652</v>
      </c>
      <c r="V4" s="17">
        <f t="shared" ref="V4:V57" si="19">V59/(V59+W59)</f>
        <v>0.60410018449318259</v>
      </c>
      <c r="W4" s="18">
        <f t="shared" ref="W4:W57" si="20">W59/(V59+W59)</f>
        <v>0.39589981550681741</v>
      </c>
      <c r="X4" s="17">
        <f t="shared" ref="X4:X57" si="21">X59/(X59+Y59)</f>
        <v>0.60930312357599825</v>
      </c>
      <c r="Y4" s="21">
        <f t="shared" ref="Y4:Y57" si="22">Y59/(X59+Y59)</f>
        <v>0.39069687642400169</v>
      </c>
      <c r="Z4" s="17">
        <f t="shared" ref="Z4:Z57" si="23">Z59/(Z59+AA59)</f>
        <v>0.50389723172356626</v>
      </c>
      <c r="AA4" s="18">
        <f t="shared" ref="AA4:AA57" si="24">AA59/(Z59+AA59)</f>
        <v>0.49610276827643368</v>
      </c>
      <c r="AB4" s="17">
        <f t="shared" ref="AB4:AB57" si="25">AB59/(AB59+AC59)</f>
        <v>0.57361062548679653</v>
      </c>
      <c r="AC4" s="21">
        <f t="shared" ref="AC4:AC57" si="26">AC59/(AB59+AC59)</f>
        <v>0.42638937451320347</v>
      </c>
    </row>
    <row r="5" spans="1:29" x14ac:dyDescent="0.2">
      <c r="A5" s="22" t="s">
        <v>43</v>
      </c>
      <c r="B5" s="23">
        <f t="shared" si="0"/>
        <v>0.41478046795032497</v>
      </c>
      <c r="C5" s="24">
        <f>1-B5</f>
        <v>0.58521953204967503</v>
      </c>
      <c r="D5" s="23">
        <f t="shared" si="1"/>
        <v>0.4158576326708146</v>
      </c>
      <c r="E5" s="24">
        <f t="shared" si="2"/>
        <v>0.58414236732918534</v>
      </c>
      <c r="F5" s="23">
        <f t="shared" si="3"/>
        <v>0.4402963879298919</v>
      </c>
      <c r="G5" s="24">
        <f t="shared" si="4"/>
        <v>0.5597036120701081</v>
      </c>
      <c r="H5" s="25">
        <f t="shared" si="5"/>
        <v>0.38</v>
      </c>
      <c r="I5" s="26">
        <f t="shared" si="6"/>
        <v>0.62</v>
      </c>
      <c r="J5" s="23">
        <f t="shared" si="7"/>
        <v>0.42617423431323564</v>
      </c>
      <c r="K5" s="24">
        <f t="shared" si="8"/>
        <v>0.57382576568676436</v>
      </c>
      <c r="L5" s="23">
        <f t="shared" si="9"/>
        <v>0.42456630737880741</v>
      </c>
      <c r="M5" s="24">
        <f t="shared" si="10"/>
        <v>0.57543369262119259</v>
      </c>
      <c r="N5" s="23">
        <f t="shared" si="11"/>
        <v>0.35061867266591673</v>
      </c>
      <c r="O5" s="24">
        <f t="shared" si="12"/>
        <v>0.64938132733408327</v>
      </c>
      <c r="P5" s="23">
        <f t="shared" si="13"/>
        <v>0.41228664236211082</v>
      </c>
      <c r="Q5" s="24">
        <f t="shared" si="14"/>
        <v>0.58771335763788912</v>
      </c>
      <c r="R5" s="23">
        <f t="shared" si="15"/>
        <v>0.38973854959285958</v>
      </c>
      <c r="S5" s="24">
        <f t="shared" si="16"/>
        <v>0.61026145040714042</v>
      </c>
      <c r="T5" s="23">
        <f t="shared" si="17"/>
        <v>0.41882395808029982</v>
      </c>
      <c r="U5" s="24">
        <f t="shared" si="18"/>
        <v>0.58117604191970018</v>
      </c>
      <c r="V5" s="23">
        <f t="shared" si="19"/>
        <v>0.47561585649468613</v>
      </c>
      <c r="W5" s="24">
        <f t="shared" si="20"/>
        <v>0.52438414350531393</v>
      </c>
      <c r="X5" s="23">
        <f t="shared" si="21"/>
        <v>0.44289138236340797</v>
      </c>
      <c r="Y5" s="24">
        <f t="shared" si="22"/>
        <v>0.55710861763659203</v>
      </c>
      <c r="Z5" s="23">
        <f t="shared" si="23"/>
        <v>0.35391197503690541</v>
      </c>
      <c r="AA5" s="24">
        <f t="shared" si="24"/>
        <v>0.64608802496309459</v>
      </c>
      <c r="AB5" s="23">
        <f t="shared" si="25"/>
        <v>0.39606999157855338</v>
      </c>
      <c r="AC5" s="24">
        <f t="shared" si="26"/>
        <v>0.60393000842144662</v>
      </c>
    </row>
    <row r="6" spans="1:29" x14ac:dyDescent="0.2">
      <c r="A6" s="27" t="s">
        <v>44</v>
      </c>
      <c r="B6" s="15">
        <f t="shared" si="0"/>
        <v>0.70827211625723008</v>
      </c>
      <c r="C6" s="16">
        <f t="shared" ref="C6:C57" si="27">1-B6</f>
        <v>0.29172788374276992</v>
      </c>
      <c r="D6" s="15">
        <f t="shared" si="1"/>
        <v>0.71914282144195929</v>
      </c>
      <c r="E6" s="16">
        <f t="shared" si="2"/>
        <v>0.28085717855804071</v>
      </c>
      <c r="F6" s="15">
        <f t="shared" si="3"/>
        <v>0.73718078141133991</v>
      </c>
      <c r="G6" s="16">
        <f t="shared" si="4"/>
        <v>0.26281921858866014</v>
      </c>
      <c r="H6" s="28">
        <f t="shared" si="5"/>
        <v>0.68</v>
      </c>
      <c r="I6" s="29">
        <f t="shared" si="6"/>
        <v>0.32</v>
      </c>
      <c r="J6" s="15">
        <f t="shared" si="7"/>
        <v>0.71243299761279388</v>
      </c>
      <c r="K6" s="16">
        <f t="shared" si="8"/>
        <v>0.28756700238720606</v>
      </c>
      <c r="L6" s="15">
        <f t="shared" si="9"/>
        <v>0.73429176383945005</v>
      </c>
      <c r="M6" s="16">
        <f t="shared" si="10"/>
        <v>0.26570823616054989</v>
      </c>
      <c r="N6" s="15">
        <f t="shared" si="11"/>
        <v>0.67693323066769329</v>
      </c>
      <c r="O6" s="16">
        <f t="shared" si="12"/>
        <v>0.32306676933230671</v>
      </c>
      <c r="P6" s="15">
        <f t="shared" si="13"/>
        <v>0.68045525135478546</v>
      </c>
      <c r="Q6" s="16">
        <f t="shared" si="14"/>
        <v>0.31954474864521454</v>
      </c>
      <c r="R6" s="15">
        <f t="shared" si="15"/>
        <v>0.68465396342634199</v>
      </c>
      <c r="S6" s="16">
        <f t="shared" si="16"/>
        <v>0.31534603657365806</v>
      </c>
      <c r="T6" s="15">
        <f t="shared" si="17"/>
        <v>0.69071019845136561</v>
      </c>
      <c r="U6" s="16">
        <f t="shared" si="18"/>
        <v>0.30928980154863445</v>
      </c>
      <c r="V6" s="15">
        <f t="shared" si="19"/>
        <v>0.71360611638114113</v>
      </c>
      <c r="W6" s="16">
        <f t="shared" si="20"/>
        <v>0.28639388361885887</v>
      </c>
      <c r="X6" s="15">
        <f t="shared" si="21"/>
        <v>0.71600384352715085</v>
      </c>
      <c r="Y6" s="16">
        <f t="shared" si="22"/>
        <v>0.28399615647284915</v>
      </c>
      <c r="Z6" s="15">
        <f t="shared" si="23"/>
        <v>0.63316546531085083</v>
      </c>
      <c r="AA6" s="16">
        <f t="shared" si="24"/>
        <v>0.36683453468914917</v>
      </c>
      <c r="AB6" s="15">
        <f t="shared" si="25"/>
        <v>0.66249168028075267</v>
      </c>
      <c r="AC6" s="16">
        <f t="shared" si="26"/>
        <v>0.33750831971924727</v>
      </c>
    </row>
    <row r="7" spans="1:29" x14ac:dyDescent="0.2">
      <c r="A7" s="30" t="s">
        <v>45</v>
      </c>
      <c r="B7" s="15">
        <f t="shared" si="0"/>
        <v>0.54759096106170446</v>
      </c>
      <c r="C7" s="16">
        <f t="shared" si="27"/>
        <v>0.45240903893829554</v>
      </c>
      <c r="D7" s="15">
        <f t="shared" si="1"/>
        <v>0.5575490054464658</v>
      </c>
      <c r="E7" s="16">
        <f t="shared" si="2"/>
        <v>0.44245099455353426</v>
      </c>
      <c r="F7" s="15">
        <f t="shared" si="3"/>
        <v>0.56141833015520526</v>
      </c>
      <c r="G7" s="16">
        <f t="shared" si="4"/>
        <v>0.43858166984479469</v>
      </c>
      <c r="H7" s="28">
        <f t="shared" si="5"/>
        <v>0.48</v>
      </c>
      <c r="I7" s="29">
        <f t="shared" si="6"/>
        <v>0.52</v>
      </c>
      <c r="J7" s="15">
        <f t="shared" si="7"/>
        <v>0.54230493058879847</v>
      </c>
      <c r="K7" s="16">
        <f t="shared" si="8"/>
        <v>0.45769506941120153</v>
      </c>
      <c r="L7" s="15">
        <f t="shared" si="9"/>
        <v>0.56470279357524278</v>
      </c>
      <c r="M7" s="16">
        <f t="shared" si="10"/>
        <v>0.43529720642475728</v>
      </c>
      <c r="N7" s="15">
        <f t="shared" si="11"/>
        <v>0.48999120105587329</v>
      </c>
      <c r="O7" s="16">
        <f t="shared" si="12"/>
        <v>0.51000879894412665</v>
      </c>
      <c r="P7" s="15">
        <f t="shared" si="13"/>
        <v>0.53744209357137052</v>
      </c>
      <c r="Q7" s="16">
        <f t="shared" si="14"/>
        <v>0.46255790642862948</v>
      </c>
      <c r="R7" s="15">
        <f t="shared" si="15"/>
        <v>0.50589649038065054</v>
      </c>
      <c r="S7" s="16">
        <f t="shared" si="16"/>
        <v>0.49410350961934946</v>
      </c>
      <c r="T7" s="15">
        <f t="shared" si="17"/>
        <v>0.54342496782796545</v>
      </c>
      <c r="U7" s="16">
        <f t="shared" si="18"/>
        <v>0.45657503217203449</v>
      </c>
      <c r="V7" s="15">
        <f t="shared" si="19"/>
        <v>0.61175054843185916</v>
      </c>
      <c r="W7" s="16">
        <f t="shared" si="20"/>
        <v>0.38824945156814084</v>
      </c>
      <c r="X7" s="15">
        <f t="shared" si="21"/>
        <v>0.56370088631850734</v>
      </c>
      <c r="Y7" s="16">
        <f t="shared" si="22"/>
        <v>0.43629911368149266</v>
      </c>
      <c r="Z7" s="15">
        <f t="shared" si="23"/>
        <v>0.46569903823598408</v>
      </c>
      <c r="AA7" s="16">
        <f t="shared" si="24"/>
        <v>0.53430096176401598</v>
      </c>
      <c r="AB7" s="15">
        <f t="shared" si="25"/>
        <v>0.52592780256312022</v>
      </c>
      <c r="AC7" s="16">
        <f t="shared" si="26"/>
        <v>0.47407219743687978</v>
      </c>
    </row>
    <row r="8" spans="1:29" x14ac:dyDescent="0.2">
      <c r="A8" s="31" t="s">
        <v>46</v>
      </c>
      <c r="B8" s="15">
        <f t="shared" si="0"/>
        <v>0.40825184823935012</v>
      </c>
      <c r="C8" s="16">
        <f t="shared" si="27"/>
        <v>0.59174815176064988</v>
      </c>
      <c r="D8" s="15">
        <f t="shared" si="1"/>
        <v>0.40586448377886097</v>
      </c>
      <c r="E8" s="16">
        <f t="shared" si="2"/>
        <v>0.59413551622113903</v>
      </c>
      <c r="F8" s="15">
        <f t="shared" si="3"/>
        <v>0.44460880804439595</v>
      </c>
      <c r="G8" s="16">
        <f t="shared" si="4"/>
        <v>0.55539119195560405</v>
      </c>
      <c r="H8" s="28">
        <f t="shared" si="5"/>
        <v>0.38</v>
      </c>
      <c r="I8" s="29">
        <f t="shared" si="6"/>
        <v>0.62</v>
      </c>
      <c r="J8" s="15">
        <f t="shared" si="7"/>
        <v>0.38890845505548555</v>
      </c>
      <c r="K8" s="16">
        <f t="shared" si="8"/>
        <v>0.61109154494451445</v>
      </c>
      <c r="L8" s="15">
        <f t="shared" si="9"/>
        <v>0.41494977582014614</v>
      </c>
      <c r="M8" s="16">
        <f t="shared" si="10"/>
        <v>0.58505022417985386</v>
      </c>
      <c r="N8" s="15">
        <f t="shared" si="11"/>
        <v>0.35178650198500216</v>
      </c>
      <c r="O8" s="16">
        <f t="shared" si="12"/>
        <v>0.64821349801499772</v>
      </c>
      <c r="P8" s="15">
        <f t="shared" si="13"/>
        <v>0.40684457758001802</v>
      </c>
      <c r="Q8" s="16">
        <f t="shared" si="14"/>
        <v>0.59315542241998198</v>
      </c>
      <c r="R8" s="15">
        <f t="shared" si="15"/>
        <v>0.37343838558006243</v>
      </c>
      <c r="S8" s="16">
        <f t="shared" si="16"/>
        <v>0.62656161441993763</v>
      </c>
      <c r="T8" s="15">
        <f t="shared" si="17"/>
        <v>0.41417641285195655</v>
      </c>
      <c r="U8" s="16">
        <f t="shared" si="18"/>
        <v>0.5858235871480435</v>
      </c>
      <c r="V8" s="15">
        <f t="shared" si="19"/>
        <v>0.504942368077684</v>
      </c>
      <c r="W8" s="16">
        <f t="shared" si="20"/>
        <v>0.49505763192231594</v>
      </c>
      <c r="X8" s="15">
        <f t="shared" si="21"/>
        <v>0.44725267025815091</v>
      </c>
      <c r="Y8" s="16">
        <f t="shared" si="22"/>
        <v>0.55274732974184915</v>
      </c>
      <c r="Z8" s="15">
        <f t="shared" si="23"/>
        <v>0.32687130643407647</v>
      </c>
      <c r="AA8" s="16">
        <f t="shared" si="24"/>
        <v>0.67312869356592353</v>
      </c>
      <c r="AB8" s="15">
        <f t="shared" si="25"/>
        <v>0.38711914250148294</v>
      </c>
      <c r="AC8" s="16">
        <f t="shared" si="26"/>
        <v>0.61288085749851706</v>
      </c>
    </row>
    <row r="9" spans="1:29" x14ac:dyDescent="0.2">
      <c r="A9" s="32" t="s">
        <v>47</v>
      </c>
      <c r="B9" s="15">
        <f t="shared" si="0"/>
        <v>0.70092267595975721</v>
      </c>
      <c r="C9" s="16">
        <f t="shared" si="27"/>
        <v>0.29907732404024279</v>
      </c>
      <c r="D9" s="15">
        <f t="shared" si="1"/>
        <v>0.71753275884964485</v>
      </c>
      <c r="E9" s="16">
        <f t="shared" si="2"/>
        <v>0.28246724115035515</v>
      </c>
      <c r="F9" s="15">
        <f t="shared" si="3"/>
        <v>0.72468080247701305</v>
      </c>
      <c r="G9" s="16">
        <f t="shared" si="4"/>
        <v>0.27531919752298695</v>
      </c>
      <c r="H9" s="28">
        <f t="shared" si="5"/>
        <v>0.67</v>
      </c>
      <c r="I9" s="29">
        <f t="shared" si="6"/>
        <v>0.33</v>
      </c>
      <c r="J9" s="15">
        <f t="shared" si="7"/>
        <v>0.74471123314624266</v>
      </c>
      <c r="K9" s="16">
        <f t="shared" si="8"/>
        <v>0.25528876685375729</v>
      </c>
      <c r="L9" s="15">
        <f t="shared" si="9"/>
        <v>0.72480038314997897</v>
      </c>
      <c r="M9" s="16">
        <f t="shared" si="10"/>
        <v>0.27519961685002109</v>
      </c>
      <c r="N9" s="15">
        <f t="shared" si="11"/>
        <v>0.66870562534134348</v>
      </c>
      <c r="O9" s="16">
        <f t="shared" si="12"/>
        <v>0.33129437465865652</v>
      </c>
      <c r="P9" s="15">
        <f t="shared" si="13"/>
        <v>0.66946620619840447</v>
      </c>
      <c r="Q9" s="16">
        <f t="shared" si="14"/>
        <v>0.33053379380159553</v>
      </c>
      <c r="R9" s="15">
        <f t="shared" si="15"/>
        <v>0.67893385441741483</v>
      </c>
      <c r="S9" s="16">
        <f t="shared" si="16"/>
        <v>0.32106614558258523</v>
      </c>
      <c r="T9" s="15">
        <f t="shared" si="17"/>
        <v>0.68664815626674458</v>
      </c>
      <c r="U9" s="16">
        <f t="shared" si="18"/>
        <v>0.31335184373325542</v>
      </c>
      <c r="V9" s="15">
        <f t="shared" si="19"/>
        <v>0.70646503979349351</v>
      </c>
      <c r="W9" s="16">
        <f t="shared" si="20"/>
        <v>0.29353496020650649</v>
      </c>
      <c r="X9" s="15">
        <f t="shared" si="21"/>
        <v>0.71313976638915533</v>
      </c>
      <c r="Y9" s="16">
        <f t="shared" si="22"/>
        <v>0.28686023361084462</v>
      </c>
      <c r="Z9" s="15">
        <f t="shared" si="23"/>
        <v>0.62536000354465027</v>
      </c>
      <c r="AA9" s="16">
        <f t="shared" si="24"/>
        <v>0.37463999645534973</v>
      </c>
      <c r="AB9" s="15">
        <f t="shared" si="25"/>
        <v>0.66764109820507633</v>
      </c>
      <c r="AC9" s="16">
        <f t="shared" si="26"/>
        <v>0.33235890179492361</v>
      </c>
    </row>
    <row r="10" spans="1:29" x14ac:dyDescent="0.2">
      <c r="A10" s="33" t="s">
        <v>48</v>
      </c>
      <c r="B10" s="15">
        <f t="shared" si="0"/>
        <v>0.69848068025594712</v>
      </c>
      <c r="C10" s="16">
        <f t="shared" si="27"/>
        <v>0.30151931974405288</v>
      </c>
      <c r="D10" s="15">
        <f t="shared" si="1"/>
        <v>0.70972214015263424</v>
      </c>
      <c r="E10" s="16">
        <f t="shared" si="2"/>
        <v>0.2902778598473657</v>
      </c>
      <c r="F10" s="15">
        <f t="shared" si="3"/>
        <v>0.69758656873032532</v>
      </c>
      <c r="G10" s="16">
        <f t="shared" si="4"/>
        <v>0.30241343126967474</v>
      </c>
      <c r="H10" s="28">
        <f t="shared" si="5"/>
        <v>0.59</v>
      </c>
      <c r="I10" s="29">
        <f t="shared" si="6"/>
        <v>0.41</v>
      </c>
      <c r="J10" s="15">
        <f t="shared" si="7"/>
        <v>0.75052435384191374</v>
      </c>
      <c r="K10" s="16">
        <f t="shared" si="8"/>
        <v>0.24947564615808626</v>
      </c>
      <c r="L10" s="15">
        <f t="shared" si="9"/>
        <v>0.71260553637988955</v>
      </c>
      <c r="M10" s="16">
        <f t="shared" si="10"/>
        <v>0.2873944636201104</v>
      </c>
      <c r="N10" s="15">
        <f t="shared" si="11"/>
        <v>0.65033039647577096</v>
      </c>
      <c r="O10" s="16">
        <f t="shared" si="12"/>
        <v>0.34966960352422904</v>
      </c>
      <c r="P10" s="15">
        <f t="shared" si="13"/>
        <v>0.70076381000950416</v>
      </c>
      <c r="Q10" s="16">
        <f t="shared" si="14"/>
        <v>0.29923618999049584</v>
      </c>
      <c r="R10" s="15">
        <f t="shared" si="15"/>
        <v>0.63862333904098767</v>
      </c>
      <c r="S10" s="16">
        <f t="shared" si="16"/>
        <v>0.36137666095901227</v>
      </c>
      <c r="T10" s="15">
        <f t="shared" si="17"/>
        <v>0.70410981413250251</v>
      </c>
      <c r="U10" s="16">
        <f t="shared" si="18"/>
        <v>0.29589018586749755</v>
      </c>
      <c r="V10" s="15">
        <f t="shared" si="19"/>
        <v>0.762877774161272</v>
      </c>
      <c r="W10" s="16">
        <f t="shared" si="20"/>
        <v>0.23712222583872797</v>
      </c>
      <c r="X10" s="15">
        <f t="shared" si="21"/>
        <v>0.71819695498063751</v>
      </c>
      <c r="Y10" s="16">
        <f t="shared" si="22"/>
        <v>0.28180304501936249</v>
      </c>
      <c r="Z10" s="15">
        <f t="shared" si="23"/>
        <v>0.60183117463153191</v>
      </c>
      <c r="AA10" s="16">
        <f t="shared" si="24"/>
        <v>0.39816882536846809</v>
      </c>
      <c r="AB10" s="15">
        <f t="shared" si="25"/>
        <v>0.69811332962383055</v>
      </c>
      <c r="AC10" s="16">
        <f t="shared" si="26"/>
        <v>0.30188667037616945</v>
      </c>
    </row>
    <row r="11" spans="1:29" x14ac:dyDescent="0.2">
      <c r="A11" s="34" t="s">
        <v>49</v>
      </c>
      <c r="B11" s="15">
        <f t="shared" si="0"/>
        <v>0.5222254269290415</v>
      </c>
      <c r="C11" s="16">
        <f t="shared" si="27"/>
        <v>0.4777745730709585</v>
      </c>
      <c r="D11" s="15">
        <f t="shared" si="1"/>
        <v>0.52017488845485338</v>
      </c>
      <c r="E11" s="16">
        <f t="shared" si="2"/>
        <v>0.47982511154514668</v>
      </c>
      <c r="F11" s="15">
        <f t="shared" si="3"/>
        <v>0.52743957151336951</v>
      </c>
      <c r="G11" s="16">
        <f t="shared" si="4"/>
        <v>0.47256042848663049</v>
      </c>
      <c r="H11" s="28">
        <f t="shared" si="5"/>
        <v>0.44</v>
      </c>
      <c r="I11" s="29">
        <f t="shared" si="6"/>
        <v>0.56000000000000005</v>
      </c>
      <c r="J11" s="15">
        <f t="shared" si="7"/>
        <v>0.51681540921581759</v>
      </c>
      <c r="K11" s="16">
        <f t="shared" si="8"/>
        <v>0.48318459078418241</v>
      </c>
      <c r="L11" s="15">
        <f t="shared" si="9"/>
        <v>0.53481248687516747</v>
      </c>
      <c r="M11" s="16">
        <f t="shared" si="10"/>
        <v>0.46518751312483253</v>
      </c>
      <c r="N11" s="15">
        <f t="shared" si="11"/>
        <v>0.46291643910431463</v>
      </c>
      <c r="O11" s="16">
        <f t="shared" si="12"/>
        <v>0.53708356089568543</v>
      </c>
      <c r="P11" s="15">
        <f t="shared" si="13"/>
        <v>0.52640732103425536</v>
      </c>
      <c r="Q11" s="16">
        <f t="shared" si="14"/>
        <v>0.47359267896574458</v>
      </c>
      <c r="R11" s="15">
        <f t="shared" si="15"/>
        <v>0.46762493089440665</v>
      </c>
      <c r="S11" s="16">
        <f t="shared" si="16"/>
        <v>0.5323750691055934</v>
      </c>
      <c r="T11" s="15">
        <f t="shared" si="17"/>
        <v>0.52411755961657425</v>
      </c>
      <c r="U11" s="16">
        <f t="shared" si="18"/>
        <v>0.47588244038342581</v>
      </c>
      <c r="V11" s="15">
        <f t="shared" si="19"/>
        <v>0.60775141387470188</v>
      </c>
      <c r="W11" s="16">
        <f t="shared" si="20"/>
        <v>0.39224858612529806</v>
      </c>
      <c r="X11" s="15">
        <f t="shared" si="21"/>
        <v>0.55560191748735188</v>
      </c>
      <c r="Y11" s="16">
        <f t="shared" si="22"/>
        <v>0.44439808251264812</v>
      </c>
      <c r="Z11" s="15">
        <f t="shared" si="23"/>
        <v>0.41952450881587916</v>
      </c>
      <c r="AA11" s="16">
        <f t="shared" si="24"/>
        <v>0.5804754911841209</v>
      </c>
      <c r="AB11" s="15">
        <f t="shared" si="25"/>
        <v>0.5131628450358402</v>
      </c>
      <c r="AC11" s="16">
        <f t="shared" si="26"/>
        <v>0.48683715496415986</v>
      </c>
    </row>
    <row r="12" spans="1:29" x14ac:dyDescent="0.2">
      <c r="A12" s="35" t="s">
        <v>50</v>
      </c>
      <c r="B12" s="15">
        <f t="shared" si="0"/>
        <v>0.41795906838641572</v>
      </c>
      <c r="C12" s="16">
        <f t="shared" si="27"/>
        <v>0.58204093161358428</v>
      </c>
      <c r="D12" s="15">
        <f t="shared" si="1"/>
        <v>0.42821369351774413</v>
      </c>
      <c r="E12" s="16">
        <f t="shared" si="2"/>
        <v>0.57178630648225581</v>
      </c>
      <c r="F12" s="15">
        <f t="shared" si="3"/>
        <v>0.4352593156741093</v>
      </c>
      <c r="G12" s="16">
        <f t="shared" si="4"/>
        <v>0.56474068432589075</v>
      </c>
      <c r="H12" s="28">
        <f t="shared" si="5"/>
        <v>0.35</v>
      </c>
      <c r="I12" s="29">
        <f t="shared" si="6"/>
        <v>0.65</v>
      </c>
      <c r="J12" s="28">
        <f t="shared" si="7"/>
        <v>0</v>
      </c>
      <c r="K12" s="29">
        <f t="shared" si="8"/>
        <v>1</v>
      </c>
      <c r="L12" s="15">
        <f t="shared" si="9"/>
        <v>0.43480250564656214</v>
      </c>
      <c r="M12" s="16">
        <f t="shared" si="10"/>
        <v>0.56519749435343791</v>
      </c>
      <c r="N12" s="15">
        <f t="shared" si="11"/>
        <v>0.35993705035971224</v>
      </c>
      <c r="O12" s="16">
        <f t="shared" si="12"/>
        <v>0.64006294964028787</v>
      </c>
      <c r="P12" s="15">
        <f t="shared" si="13"/>
        <v>0.40718394008355246</v>
      </c>
      <c r="Q12" s="16">
        <f t="shared" si="14"/>
        <v>0.59281605991644748</v>
      </c>
      <c r="R12" s="15">
        <f t="shared" si="15"/>
        <v>0.40965809832792616</v>
      </c>
      <c r="S12" s="16">
        <f t="shared" si="16"/>
        <v>0.5903419016720739</v>
      </c>
      <c r="T12" s="15">
        <f t="shared" si="17"/>
        <v>0.39885666153453142</v>
      </c>
      <c r="U12" s="16">
        <f t="shared" si="18"/>
        <v>0.60114333846546852</v>
      </c>
      <c r="V12" s="15">
        <f t="shared" si="19"/>
        <v>0.42415179378747203</v>
      </c>
      <c r="W12" s="16">
        <f t="shared" si="20"/>
        <v>0.57584820621252797</v>
      </c>
      <c r="X12" s="15">
        <f t="shared" si="21"/>
        <v>0.45597827931444085</v>
      </c>
      <c r="Y12" s="16">
        <f t="shared" si="22"/>
        <v>0.5440217206855591</v>
      </c>
      <c r="Z12" s="15">
        <f t="shared" si="23"/>
        <v>0.33544828157578604</v>
      </c>
      <c r="AA12" s="16">
        <f t="shared" si="24"/>
        <v>0.66455171842421401</v>
      </c>
      <c r="AB12" s="15">
        <f t="shared" si="25"/>
        <v>0.41771094402673348</v>
      </c>
      <c r="AC12" s="16">
        <f t="shared" si="26"/>
        <v>0.58228905597326652</v>
      </c>
    </row>
    <row r="13" spans="1:29" x14ac:dyDescent="0.2">
      <c r="A13" s="36" t="s">
        <v>51</v>
      </c>
      <c r="B13" s="15">
        <f t="shared" si="0"/>
        <v>0.56985464161054167</v>
      </c>
      <c r="C13" s="16">
        <f t="shared" si="27"/>
        <v>0.43014535838945833</v>
      </c>
      <c r="D13" s="15">
        <f t="shared" si="1"/>
        <v>0.59038740437677517</v>
      </c>
      <c r="E13" s="16">
        <f t="shared" si="2"/>
        <v>0.40961259562322483</v>
      </c>
      <c r="F13" s="15">
        <f t="shared" si="3"/>
        <v>0.5800792303338993</v>
      </c>
      <c r="G13" s="16">
        <f t="shared" si="4"/>
        <v>0.41992076966610076</v>
      </c>
      <c r="H13" s="28">
        <f t="shared" si="5"/>
        <v>0.49</v>
      </c>
      <c r="I13" s="29">
        <f t="shared" si="6"/>
        <v>0.51</v>
      </c>
      <c r="J13" s="15">
        <f t="shared" si="7"/>
        <v>0.55554095467835574</v>
      </c>
      <c r="K13" s="16">
        <f t="shared" si="8"/>
        <v>0.44445904532164426</v>
      </c>
      <c r="L13" s="15">
        <f t="shared" si="9"/>
        <v>0.59606457327564222</v>
      </c>
      <c r="M13" s="16">
        <f t="shared" si="10"/>
        <v>0.40393542672435784</v>
      </c>
      <c r="N13" s="15">
        <f t="shared" si="11"/>
        <v>0.51131122336920709</v>
      </c>
      <c r="O13" s="16">
        <f t="shared" si="12"/>
        <v>0.48868877663079285</v>
      </c>
      <c r="P13" s="15">
        <f t="shared" si="13"/>
        <v>0.54479675862628685</v>
      </c>
      <c r="Q13" s="16">
        <f t="shared" si="14"/>
        <v>0.45520324137371315</v>
      </c>
      <c r="R13" s="15">
        <f t="shared" si="15"/>
        <v>0.51375752653165341</v>
      </c>
      <c r="S13" s="16">
        <f t="shared" si="16"/>
        <v>0.48624247346834659</v>
      </c>
      <c r="T13" s="15">
        <f t="shared" si="17"/>
        <v>0.55674601838445736</v>
      </c>
      <c r="U13" s="16">
        <f t="shared" si="18"/>
        <v>0.44325398161554264</v>
      </c>
      <c r="V13" s="15">
        <f t="shared" si="19"/>
        <v>0.61080741230972868</v>
      </c>
      <c r="W13" s="16">
        <f t="shared" si="20"/>
        <v>0.38919258769027132</v>
      </c>
      <c r="X13" s="15">
        <f t="shared" si="21"/>
        <v>0.58955975509554981</v>
      </c>
      <c r="Y13" s="16">
        <f t="shared" si="22"/>
        <v>0.41044024490445014</v>
      </c>
      <c r="Z13" s="15">
        <f t="shared" si="23"/>
        <v>0.48634848207071224</v>
      </c>
      <c r="AA13" s="16">
        <f t="shared" si="24"/>
        <v>0.51365151792928776</v>
      </c>
      <c r="AB13" s="15">
        <f t="shared" si="25"/>
        <v>0.53583050317593395</v>
      </c>
      <c r="AC13" s="16">
        <f t="shared" si="26"/>
        <v>0.46416949682406605</v>
      </c>
    </row>
    <row r="14" spans="1:29" x14ac:dyDescent="0.2">
      <c r="A14" s="37" t="s">
        <v>52</v>
      </c>
      <c r="B14" s="15">
        <f t="shared" si="0"/>
        <v>0.49783313305098664</v>
      </c>
      <c r="C14" s="16">
        <f t="shared" si="27"/>
        <v>0.50216686694901336</v>
      </c>
      <c r="D14" s="15">
        <f t="shared" si="1"/>
        <v>0.51847603090207206</v>
      </c>
      <c r="E14" s="16">
        <f t="shared" si="2"/>
        <v>0.48152396909792794</v>
      </c>
      <c r="F14" s="15">
        <f t="shared" si="3"/>
        <v>0.51433844275261098</v>
      </c>
      <c r="G14" s="16">
        <f t="shared" si="4"/>
        <v>0.48566155724738902</v>
      </c>
      <c r="H14" s="28">
        <f t="shared" si="5"/>
        <v>0.42</v>
      </c>
      <c r="I14" s="29">
        <f t="shared" si="6"/>
        <v>0.57999999999999996</v>
      </c>
      <c r="J14" s="15">
        <f t="shared" si="7"/>
        <v>0.47291813058379822</v>
      </c>
      <c r="K14" s="16">
        <f t="shared" si="8"/>
        <v>0.52708186941620183</v>
      </c>
      <c r="L14" s="15">
        <f t="shared" si="9"/>
        <v>0.52068721201717549</v>
      </c>
      <c r="M14" s="16">
        <f t="shared" si="10"/>
        <v>0.47931278798282445</v>
      </c>
      <c r="N14" s="15">
        <f t="shared" si="11"/>
        <v>0.4297219770520741</v>
      </c>
      <c r="O14" s="16">
        <f t="shared" si="12"/>
        <v>0.57027802294792584</v>
      </c>
      <c r="P14" s="15">
        <f t="shared" si="13"/>
        <v>0.47167760865813041</v>
      </c>
      <c r="Q14" s="16">
        <f t="shared" si="14"/>
        <v>0.52832239134186953</v>
      </c>
      <c r="R14" s="15">
        <f t="shared" si="15"/>
        <v>0.43685062140668574</v>
      </c>
      <c r="S14" s="16">
        <f t="shared" si="16"/>
        <v>0.56314937859331426</v>
      </c>
      <c r="T14" s="15">
        <f t="shared" si="17"/>
        <v>0.49134889286224176</v>
      </c>
      <c r="U14" s="16">
        <f t="shared" si="18"/>
        <v>0.5086511071377583</v>
      </c>
      <c r="V14" s="15">
        <f t="shared" si="19"/>
        <v>0.56588269763477517</v>
      </c>
      <c r="W14" s="16">
        <f t="shared" si="20"/>
        <v>0.43411730236522478</v>
      </c>
      <c r="X14" s="15">
        <f t="shared" si="21"/>
        <v>0.5235697909823428</v>
      </c>
      <c r="Y14" s="16">
        <f t="shared" si="22"/>
        <v>0.47643020901765726</v>
      </c>
      <c r="Z14" s="15">
        <f t="shared" si="23"/>
        <v>0.42114229416674648</v>
      </c>
      <c r="AA14" s="16">
        <f t="shared" si="24"/>
        <v>0.57885770583325347</v>
      </c>
      <c r="AB14" s="15">
        <f t="shared" si="25"/>
        <v>0.45963854991538555</v>
      </c>
      <c r="AC14" s="16">
        <f t="shared" si="26"/>
        <v>0.54036145008461445</v>
      </c>
    </row>
    <row r="15" spans="1:29" x14ac:dyDescent="0.2">
      <c r="A15" s="38" t="s">
        <v>53</v>
      </c>
      <c r="B15" s="15">
        <f t="shared" si="0"/>
        <v>0.67979445928514792</v>
      </c>
      <c r="C15" s="16">
        <f t="shared" si="27"/>
        <v>0.32020554071485208</v>
      </c>
      <c r="D15" s="15">
        <f t="shared" si="1"/>
        <v>0.69303053500042533</v>
      </c>
      <c r="E15" s="16">
        <f t="shared" si="2"/>
        <v>0.30696946499957473</v>
      </c>
      <c r="F15" s="15">
        <f t="shared" si="3"/>
        <v>0.70726061077027058</v>
      </c>
      <c r="G15" s="16">
        <f t="shared" si="4"/>
        <v>0.29273938922972942</v>
      </c>
      <c r="H15" s="28">
        <f t="shared" si="5"/>
        <v>0.65</v>
      </c>
      <c r="I15" s="29">
        <f t="shared" si="6"/>
        <v>0.35</v>
      </c>
      <c r="J15" s="15">
        <f t="shared" si="7"/>
        <v>0.69731727566095481</v>
      </c>
      <c r="K15" s="16">
        <f t="shared" si="8"/>
        <v>0.30268272433904525</v>
      </c>
      <c r="L15" s="15">
        <f t="shared" si="9"/>
        <v>0.71504274664133527</v>
      </c>
      <c r="M15" s="16">
        <f t="shared" si="10"/>
        <v>0.28495725335866467</v>
      </c>
      <c r="N15" s="15">
        <f t="shared" si="11"/>
        <v>0.63715870307167244</v>
      </c>
      <c r="O15" s="16">
        <f t="shared" si="12"/>
        <v>0.36284129692832767</v>
      </c>
      <c r="P15" s="15">
        <f t="shared" si="13"/>
        <v>0.64137355004218832</v>
      </c>
      <c r="Q15" s="16">
        <f t="shared" si="14"/>
        <v>0.35862644995781168</v>
      </c>
      <c r="R15" s="15">
        <f t="shared" si="15"/>
        <v>0.64105116375000559</v>
      </c>
      <c r="S15" s="16">
        <f t="shared" si="16"/>
        <v>0.35894883624999441</v>
      </c>
      <c r="T15" s="15">
        <f t="shared" si="17"/>
        <v>0.65964271270587249</v>
      </c>
      <c r="U15" s="16">
        <f t="shared" si="18"/>
        <v>0.34035728729412751</v>
      </c>
      <c r="V15" s="15">
        <f t="shared" si="19"/>
        <v>0.66906618676264751</v>
      </c>
      <c r="W15" s="16">
        <f t="shared" si="20"/>
        <v>0.33093381323735255</v>
      </c>
      <c r="X15" s="15">
        <f t="shared" si="21"/>
        <v>0.69154327141747951</v>
      </c>
      <c r="Y15" s="16">
        <f t="shared" si="22"/>
        <v>0.30845672858252055</v>
      </c>
      <c r="Z15" s="15">
        <f t="shared" si="23"/>
        <v>0.5861440039793846</v>
      </c>
      <c r="AA15" s="16">
        <f t="shared" si="24"/>
        <v>0.4138559960206154</v>
      </c>
      <c r="AB15" s="15">
        <f t="shared" si="25"/>
        <v>0.63038978370243381</v>
      </c>
      <c r="AC15" s="16">
        <f t="shared" si="26"/>
        <v>0.36961021629756624</v>
      </c>
    </row>
    <row r="16" spans="1:29" x14ac:dyDescent="0.2">
      <c r="A16" s="39" t="s">
        <v>54</v>
      </c>
      <c r="B16" s="15">
        <f t="shared" si="0"/>
        <v>0.86058589001395647</v>
      </c>
      <c r="C16" s="16">
        <f t="shared" si="27"/>
        <v>0.13941410998604353</v>
      </c>
      <c r="D16" s="15">
        <f t="shared" si="1"/>
        <v>0.87073456040120978</v>
      </c>
      <c r="E16" s="16">
        <f t="shared" si="2"/>
        <v>0.12926543959879017</v>
      </c>
      <c r="F16" s="15">
        <f t="shared" si="3"/>
        <v>0.86770571012013065</v>
      </c>
      <c r="G16" s="16">
        <f t="shared" si="4"/>
        <v>0.13229428987986938</v>
      </c>
      <c r="H16" s="28">
        <f t="shared" si="5"/>
        <v>0.85</v>
      </c>
      <c r="I16" s="29">
        <f t="shared" si="6"/>
        <v>0.15</v>
      </c>
      <c r="J16" s="15">
        <f t="shared" si="7"/>
        <v>0.85083856774440203</v>
      </c>
      <c r="K16" s="16">
        <f t="shared" si="8"/>
        <v>0.149161432255598</v>
      </c>
      <c r="L16" s="15">
        <f t="shared" si="9"/>
        <v>0.8880831994146775</v>
      </c>
      <c r="M16" s="16">
        <f t="shared" si="10"/>
        <v>0.11191680058532251</v>
      </c>
      <c r="N16" s="15">
        <f t="shared" si="11"/>
        <v>0.8431936304323786</v>
      </c>
      <c r="O16" s="16">
        <f t="shared" si="12"/>
        <v>0.15680636956762137</v>
      </c>
      <c r="P16" s="15">
        <f t="shared" si="13"/>
        <v>0.82403246361258298</v>
      </c>
      <c r="Q16" s="16">
        <f t="shared" si="14"/>
        <v>0.175967536387417</v>
      </c>
      <c r="R16" s="15">
        <f t="shared" si="15"/>
        <v>0.82848246920265334</v>
      </c>
      <c r="S16" s="16">
        <f t="shared" si="16"/>
        <v>0.17151753079734669</v>
      </c>
      <c r="T16" s="15">
        <f t="shared" si="17"/>
        <v>0.85342311346062028</v>
      </c>
      <c r="U16" s="16">
        <f t="shared" si="18"/>
        <v>0.1465768865393797</v>
      </c>
      <c r="V16" s="15">
        <f t="shared" si="19"/>
        <v>0.85924432025270314</v>
      </c>
      <c r="W16" s="16">
        <f t="shared" si="20"/>
        <v>0.1407556797472968</v>
      </c>
      <c r="X16" s="15">
        <f t="shared" si="21"/>
        <v>0.86042687412550423</v>
      </c>
      <c r="Y16" s="16">
        <f t="shared" si="22"/>
        <v>0.13957312587449575</v>
      </c>
      <c r="Z16" s="15">
        <f t="shared" si="23"/>
        <v>0.78769340980964186</v>
      </c>
      <c r="AA16" s="16">
        <f t="shared" si="24"/>
        <v>0.21230659019035814</v>
      </c>
      <c r="AB16" s="15">
        <f t="shared" si="25"/>
        <v>0.80821236400979879</v>
      </c>
      <c r="AC16" s="16">
        <f t="shared" si="26"/>
        <v>0.19178763599020121</v>
      </c>
    </row>
    <row r="17" spans="1:29" x14ac:dyDescent="0.2">
      <c r="A17" s="40" t="s">
        <v>55</v>
      </c>
      <c r="B17" s="15">
        <f t="shared" si="0"/>
        <v>0.89239924578949537</v>
      </c>
      <c r="C17" s="16">
        <f t="shared" si="27"/>
        <v>0.10760075421050463</v>
      </c>
      <c r="D17" s="15">
        <f t="shared" si="1"/>
        <v>0.90704645647179827</v>
      </c>
      <c r="E17" s="16">
        <f t="shared" si="2"/>
        <v>9.2953543528201732E-2</v>
      </c>
      <c r="F17" s="15">
        <f t="shared" si="3"/>
        <v>0.89721442246330563</v>
      </c>
      <c r="G17" s="16">
        <f t="shared" si="4"/>
        <v>0.10278557753669432</v>
      </c>
      <c r="H17" s="28">
        <f t="shared" si="5"/>
        <v>0.87</v>
      </c>
      <c r="I17" s="29">
        <f t="shared" si="6"/>
        <v>0.13</v>
      </c>
      <c r="J17" s="28">
        <f t="shared" si="7"/>
        <v>1</v>
      </c>
      <c r="K17" s="29">
        <f t="shared" si="8"/>
        <v>0</v>
      </c>
      <c r="L17" s="15">
        <f t="shared" si="9"/>
        <v>0.90861270985261211</v>
      </c>
      <c r="M17" s="16">
        <f t="shared" si="10"/>
        <v>9.1387290147387834E-2</v>
      </c>
      <c r="N17" s="15">
        <f t="shared" si="11"/>
        <v>0.88088701161562832</v>
      </c>
      <c r="O17" s="16">
        <f t="shared" si="12"/>
        <v>0.11911298838437169</v>
      </c>
      <c r="P17" s="15">
        <f t="shared" si="13"/>
        <v>0.88146439049260938</v>
      </c>
      <c r="Q17" s="16">
        <f t="shared" si="14"/>
        <v>0.11853560950739066</v>
      </c>
      <c r="R17" s="15">
        <f t="shared" si="15"/>
        <v>0.86180784100712526</v>
      </c>
      <c r="S17" s="16">
        <f t="shared" si="16"/>
        <v>0.13819215899287471</v>
      </c>
      <c r="T17" s="15">
        <f t="shared" si="17"/>
        <v>0.89078064254076328</v>
      </c>
      <c r="U17" s="16">
        <f t="shared" si="18"/>
        <v>0.10921935745923676</v>
      </c>
      <c r="V17" s="15">
        <f t="shared" si="19"/>
        <v>0.89534464265959957</v>
      </c>
      <c r="W17" s="16">
        <f t="shared" si="20"/>
        <v>0.10465535734040046</v>
      </c>
      <c r="X17" s="15">
        <f t="shared" si="21"/>
        <v>0.89708692854980321</v>
      </c>
      <c r="Y17" s="16">
        <f t="shared" si="22"/>
        <v>0.10291307145019679</v>
      </c>
      <c r="Z17" s="15">
        <f t="shared" si="23"/>
        <v>0.8367950000944091</v>
      </c>
      <c r="AA17" s="16">
        <f t="shared" si="24"/>
        <v>0.1632049999055909</v>
      </c>
      <c r="AB17" s="15">
        <f t="shared" si="25"/>
        <v>0.86531979685109017</v>
      </c>
      <c r="AC17" s="16">
        <f t="shared" si="26"/>
        <v>0.13468020314890977</v>
      </c>
    </row>
    <row r="18" spans="1:29" x14ac:dyDescent="0.2">
      <c r="A18" s="41" t="s">
        <v>56</v>
      </c>
      <c r="B18" s="15">
        <f t="shared" si="0"/>
        <v>0.75042759153216876</v>
      </c>
      <c r="C18" s="16">
        <f t="shared" si="27"/>
        <v>0.24957240846783124</v>
      </c>
      <c r="D18" s="15">
        <f t="shared" si="1"/>
        <v>0.75907051816376947</v>
      </c>
      <c r="E18" s="16">
        <f t="shared" si="2"/>
        <v>0.24092948183623056</v>
      </c>
      <c r="F18" s="15">
        <f t="shared" si="3"/>
        <v>0.74964517703600797</v>
      </c>
      <c r="G18" s="16">
        <f t="shared" si="4"/>
        <v>0.25035482296399203</v>
      </c>
      <c r="H18" s="28">
        <f t="shared" si="5"/>
        <v>0.72</v>
      </c>
      <c r="I18" s="29">
        <f t="shared" si="6"/>
        <v>0.28000000000000003</v>
      </c>
      <c r="J18" s="15">
        <f t="shared" si="7"/>
        <v>0.78916231744900966</v>
      </c>
      <c r="K18" s="16">
        <f t="shared" si="8"/>
        <v>0.21083768255099039</v>
      </c>
      <c r="L18" s="15">
        <f t="shared" si="9"/>
        <v>0.79347776144091164</v>
      </c>
      <c r="M18" s="16">
        <f t="shared" si="10"/>
        <v>0.20652223855908841</v>
      </c>
      <c r="N18" s="15">
        <f t="shared" si="11"/>
        <v>0.70979547900968776</v>
      </c>
      <c r="O18" s="16">
        <f t="shared" si="12"/>
        <v>0.29020452099031213</v>
      </c>
      <c r="P18" s="15">
        <f t="shared" si="13"/>
        <v>0.69957496907051919</v>
      </c>
      <c r="Q18" s="16">
        <f t="shared" si="14"/>
        <v>0.30042503092948081</v>
      </c>
      <c r="R18" s="15">
        <f t="shared" si="15"/>
        <v>0.70160975352298516</v>
      </c>
      <c r="S18" s="16">
        <f t="shared" si="16"/>
        <v>0.29839024647701484</v>
      </c>
      <c r="T18" s="15">
        <f t="shared" si="17"/>
        <v>0.72667448745880114</v>
      </c>
      <c r="U18" s="16">
        <f t="shared" si="18"/>
        <v>0.2733255125411988</v>
      </c>
      <c r="V18" s="15">
        <f t="shared" si="19"/>
        <v>0.74090734909448364</v>
      </c>
      <c r="W18" s="16">
        <f t="shared" si="20"/>
        <v>0.25909265090551642</v>
      </c>
      <c r="X18" s="15">
        <f t="shared" si="21"/>
        <v>0.75101686019812375</v>
      </c>
      <c r="Y18" s="16">
        <f t="shared" si="22"/>
        <v>0.24898313980187628</v>
      </c>
      <c r="Z18" s="15">
        <f t="shared" si="23"/>
        <v>0.63663710073574464</v>
      </c>
      <c r="AA18" s="16">
        <f t="shared" si="24"/>
        <v>0.36336289926425541</v>
      </c>
      <c r="AB18" s="15">
        <f t="shared" si="25"/>
        <v>0.69280337389706315</v>
      </c>
      <c r="AC18" s="16">
        <f t="shared" si="26"/>
        <v>0.30719662610293685</v>
      </c>
    </row>
    <row r="19" spans="1:29" x14ac:dyDescent="0.2">
      <c r="A19" s="42" t="s">
        <v>57</v>
      </c>
      <c r="B19" s="15">
        <f t="shared" si="0"/>
        <v>0.67250167211192768</v>
      </c>
      <c r="C19" s="16">
        <f t="shared" si="27"/>
        <v>0.32749832788807232</v>
      </c>
      <c r="D19" s="15">
        <f t="shared" si="1"/>
        <v>0.69509512100427073</v>
      </c>
      <c r="E19" s="16">
        <f t="shared" si="2"/>
        <v>0.30490487899572927</v>
      </c>
      <c r="F19" s="15">
        <f t="shared" si="3"/>
        <v>0.68967057932601283</v>
      </c>
      <c r="G19" s="16">
        <f t="shared" si="4"/>
        <v>0.31032942067398711</v>
      </c>
      <c r="H19" s="28">
        <f t="shared" si="5"/>
        <v>0.63</v>
      </c>
      <c r="I19" s="29">
        <f t="shared" si="6"/>
        <v>0.37</v>
      </c>
      <c r="J19" s="28">
        <f t="shared" si="7"/>
        <v>1</v>
      </c>
      <c r="K19" s="29">
        <f t="shared" si="8"/>
        <v>0</v>
      </c>
      <c r="L19" s="15">
        <f t="shared" si="9"/>
        <v>0.706848206743106</v>
      </c>
      <c r="M19" s="16">
        <f t="shared" si="10"/>
        <v>0.293151793256894</v>
      </c>
      <c r="N19" s="15">
        <f t="shared" si="11"/>
        <v>0.63162402312386257</v>
      </c>
      <c r="O19" s="16">
        <f t="shared" si="12"/>
        <v>0.36837597687613749</v>
      </c>
      <c r="P19" s="15">
        <f t="shared" si="13"/>
        <v>0.62393958150203632</v>
      </c>
      <c r="Q19" s="16">
        <f t="shared" si="14"/>
        <v>0.37606041849796368</v>
      </c>
      <c r="R19" s="15">
        <f t="shared" si="15"/>
        <v>0.63776755307189037</v>
      </c>
      <c r="S19" s="16">
        <f t="shared" si="16"/>
        <v>0.36223244692810957</v>
      </c>
      <c r="T19" s="15">
        <f t="shared" si="17"/>
        <v>0.65216054128863599</v>
      </c>
      <c r="U19" s="16">
        <f t="shared" si="18"/>
        <v>0.34783945871136401</v>
      </c>
      <c r="V19" s="15">
        <f t="shared" si="19"/>
        <v>0.66505354200988465</v>
      </c>
      <c r="W19" s="16">
        <f t="shared" si="20"/>
        <v>0.3349464579901153</v>
      </c>
      <c r="X19" s="15">
        <f t="shared" si="21"/>
        <v>0.6823500554679095</v>
      </c>
      <c r="Y19" s="16">
        <f t="shared" si="22"/>
        <v>0.31764994453209056</v>
      </c>
      <c r="Z19" s="15">
        <f t="shared" si="23"/>
        <v>0.58146801789795444</v>
      </c>
      <c r="AA19" s="16">
        <f t="shared" si="24"/>
        <v>0.41853198210204556</v>
      </c>
      <c r="AB19" s="15">
        <f t="shared" si="25"/>
        <v>0.63087778548382234</v>
      </c>
      <c r="AC19" s="16">
        <f t="shared" si="26"/>
        <v>0.36912221451617766</v>
      </c>
    </row>
    <row r="20" spans="1:29" x14ac:dyDescent="0.2">
      <c r="A20" s="43" t="s">
        <v>58</v>
      </c>
      <c r="B20" s="15">
        <f t="shared" si="0"/>
        <v>0.56089165242139782</v>
      </c>
      <c r="C20" s="16">
        <f t="shared" si="27"/>
        <v>0.43910834757860218</v>
      </c>
      <c r="D20" s="15">
        <f t="shared" si="1"/>
        <v>0.59801318716771634</v>
      </c>
      <c r="E20" s="16">
        <f t="shared" si="2"/>
        <v>0.40198681283228371</v>
      </c>
      <c r="F20" s="15">
        <f t="shared" si="3"/>
        <v>0.59430395982124773</v>
      </c>
      <c r="G20" s="16">
        <f t="shared" si="4"/>
        <v>0.40569604017875227</v>
      </c>
      <c r="H20" s="28">
        <f t="shared" si="5"/>
        <v>0.48</v>
      </c>
      <c r="I20" s="29">
        <f t="shared" si="6"/>
        <v>0.52</v>
      </c>
      <c r="J20" s="15">
        <f t="shared" si="7"/>
        <v>0.5740861308918277</v>
      </c>
      <c r="K20" s="16">
        <f t="shared" si="8"/>
        <v>0.42591386910817225</v>
      </c>
      <c r="L20" s="15">
        <f t="shared" si="9"/>
        <v>0.59313944212333858</v>
      </c>
      <c r="M20" s="16">
        <f t="shared" si="10"/>
        <v>0.40686055787666137</v>
      </c>
      <c r="N20" s="15">
        <f t="shared" si="11"/>
        <v>0.48123056419369165</v>
      </c>
      <c r="O20" s="16">
        <f t="shared" si="12"/>
        <v>0.5187694358063083</v>
      </c>
      <c r="P20" s="15">
        <f t="shared" si="13"/>
        <v>0.54106176924363814</v>
      </c>
      <c r="Q20" s="16">
        <f t="shared" si="14"/>
        <v>0.45893823075636186</v>
      </c>
      <c r="R20" s="15">
        <f t="shared" si="15"/>
        <v>0.46858436066940623</v>
      </c>
      <c r="S20" s="16">
        <f t="shared" si="16"/>
        <v>0.53141563933059377</v>
      </c>
      <c r="T20" s="15">
        <f t="shared" si="17"/>
        <v>0.5449478390461997</v>
      </c>
      <c r="U20" s="16">
        <f t="shared" si="18"/>
        <v>0.4550521609538003</v>
      </c>
      <c r="V20" s="15">
        <f t="shared" si="19"/>
        <v>0.60228601242524082</v>
      </c>
      <c r="W20" s="16">
        <f t="shared" si="20"/>
        <v>0.39771398757475918</v>
      </c>
      <c r="X20" s="15">
        <f t="shared" si="21"/>
        <v>0.59566650141436528</v>
      </c>
      <c r="Y20" s="16">
        <f t="shared" si="22"/>
        <v>0.40433349858563472</v>
      </c>
      <c r="Z20" s="15">
        <f t="shared" si="23"/>
        <v>0.48231731532962668</v>
      </c>
      <c r="AA20" s="16">
        <f t="shared" si="24"/>
        <v>0.51768268467037326</v>
      </c>
      <c r="AB20" s="15">
        <f t="shared" si="25"/>
        <v>0.51305653943348928</v>
      </c>
      <c r="AC20" s="16">
        <f t="shared" si="26"/>
        <v>0.48694346056651072</v>
      </c>
    </row>
    <row r="21" spans="1:29" x14ac:dyDescent="0.2">
      <c r="A21" s="44" t="s">
        <v>59</v>
      </c>
      <c r="B21" s="15">
        <f t="shared" si="0"/>
        <v>0.71193795647731939</v>
      </c>
      <c r="C21" s="16">
        <f t="shared" si="27"/>
        <v>0.28806204352268061</v>
      </c>
      <c r="D21" s="15">
        <f t="shared" si="1"/>
        <v>0.73793429555740697</v>
      </c>
      <c r="E21" s="16">
        <f t="shared" si="2"/>
        <v>0.26206570444259303</v>
      </c>
      <c r="F21" s="15">
        <f t="shared" si="3"/>
        <v>0.71217675786693424</v>
      </c>
      <c r="G21" s="16">
        <f t="shared" si="4"/>
        <v>0.28782324213306576</v>
      </c>
      <c r="H21" s="28">
        <f t="shared" si="5"/>
        <v>0.66</v>
      </c>
      <c r="I21" s="29">
        <f t="shared" si="6"/>
        <v>0.34</v>
      </c>
      <c r="J21" s="15">
        <f t="shared" si="7"/>
        <v>0.73544719648591783</v>
      </c>
      <c r="K21" s="16">
        <f t="shared" si="8"/>
        <v>0.26455280351408217</v>
      </c>
      <c r="L21" s="15">
        <f t="shared" si="9"/>
        <v>0.74780678910301412</v>
      </c>
      <c r="M21" s="16">
        <f t="shared" si="10"/>
        <v>0.25219321089698588</v>
      </c>
      <c r="N21" s="15">
        <f t="shared" si="11"/>
        <v>0.68178366062710205</v>
      </c>
      <c r="O21" s="16">
        <f t="shared" si="12"/>
        <v>0.31821633937289795</v>
      </c>
      <c r="P21" s="15">
        <f t="shared" si="13"/>
        <v>0.64387331770072675</v>
      </c>
      <c r="Q21" s="16">
        <f t="shared" si="14"/>
        <v>0.35612668229927325</v>
      </c>
      <c r="R21" s="15">
        <f t="shared" si="15"/>
        <v>0.67696104839821092</v>
      </c>
      <c r="S21" s="16">
        <f t="shared" si="16"/>
        <v>0.32303895160178908</v>
      </c>
      <c r="T21" s="15">
        <f t="shared" si="17"/>
        <v>0.69666489511774243</v>
      </c>
      <c r="U21" s="16">
        <f t="shared" si="18"/>
        <v>0.30333510488225762</v>
      </c>
      <c r="V21" s="15">
        <f t="shared" si="19"/>
        <v>0.70614012207209553</v>
      </c>
      <c r="W21" s="16">
        <f t="shared" si="20"/>
        <v>0.29385987792790441</v>
      </c>
      <c r="X21" s="15">
        <f t="shared" si="21"/>
        <v>0.70956777009540728</v>
      </c>
      <c r="Y21" s="16">
        <f t="shared" si="22"/>
        <v>0.29043222990459266</v>
      </c>
      <c r="Z21" s="15">
        <f t="shared" si="23"/>
        <v>0.6184873290781161</v>
      </c>
      <c r="AA21" s="16">
        <f t="shared" si="24"/>
        <v>0.3815126709218839</v>
      </c>
      <c r="AB21" s="15">
        <f t="shared" si="25"/>
        <v>0.67507484772359683</v>
      </c>
      <c r="AC21" s="16">
        <f t="shared" si="26"/>
        <v>0.32492515227640317</v>
      </c>
    </row>
    <row r="22" spans="1:29" x14ac:dyDescent="0.2">
      <c r="A22" s="45" t="s">
        <v>60</v>
      </c>
      <c r="B22" s="15">
        <f t="shared" si="0"/>
        <v>0.6812786416649883</v>
      </c>
      <c r="C22" s="16">
        <f t="shared" si="27"/>
        <v>0.3187213583350117</v>
      </c>
      <c r="D22" s="15">
        <f t="shared" si="1"/>
        <v>0.70226928018702961</v>
      </c>
      <c r="E22" s="16">
        <f t="shared" si="2"/>
        <v>0.29773071981297033</v>
      </c>
      <c r="F22" s="15">
        <f t="shared" si="3"/>
        <v>0.7180110716310365</v>
      </c>
      <c r="G22" s="16">
        <f t="shared" si="4"/>
        <v>0.2819889283689635</v>
      </c>
      <c r="H22" s="28">
        <f t="shared" si="5"/>
        <v>0.66</v>
      </c>
      <c r="I22" s="29">
        <f t="shared" si="6"/>
        <v>0.34</v>
      </c>
      <c r="J22" s="15">
        <f t="shared" si="7"/>
        <v>0.70491580662683329</v>
      </c>
      <c r="K22" s="16">
        <f t="shared" si="8"/>
        <v>0.29508419337316677</v>
      </c>
      <c r="L22" s="15">
        <f t="shared" si="9"/>
        <v>0.71553674778325438</v>
      </c>
      <c r="M22" s="16">
        <f t="shared" si="10"/>
        <v>0.28446325221674557</v>
      </c>
      <c r="N22" s="15">
        <f t="shared" si="11"/>
        <v>0.65459819510098838</v>
      </c>
      <c r="O22" s="16">
        <f t="shared" si="12"/>
        <v>0.34540180489901162</v>
      </c>
      <c r="P22" s="15">
        <f t="shared" si="13"/>
        <v>0.63153477926836477</v>
      </c>
      <c r="Q22" s="16">
        <f t="shared" si="14"/>
        <v>0.36846522073163523</v>
      </c>
      <c r="R22" s="15">
        <f t="shared" si="15"/>
        <v>0.64956484389009128</v>
      </c>
      <c r="S22" s="16">
        <f t="shared" si="16"/>
        <v>0.35043515610990872</v>
      </c>
      <c r="T22" s="15">
        <f t="shared" si="17"/>
        <v>0.66432999751665367</v>
      </c>
      <c r="U22" s="16">
        <f t="shared" si="18"/>
        <v>0.33567000248334633</v>
      </c>
      <c r="V22" s="15">
        <f t="shared" si="19"/>
        <v>0.66499776644537523</v>
      </c>
      <c r="W22" s="16">
        <f t="shared" si="20"/>
        <v>0.33500223355462477</v>
      </c>
      <c r="X22" s="15">
        <f t="shared" si="21"/>
        <v>0.68346312017091126</v>
      </c>
      <c r="Y22" s="16">
        <f t="shared" si="22"/>
        <v>0.31653687982908874</v>
      </c>
      <c r="Z22" s="15">
        <f t="shared" si="23"/>
        <v>0.58941231526878146</v>
      </c>
      <c r="AA22" s="16">
        <f t="shared" si="24"/>
        <v>0.41058768473121854</v>
      </c>
      <c r="AB22" s="15">
        <f t="shared" si="25"/>
        <v>0.63826326671261202</v>
      </c>
      <c r="AC22" s="16">
        <f t="shared" si="26"/>
        <v>0.36173673328738803</v>
      </c>
    </row>
    <row r="23" spans="1:29" x14ac:dyDescent="0.2">
      <c r="A23" s="46" t="s">
        <v>61</v>
      </c>
      <c r="B23" s="15">
        <f t="shared" si="0"/>
        <v>0.69792292028577407</v>
      </c>
      <c r="C23" s="16">
        <f t="shared" si="27"/>
        <v>0.30207707971422593</v>
      </c>
      <c r="D23" s="15">
        <f t="shared" si="1"/>
        <v>0.72865173238016845</v>
      </c>
      <c r="E23" s="16">
        <f t="shared" si="2"/>
        <v>0.27134826761983161</v>
      </c>
      <c r="F23" s="15">
        <f t="shared" si="3"/>
        <v>0.69905690227995854</v>
      </c>
      <c r="G23" s="16">
        <f t="shared" si="4"/>
        <v>0.30094309772004146</v>
      </c>
      <c r="H23" s="28">
        <f t="shared" si="5"/>
        <v>0.63</v>
      </c>
      <c r="I23" s="29">
        <f t="shared" si="6"/>
        <v>0.37</v>
      </c>
      <c r="J23" s="15">
        <f t="shared" si="7"/>
        <v>0.7323577587957385</v>
      </c>
      <c r="K23" s="16">
        <f t="shared" si="8"/>
        <v>0.2676422412042615</v>
      </c>
      <c r="L23" s="15">
        <f t="shared" si="9"/>
        <v>0.73513847511861419</v>
      </c>
      <c r="M23" s="16">
        <f t="shared" si="10"/>
        <v>0.26486152488138587</v>
      </c>
      <c r="N23" s="15">
        <f t="shared" si="11"/>
        <v>0.66764291137867449</v>
      </c>
      <c r="O23" s="16">
        <f t="shared" si="12"/>
        <v>0.33235708862132551</v>
      </c>
      <c r="P23" s="15">
        <f t="shared" si="13"/>
        <v>0.64392952914384927</v>
      </c>
      <c r="Q23" s="16">
        <f t="shared" si="14"/>
        <v>0.35607047085615073</v>
      </c>
      <c r="R23" s="15">
        <f t="shared" si="15"/>
        <v>0.65258915272058182</v>
      </c>
      <c r="S23" s="16">
        <f t="shared" si="16"/>
        <v>0.34741084727941823</v>
      </c>
      <c r="T23" s="15">
        <f t="shared" si="17"/>
        <v>0.67795772606277838</v>
      </c>
      <c r="U23" s="16">
        <f t="shared" si="18"/>
        <v>0.32204227393722162</v>
      </c>
      <c r="V23" s="15">
        <f t="shared" si="19"/>
        <v>0.66724582149699407</v>
      </c>
      <c r="W23" s="16">
        <f t="shared" si="20"/>
        <v>0.33275417850300587</v>
      </c>
      <c r="X23" s="15">
        <f t="shared" si="21"/>
        <v>0.70200349499287462</v>
      </c>
      <c r="Y23" s="16">
        <f t="shared" si="22"/>
        <v>0.29799650500712538</v>
      </c>
      <c r="Z23" s="15">
        <f t="shared" si="23"/>
        <v>0.61101969910518206</v>
      </c>
      <c r="AA23" s="16">
        <f t="shared" si="24"/>
        <v>0.38898030089481794</v>
      </c>
      <c r="AB23" s="15">
        <f t="shared" si="25"/>
        <v>0.6632705887225363</v>
      </c>
      <c r="AC23" s="16">
        <f t="shared" si="26"/>
        <v>0.3367294112774637</v>
      </c>
    </row>
    <row r="24" spans="1:29" x14ac:dyDescent="0.2">
      <c r="A24" s="47" t="s">
        <v>62</v>
      </c>
      <c r="B24" s="15">
        <f t="shared" si="0"/>
        <v>0.70163355173445408</v>
      </c>
      <c r="C24" s="16">
        <f t="shared" si="27"/>
        <v>0.29836644826554592</v>
      </c>
      <c r="D24" s="15">
        <f t="shared" si="1"/>
        <v>0.7302005765332803</v>
      </c>
      <c r="E24" s="16">
        <f t="shared" si="2"/>
        <v>0.2697994234667197</v>
      </c>
      <c r="F24" s="15">
        <f t="shared" si="3"/>
        <v>0.73423699242570395</v>
      </c>
      <c r="G24" s="16">
        <f t="shared" si="4"/>
        <v>0.26576300757429605</v>
      </c>
      <c r="H24" s="28">
        <f t="shared" si="5"/>
        <v>0.66</v>
      </c>
      <c r="I24" s="29">
        <f t="shared" si="6"/>
        <v>0.34</v>
      </c>
      <c r="J24" s="15">
        <f t="shared" si="7"/>
        <v>0.74068555672583725</v>
      </c>
      <c r="K24" s="16">
        <f t="shared" si="8"/>
        <v>0.25931444327416275</v>
      </c>
      <c r="L24" s="15">
        <f t="shared" si="9"/>
        <v>0.73129133757143772</v>
      </c>
      <c r="M24" s="16">
        <f t="shared" si="10"/>
        <v>0.26870866242856223</v>
      </c>
      <c r="N24" s="15">
        <f t="shared" si="11"/>
        <v>0.66659388646288209</v>
      </c>
      <c r="O24" s="16">
        <f t="shared" si="12"/>
        <v>0.33340611353711791</v>
      </c>
      <c r="P24" s="15">
        <f t="shared" si="13"/>
        <v>0.66891543842741064</v>
      </c>
      <c r="Q24" s="16">
        <f t="shared" si="14"/>
        <v>0.33108456157258936</v>
      </c>
      <c r="R24" s="15">
        <f t="shared" si="15"/>
        <v>0.61920571864101437</v>
      </c>
      <c r="S24" s="16">
        <f t="shared" si="16"/>
        <v>0.38079428135898563</v>
      </c>
      <c r="T24" s="15">
        <f t="shared" si="17"/>
        <v>0.69194469890554944</v>
      </c>
      <c r="U24" s="16">
        <f t="shared" si="18"/>
        <v>0.30805530109445062</v>
      </c>
      <c r="V24" s="15">
        <f t="shared" si="19"/>
        <v>0.70119163970351661</v>
      </c>
      <c r="W24" s="16">
        <f t="shared" si="20"/>
        <v>0.29880836029648333</v>
      </c>
      <c r="X24" s="15">
        <f t="shared" si="21"/>
        <v>0.71780495992367532</v>
      </c>
      <c r="Y24" s="16">
        <f t="shared" si="22"/>
        <v>0.28219504007632462</v>
      </c>
      <c r="Z24" s="15">
        <f t="shared" si="23"/>
        <v>0.63786946372813536</v>
      </c>
      <c r="AA24" s="16">
        <f t="shared" si="24"/>
        <v>0.3621305362718647</v>
      </c>
      <c r="AB24" s="15">
        <f t="shared" si="25"/>
        <v>0.67228032138757809</v>
      </c>
      <c r="AC24" s="16">
        <f t="shared" si="26"/>
        <v>0.32771967861242191</v>
      </c>
    </row>
    <row r="25" spans="1:29" x14ac:dyDescent="0.2">
      <c r="A25" s="48" t="s">
        <v>63</v>
      </c>
      <c r="B25" s="15">
        <f t="shared" si="0"/>
        <v>0.52285896763222417</v>
      </c>
      <c r="C25" s="16">
        <f t="shared" si="27"/>
        <v>0.47714103236777583</v>
      </c>
      <c r="D25" s="15">
        <f t="shared" si="1"/>
        <v>0.55650376293107129</v>
      </c>
      <c r="E25" s="16">
        <f t="shared" si="2"/>
        <v>0.44349623706892871</v>
      </c>
      <c r="F25" s="15">
        <f t="shared" si="3"/>
        <v>0.53627614961336145</v>
      </c>
      <c r="G25" s="16">
        <f t="shared" si="4"/>
        <v>0.46372385038663855</v>
      </c>
      <c r="H25" s="28">
        <f t="shared" si="5"/>
        <v>0.43</v>
      </c>
      <c r="I25" s="29">
        <f t="shared" si="6"/>
        <v>0.56999999999999995</v>
      </c>
      <c r="J25" s="15">
        <f t="shared" si="7"/>
        <v>0.42240912257165708</v>
      </c>
      <c r="K25" s="16">
        <f t="shared" si="8"/>
        <v>0.57759087742834292</v>
      </c>
      <c r="L25" s="15">
        <f t="shared" si="9"/>
        <v>0.55636332752983142</v>
      </c>
      <c r="M25" s="16">
        <f t="shared" si="10"/>
        <v>0.44363667247016858</v>
      </c>
      <c r="N25" s="15">
        <f t="shared" si="11"/>
        <v>0.44151196600313125</v>
      </c>
      <c r="O25" s="16">
        <f t="shared" si="12"/>
        <v>0.55848803399686875</v>
      </c>
      <c r="P25" s="15">
        <f t="shared" si="13"/>
        <v>0.5209561383151543</v>
      </c>
      <c r="Q25" s="16">
        <f t="shared" si="14"/>
        <v>0.4790438616848457</v>
      </c>
      <c r="R25" s="15">
        <f t="shared" si="15"/>
        <v>0.39922749331484597</v>
      </c>
      <c r="S25" s="16">
        <f t="shared" si="16"/>
        <v>0.60077250668515403</v>
      </c>
      <c r="T25" s="15">
        <f t="shared" si="17"/>
        <v>0.50900524075486553</v>
      </c>
      <c r="U25" s="16">
        <f t="shared" si="18"/>
        <v>0.49099475924513447</v>
      </c>
      <c r="V25" s="15">
        <f t="shared" si="19"/>
        <v>0.57022312764444227</v>
      </c>
      <c r="W25" s="16">
        <f t="shared" si="20"/>
        <v>0.42977687235555767</v>
      </c>
      <c r="X25" s="15">
        <f t="shared" si="21"/>
        <v>0.56191263904871502</v>
      </c>
      <c r="Y25" s="16">
        <f t="shared" si="22"/>
        <v>0.43808736095128498</v>
      </c>
      <c r="Z25" s="15">
        <f t="shared" si="23"/>
        <v>0.43336646907943988</v>
      </c>
      <c r="AA25" s="16">
        <f t="shared" si="24"/>
        <v>0.56663353092056012</v>
      </c>
      <c r="AB25" s="15">
        <f t="shared" si="25"/>
        <v>0.47863378771634246</v>
      </c>
      <c r="AC25" s="16">
        <f t="shared" si="26"/>
        <v>0.52136621228365754</v>
      </c>
    </row>
    <row r="26" spans="1:29" x14ac:dyDescent="0.2">
      <c r="A26" s="49" t="s">
        <v>64</v>
      </c>
      <c r="B26" s="15">
        <f t="shared" si="0"/>
        <v>0.39981021224862812</v>
      </c>
      <c r="C26" s="16">
        <f t="shared" si="27"/>
        <v>0.60018978775137188</v>
      </c>
      <c r="D26" s="15">
        <f t="shared" si="1"/>
        <v>0.42356066256019298</v>
      </c>
      <c r="E26" s="16">
        <f t="shared" si="2"/>
        <v>0.57643933743980702</v>
      </c>
      <c r="F26" s="15">
        <f t="shared" si="3"/>
        <v>0.43823186750428328</v>
      </c>
      <c r="G26" s="16">
        <f t="shared" si="4"/>
        <v>0.56176813249571678</v>
      </c>
      <c r="H26" s="28">
        <f t="shared" si="5"/>
        <v>0.34</v>
      </c>
      <c r="I26" s="29">
        <f t="shared" si="6"/>
        <v>0.66</v>
      </c>
      <c r="J26" s="15">
        <f t="shared" si="7"/>
        <v>0.38120322892760156</v>
      </c>
      <c r="K26" s="16">
        <f t="shared" si="8"/>
        <v>0.6187967710723985</v>
      </c>
      <c r="L26" s="15">
        <f t="shared" si="9"/>
        <v>0.43235990966234222</v>
      </c>
      <c r="M26" s="16">
        <f t="shared" si="10"/>
        <v>0.56764009033765783</v>
      </c>
      <c r="N26" s="15">
        <f t="shared" si="11"/>
        <v>0.31968096572537186</v>
      </c>
      <c r="O26" s="16">
        <f t="shared" si="12"/>
        <v>0.68031903427462814</v>
      </c>
      <c r="P26" s="15">
        <f t="shared" si="13"/>
        <v>0.37730327664818986</v>
      </c>
      <c r="Q26" s="16">
        <f t="shared" si="14"/>
        <v>0.62269672335181014</v>
      </c>
      <c r="R26" s="15">
        <f t="shared" si="15"/>
        <v>0.32496240794766673</v>
      </c>
      <c r="S26" s="16">
        <f t="shared" si="16"/>
        <v>0.67503759205233327</v>
      </c>
      <c r="T26" s="15">
        <f t="shared" si="17"/>
        <v>0.38415603576561563</v>
      </c>
      <c r="U26" s="16">
        <f t="shared" si="18"/>
        <v>0.61584396423438437</v>
      </c>
      <c r="V26" s="15">
        <f t="shared" si="19"/>
        <v>0.44751506024096388</v>
      </c>
      <c r="W26" s="16">
        <f t="shared" si="20"/>
        <v>0.55248493975903612</v>
      </c>
      <c r="X26" s="15">
        <f t="shared" si="21"/>
        <v>0.43169467409631379</v>
      </c>
      <c r="Y26" s="16">
        <f t="shared" si="22"/>
        <v>0.56830532590368621</v>
      </c>
      <c r="Z26" s="15">
        <f t="shared" si="23"/>
        <v>0.31373200513728172</v>
      </c>
      <c r="AA26" s="16">
        <f t="shared" si="24"/>
        <v>0.68626799486271828</v>
      </c>
      <c r="AB26" s="15">
        <f t="shared" si="25"/>
        <v>0.33903969311790905</v>
      </c>
      <c r="AC26" s="16">
        <f t="shared" si="26"/>
        <v>0.66096030688209095</v>
      </c>
    </row>
    <row r="27" spans="1:29" x14ac:dyDescent="0.2">
      <c r="A27" s="50" t="s">
        <v>65</v>
      </c>
      <c r="B27" s="15">
        <f t="shared" si="0"/>
        <v>0.35879265823681949</v>
      </c>
      <c r="C27" s="16">
        <f t="shared" si="27"/>
        <v>0.64120734176318051</v>
      </c>
      <c r="D27" s="15">
        <f t="shared" si="1"/>
        <v>0.37001374276252058</v>
      </c>
      <c r="E27" s="16">
        <f t="shared" si="2"/>
        <v>0.62998625723747947</v>
      </c>
      <c r="F27" s="15">
        <f t="shared" si="3"/>
        <v>0.37460861526117029</v>
      </c>
      <c r="G27" s="16">
        <f t="shared" si="4"/>
        <v>0.62539138473882971</v>
      </c>
      <c r="H27" s="28">
        <f t="shared" si="5"/>
        <v>0.28999999999999998</v>
      </c>
      <c r="I27" s="29">
        <f t="shared" si="6"/>
        <v>0.71</v>
      </c>
      <c r="J27" s="28">
        <f t="shared" si="7"/>
        <v>0</v>
      </c>
      <c r="K27" s="29">
        <f t="shared" si="8"/>
        <v>1</v>
      </c>
      <c r="L27" s="15">
        <f t="shared" si="9"/>
        <v>0.38013258049530074</v>
      </c>
      <c r="M27" s="16">
        <f t="shared" si="10"/>
        <v>0.61986741950469926</v>
      </c>
      <c r="N27" s="15">
        <f t="shared" si="11"/>
        <v>0.28943287549844926</v>
      </c>
      <c r="O27" s="16">
        <f t="shared" si="12"/>
        <v>0.71056712450155068</v>
      </c>
      <c r="P27" s="15">
        <f t="shared" si="13"/>
        <v>0.36354520070855978</v>
      </c>
      <c r="Q27" s="16">
        <f t="shared" si="14"/>
        <v>0.63645479929144022</v>
      </c>
      <c r="R27" s="15">
        <f t="shared" si="15"/>
        <v>0.29832605244860744</v>
      </c>
      <c r="S27" s="16">
        <f t="shared" si="16"/>
        <v>0.70167394755139256</v>
      </c>
      <c r="T27" s="15">
        <f t="shared" si="17"/>
        <v>0.35777172336373153</v>
      </c>
      <c r="U27" s="16">
        <f t="shared" si="18"/>
        <v>0.64222827663626847</v>
      </c>
      <c r="V27" s="15">
        <f t="shared" si="19"/>
        <v>0.39080379790874648</v>
      </c>
      <c r="W27" s="16">
        <f t="shared" si="20"/>
        <v>0.60919620209125358</v>
      </c>
      <c r="X27" s="15">
        <f t="shared" si="21"/>
        <v>0.40564294323063138</v>
      </c>
      <c r="Y27" s="16">
        <f t="shared" si="22"/>
        <v>0.59435705676936867</v>
      </c>
      <c r="Z27" s="15">
        <f t="shared" si="23"/>
        <v>0.26838002817342305</v>
      </c>
      <c r="AA27" s="16">
        <f t="shared" si="24"/>
        <v>0.7316199718265769</v>
      </c>
      <c r="AB27" s="15">
        <f t="shared" si="25"/>
        <v>0.32571926649455724</v>
      </c>
      <c r="AC27" s="16">
        <f t="shared" si="26"/>
        <v>0.67428073350544271</v>
      </c>
    </row>
    <row r="28" spans="1:29" x14ac:dyDescent="0.2">
      <c r="A28" s="51" t="s">
        <v>66</v>
      </c>
      <c r="B28" s="15">
        <f t="shared" si="0"/>
        <v>0.53069573841833872</v>
      </c>
      <c r="C28" s="16">
        <f t="shared" si="27"/>
        <v>0.46930426158166128</v>
      </c>
      <c r="D28" s="15">
        <f t="shared" si="1"/>
        <v>0.55642788772838603</v>
      </c>
      <c r="E28" s="16">
        <f t="shared" si="2"/>
        <v>0.44357211227161397</v>
      </c>
      <c r="F28" s="15">
        <f t="shared" si="3"/>
        <v>0.57830523001862566</v>
      </c>
      <c r="G28" s="16">
        <f t="shared" si="4"/>
        <v>0.42169476998137434</v>
      </c>
      <c r="H28" s="28">
        <f t="shared" si="5"/>
        <v>0.51</v>
      </c>
      <c r="I28" s="29">
        <f t="shared" si="6"/>
        <v>0.49</v>
      </c>
      <c r="J28" s="15">
        <f t="shared" si="7"/>
        <v>0.55097277632295827</v>
      </c>
      <c r="K28" s="16">
        <f t="shared" si="8"/>
        <v>0.44902722367704179</v>
      </c>
      <c r="L28" s="15">
        <f t="shared" si="9"/>
        <v>0.55898114362722162</v>
      </c>
      <c r="M28" s="16">
        <f t="shared" si="10"/>
        <v>0.44101885637277843</v>
      </c>
      <c r="N28" s="15">
        <f t="shared" si="11"/>
        <v>0.49365148861646235</v>
      </c>
      <c r="O28" s="16">
        <f t="shared" si="12"/>
        <v>0.50634851138353765</v>
      </c>
      <c r="P28" s="15">
        <f t="shared" si="13"/>
        <v>0.50346597185850916</v>
      </c>
      <c r="Q28" s="16">
        <f t="shared" si="14"/>
        <v>0.49653402814149089</v>
      </c>
      <c r="R28" s="15">
        <f t="shared" si="15"/>
        <v>0.44644957708609517</v>
      </c>
      <c r="S28" s="16">
        <f t="shared" si="16"/>
        <v>0.55355042291390477</v>
      </c>
      <c r="T28" s="15">
        <f t="shared" si="17"/>
        <v>0.52819940440394686</v>
      </c>
      <c r="U28" s="16">
        <f t="shared" si="18"/>
        <v>0.47180059559605309</v>
      </c>
      <c r="V28" s="15">
        <f t="shared" si="19"/>
        <v>0.53810281757002043</v>
      </c>
      <c r="W28" s="16">
        <f t="shared" si="20"/>
        <v>0.46189718242997962</v>
      </c>
      <c r="X28" s="15">
        <f t="shared" si="21"/>
        <v>0.55993269185192207</v>
      </c>
      <c r="Y28" s="16">
        <f t="shared" si="22"/>
        <v>0.44006730814807793</v>
      </c>
      <c r="Z28" s="15">
        <f t="shared" si="23"/>
        <v>0.45463119615736147</v>
      </c>
      <c r="AA28" s="16">
        <f t="shared" si="24"/>
        <v>0.54536880384263853</v>
      </c>
      <c r="AB28" s="15">
        <f t="shared" si="25"/>
        <v>0.49484951813132966</v>
      </c>
      <c r="AC28" s="16">
        <f t="shared" si="26"/>
        <v>0.5051504818686704</v>
      </c>
    </row>
    <row r="29" spans="1:29" x14ac:dyDescent="0.2">
      <c r="A29" s="52" t="s">
        <v>67</v>
      </c>
      <c r="B29" s="15">
        <f t="shared" si="0"/>
        <v>0.46021375908228945</v>
      </c>
      <c r="C29" s="16">
        <f t="shared" si="27"/>
        <v>0.53978624091771055</v>
      </c>
      <c r="D29" s="15">
        <f t="shared" si="1"/>
        <v>0.49073626092153572</v>
      </c>
      <c r="E29" s="16">
        <f t="shared" si="2"/>
        <v>0.50926373907846434</v>
      </c>
      <c r="F29" s="15">
        <f t="shared" si="3"/>
        <v>0.50739446642272834</v>
      </c>
      <c r="G29" s="16">
        <f t="shared" si="4"/>
        <v>0.49260553357727166</v>
      </c>
      <c r="H29" s="28">
        <f t="shared" si="5"/>
        <v>0.41</v>
      </c>
      <c r="I29" s="29">
        <f t="shared" si="6"/>
        <v>0.59</v>
      </c>
      <c r="J29" s="15">
        <f t="shared" si="7"/>
        <v>0.45221177216527531</v>
      </c>
      <c r="K29" s="16">
        <f t="shared" si="8"/>
        <v>0.54778822783472469</v>
      </c>
      <c r="L29" s="15">
        <f t="shared" si="9"/>
        <v>0.49195305882449691</v>
      </c>
      <c r="M29" s="16">
        <f t="shared" si="10"/>
        <v>0.50804694117550309</v>
      </c>
      <c r="N29" s="15">
        <f t="shared" si="11"/>
        <v>0.40689882456333071</v>
      </c>
      <c r="O29" s="16">
        <f t="shared" si="12"/>
        <v>0.59310117543666918</v>
      </c>
      <c r="P29" s="15">
        <f t="shared" si="13"/>
        <v>0.42723620888517677</v>
      </c>
      <c r="Q29" s="16">
        <f t="shared" si="14"/>
        <v>0.57276379111482323</v>
      </c>
      <c r="R29" s="15">
        <f t="shared" si="15"/>
        <v>0.45123145771045536</v>
      </c>
      <c r="S29" s="16">
        <f t="shared" si="16"/>
        <v>0.54876854228954464</v>
      </c>
      <c r="T29" s="15">
        <f t="shared" si="17"/>
        <v>0.43270573740996227</v>
      </c>
      <c r="U29" s="16">
        <f t="shared" si="18"/>
        <v>0.56729426259003779</v>
      </c>
      <c r="V29" s="15">
        <f t="shared" si="19"/>
        <v>0.43252390576453198</v>
      </c>
      <c r="W29" s="16">
        <f t="shared" si="20"/>
        <v>0.56747609423546796</v>
      </c>
      <c r="X29" s="15">
        <f t="shared" si="21"/>
        <v>0.47741573100847917</v>
      </c>
      <c r="Y29" s="16">
        <f t="shared" si="22"/>
        <v>0.52258426899152077</v>
      </c>
      <c r="Z29" s="15">
        <f t="shared" si="23"/>
        <v>0.34561465178768253</v>
      </c>
      <c r="AA29" s="16">
        <f t="shared" si="24"/>
        <v>0.65438534821231742</v>
      </c>
      <c r="AB29" s="15">
        <f t="shared" si="25"/>
        <v>0.45416915759103788</v>
      </c>
      <c r="AC29" s="16">
        <f t="shared" si="26"/>
        <v>0.54583084240896218</v>
      </c>
    </row>
    <row r="30" spans="1:29" x14ac:dyDescent="0.2">
      <c r="A30" s="53" t="s">
        <v>68</v>
      </c>
      <c r="B30" s="15">
        <f t="shared" si="0"/>
        <v>0.5340427825671461</v>
      </c>
      <c r="C30" s="16">
        <f t="shared" si="27"/>
        <v>0.4659572174328539</v>
      </c>
      <c r="D30" s="15">
        <f t="shared" si="1"/>
        <v>0.55249224096025129</v>
      </c>
      <c r="E30" s="16">
        <f t="shared" si="2"/>
        <v>0.44750775903974871</v>
      </c>
      <c r="F30" s="15">
        <f t="shared" si="3"/>
        <v>0.57753340657289132</v>
      </c>
      <c r="G30" s="16">
        <f t="shared" si="4"/>
        <v>0.42246659342710868</v>
      </c>
      <c r="H30" s="28">
        <f t="shared" si="5"/>
        <v>0.49</v>
      </c>
      <c r="I30" s="29">
        <f t="shared" si="6"/>
        <v>0.51</v>
      </c>
      <c r="J30" s="15">
        <f t="shared" si="7"/>
        <v>0.52691761229090495</v>
      </c>
      <c r="K30" s="16">
        <f t="shared" si="8"/>
        <v>0.47308238770909505</v>
      </c>
      <c r="L30" s="15">
        <f t="shared" si="9"/>
        <v>0.56196800163357297</v>
      </c>
      <c r="M30" s="16">
        <f t="shared" si="10"/>
        <v>0.43803199836642703</v>
      </c>
      <c r="N30" s="15">
        <f t="shared" si="11"/>
        <v>0.49018544626396271</v>
      </c>
      <c r="O30" s="16">
        <f t="shared" si="12"/>
        <v>0.50981455373603735</v>
      </c>
      <c r="P30" s="15">
        <f t="shared" si="13"/>
        <v>0.49441123584584729</v>
      </c>
      <c r="Q30" s="16">
        <f t="shared" si="14"/>
        <v>0.50558876415415266</v>
      </c>
      <c r="R30" s="15">
        <f t="shared" si="15"/>
        <v>0.50787884607177913</v>
      </c>
      <c r="S30" s="16">
        <f t="shared" si="16"/>
        <v>0.49212115392822087</v>
      </c>
      <c r="T30" s="15">
        <f t="shared" si="17"/>
        <v>0.51483315325143975</v>
      </c>
      <c r="U30" s="16">
        <f t="shared" si="18"/>
        <v>0.4851668467485602</v>
      </c>
      <c r="V30" s="15">
        <f t="shared" si="19"/>
        <v>0.51886797285183761</v>
      </c>
      <c r="W30" s="16">
        <f t="shared" si="20"/>
        <v>0.48113202714816239</v>
      </c>
      <c r="X30" s="15">
        <f t="shared" si="21"/>
        <v>0.56008410903402828</v>
      </c>
      <c r="Y30" s="16">
        <f t="shared" si="22"/>
        <v>0.43991589096597172</v>
      </c>
      <c r="Z30" s="15">
        <f t="shared" si="23"/>
        <v>0.44133647351121924</v>
      </c>
      <c r="AA30" s="16">
        <f t="shared" si="24"/>
        <v>0.55866352648878081</v>
      </c>
      <c r="AB30" s="15">
        <f t="shared" si="25"/>
        <v>0.52134327117563939</v>
      </c>
      <c r="AC30" s="16">
        <f t="shared" si="26"/>
        <v>0.47865672882436067</v>
      </c>
    </row>
    <row r="31" spans="1:29" x14ac:dyDescent="0.2">
      <c r="A31" s="54" t="s">
        <v>69</v>
      </c>
      <c r="B31" s="15">
        <f t="shared" si="0"/>
        <v>0.62058508815515701</v>
      </c>
      <c r="C31" s="16">
        <f t="shared" si="27"/>
        <v>0.37941491184484299</v>
      </c>
      <c r="D31" s="15">
        <f t="shared" si="1"/>
        <v>0.64147796319388739</v>
      </c>
      <c r="E31" s="16">
        <f t="shared" si="2"/>
        <v>0.35852203680611267</v>
      </c>
      <c r="F31" s="15">
        <f t="shared" si="3"/>
        <v>0.63071891687916659</v>
      </c>
      <c r="G31" s="16">
        <f t="shared" si="4"/>
        <v>0.36928108312083335</v>
      </c>
      <c r="H31" s="28">
        <f t="shared" si="5"/>
        <v>0.56999999999999995</v>
      </c>
      <c r="I31" s="29">
        <f t="shared" si="6"/>
        <v>0.43</v>
      </c>
      <c r="J31" s="15">
        <f t="shared" si="7"/>
        <v>0.63977544313881696</v>
      </c>
      <c r="K31" s="16">
        <f t="shared" si="8"/>
        <v>0.36022455686118304</v>
      </c>
      <c r="L31" s="15">
        <f t="shared" si="9"/>
        <v>0.65151766193984317</v>
      </c>
      <c r="M31" s="16">
        <f t="shared" si="10"/>
        <v>0.34848233806015688</v>
      </c>
      <c r="N31" s="15">
        <f t="shared" si="11"/>
        <v>0.57877639415268001</v>
      </c>
      <c r="O31" s="16">
        <f t="shared" si="12"/>
        <v>0.42122360584731999</v>
      </c>
      <c r="P31" s="15">
        <f t="shared" si="13"/>
        <v>0.58373037343657252</v>
      </c>
      <c r="Q31" s="16">
        <f t="shared" si="14"/>
        <v>0.41626962656342748</v>
      </c>
      <c r="R31" s="15">
        <f t="shared" si="15"/>
        <v>0.59650207321269233</v>
      </c>
      <c r="S31" s="16">
        <f t="shared" si="16"/>
        <v>0.40349792678730761</v>
      </c>
      <c r="T31" s="15">
        <f t="shared" si="17"/>
        <v>0.6058709247252495</v>
      </c>
      <c r="U31" s="16">
        <f t="shared" si="18"/>
        <v>0.39412907527475055</v>
      </c>
      <c r="V31" s="15">
        <f t="shared" si="19"/>
        <v>0.62359734668278843</v>
      </c>
      <c r="W31" s="16">
        <f t="shared" si="20"/>
        <v>0.37640265331721151</v>
      </c>
      <c r="X31" s="15">
        <f t="shared" si="21"/>
        <v>0.63385048249677955</v>
      </c>
      <c r="Y31" s="16">
        <f t="shared" si="22"/>
        <v>0.36614951750322039</v>
      </c>
      <c r="Z31" s="15">
        <f t="shared" si="23"/>
        <v>0.4868435105707235</v>
      </c>
      <c r="AA31" s="16">
        <f t="shared" si="24"/>
        <v>0.5131564894292765</v>
      </c>
      <c r="AB31" s="15">
        <f t="shared" si="25"/>
        <v>0.60804900968628017</v>
      </c>
      <c r="AC31" s="16">
        <f t="shared" si="26"/>
        <v>0.39195099031371983</v>
      </c>
    </row>
    <row r="32" spans="1:29" x14ac:dyDescent="0.2">
      <c r="A32" s="55" t="s">
        <v>70</v>
      </c>
      <c r="B32" s="15">
        <f t="shared" si="0"/>
        <v>0.70377141526460685</v>
      </c>
      <c r="C32" s="16">
        <f t="shared" si="27"/>
        <v>0.29622858473539315</v>
      </c>
      <c r="D32" s="15">
        <f t="shared" si="1"/>
        <v>0.72595837303154942</v>
      </c>
      <c r="E32" s="16">
        <f t="shared" si="2"/>
        <v>0.27404162696845058</v>
      </c>
      <c r="F32" s="15">
        <f t="shared" si="3"/>
        <v>0.7209224624024867</v>
      </c>
      <c r="G32" s="16">
        <f t="shared" si="4"/>
        <v>0.27907753759751325</v>
      </c>
      <c r="H32" s="28">
        <f t="shared" si="5"/>
        <v>0.67</v>
      </c>
      <c r="I32" s="29">
        <f t="shared" si="6"/>
        <v>0.33</v>
      </c>
      <c r="J32" s="15">
        <f t="shared" si="7"/>
        <v>0.76487469144059239</v>
      </c>
      <c r="K32" s="16">
        <f t="shared" si="8"/>
        <v>0.23512530855940755</v>
      </c>
      <c r="L32" s="15">
        <f t="shared" si="9"/>
        <v>0.73406885685760637</v>
      </c>
      <c r="M32" s="16">
        <f t="shared" si="10"/>
        <v>0.26593114314239363</v>
      </c>
      <c r="N32" s="15">
        <f t="shared" si="11"/>
        <v>0.67995654535578487</v>
      </c>
      <c r="O32" s="16">
        <f t="shared" si="12"/>
        <v>0.32004345464421508</v>
      </c>
      <c r="P32" s="15">
        <f t="shared" si="13"/>
        <v>0.66901075233728724</v>
      </c>
      <c r="Q32" s="16">
        <f t="shared" si="14"/>
        <v>0.3309892476627127</v>
      </c>
      <c r="R32" s="15">
        <f t="shared" si="15"/>
        <v>0.68660098869227248</v>
      </c>
      <c r="S32" s="16">
        <f t="shared" si="16"/>
        <v>0.31339901130772752</v>
      </c>
      <c r="T32" s="15">
        <f t="shared" si="17"/>
        <v>0.68959104514620717</v>
      </c>
      <c r="U32" s="16">
        <f t="shared" si="18"/>
        <v>0.31040895485379288</v>
      </c>
      <c r="V32" s="15">
        <f t="shared" si="19"/>
        <v>0.69091765259874038</v>
      </c>
      <c r="W32" s="16">
        <f t="shared" si="20"/>
        <v>0.30908234740125962</v>
      </c>
      <c r="X32" s="15">
        <f t="shared" si="21"/>
        <v>0.70341046793437734</v>
      </c>
      <c r="Y32" s="16">
        <f t="shared" si="22"/>
        <v>0.29658953206562266</v>
      </c>
      <c r="Z32" s="15">
        <f t="shared" si="23"/>
        <v>0.58446371783752527</v>
      </c>
      <c r="AA32" s="16">
        <f t="shared" si="24"/>
        <v>0.41553628216247468</v>
      </c>
      <c r="AB32" s="15">
        <f t="shared" si="25"/>
        <v>0.68384061947066332</v>
      </c>
      <c r="AC32" s="16">
        <f t="shared" si="26"/>
        <v>0.31615938052933668</v>
      </c>
    </row>
    <row r="33" spans="1:29" x14ac:dyDescent="0.2">
      <c r="A33" s="56" t="s">
        <v>71</v>
      </c>
      <c r="B33" s="15">
        <f t="shared" si="0"/>
        <v>0.75301460562658873</v>
      </c>
      <c r="C33" s="16">
        <f t="shared" si="27"/>
        <v>0.24698539437341127</v>
      </c>
      <c r="D33" s="15">
        <f t="shared" si="1"/>
        <v>0.78962858032568672</v>
      </c>
      <c r="E33" s="16">
        <f t="shared" si="2"/>
        <v>0.21037141967431325</v>
      </c>
      <c r="F33" s="15">
        <f t="shared" si="3"/>
        <v>0.76015868949616783</v>
      </c>
      <c r="G33" s="16">
        <f t="shared" si="4"/>
        <v>0.23984131050383223</v>
      </c>
      <c r="H33" s="28">
        <f t="shared" si="5"/>
        <v>0.68</v>
      </c>
      <c r="I33" s="29">
        <f t="shared" si="6"/>
        <v>0.32</v>
      </c>
      <c r="J33" s="28">
        <f t="shared" si="7"/>
        <v>1</v>
      </c>
      <c r="K33" s="29">
        <f t="shared" si="8"/>
        <v>0</v>
      </c>
      <c r="L33" s="15">
        <f t="shared" si="9"/>
        <v>0.77790729566648387</v>
      </c>
      <c r="M33" s="16">
        <f t="shared" si="10"/>
        <v>0.22209270433351619</v>
      </c>
      <c r="N33" s="15">
        <f t="shared" si="11"/>
        <v>0.73914007092198575</v>
      </c>
      <c r="O33" s="16">
        <f t="shared" si="12"/>
        <v>0.26085992907801414</v>
      </c>
      <c r="P33" s="15">
        <f t="shared" si="13"/>
        <v>0.7312731320704452</v>
      </c>
      <c r="Q33" s="16">
        <f t="shared" si="14"/>
        <v>0.2687268679295548</v>
      </c>
      <c r="R33" s="15">
        <f t="shared" si="15"/>
        <v>0.69333164567643402</v>
      </c>
      <c r="S33" s="16">
        <f t="shared" si="16"/>
        <v>0.30666835432356604</v>
      </c>
      <c r="T33" s="15">
        <f t="shared" si="17"/>
        <v>0.75094490593053498</v>
      </c>
      <c r="U33" s="16">
        <f t="shared" si="18"/>
        <v>0.24905509406946505</v>
      </c>
      <c r="V33" s="15">
        <f t="shared" si="19"/>
        <v>0.74839279632152589</v>
      </c>
      <c r="W33" s="16">
        <f t="shared" si="20"/>
        <v>0.25160720367847411</v>
      </c>
      <c r="X33" s="15">
        <f t="shared" si="21"/>
        <v>0.76185789997027198</v>
      </c>
      <c r="Y33" s="16">
        <f t="shared" si="22"/>
        <v>0.23814210002972805</v>
      </c>
      <c r="Z33" s="15">
        <f t="shared" si="23"/>
        <v>0.65229052123412723</v>
      </c>
      <c r="AA33" s="16">
        <f t="shared" si="24"/>
        <v>0.34770947876587271</v>
      </c>
      <c r="AB33" s="15">
        <f t="shared" si="25"/>
        <v>0.74774435256822369</v>
      </c>
      <c r="AC33" s="16">
        <f t="shared" si="26"/>
        <v>0.25225564743177636</v>
      </c>
    </row>
    <row r="34" spans="1:29" x14ac:dyDescent="0.2">
      <c r="A34" s="57" t="s">
        <v>72</v>
      </c>
      <c r="B34" s="15">
        <f t="shared" si="0"/>
        <v>0.65213730638412537</v>
      </c>
      <c r="C34" s="16">
        <f t="shared" si="27"/>
        <v>0.34786269361587463</v>
      </c>
      <c r="D34" s="15">
        <f t="shared" si="1"/>
        <v>0.67019328659152966</v>
      </c>
      <c r="E34" s="16">
        <f t="shared" si="2"/>
        <v>0.32980671340847034</v>
      </c>
      <c r="F34" s="15">
        <f t="shared" si="3"/>
        <v>0.67333943994689471</v>
      </c>
      <c r="G34" s="16">
        <f t="shared" si="4"/>
        <v>0.32666056005310529</v>
      </c>
      <c r="H34" s="28">
        <f t="shared" si="5"/>
        <v>0.62</v>
      </c>
      <c r="I34" s="29">
        <f t="shared" si="6"/>
        <v>0.38</v>
      </c>
      <c r="J34" s="28">
        <f t="shared" si="7"/>
        <v>1</v>
      </c>
      <c r="K34" s="29">
        <f t="shared" si="8"/>
        <v>0</v>
      </c>
      <c r="L34" s="15">
        <f t="shared" si="9"/>
        <v>0.68562394342026955</v>
      </c>
      <c r="M34" s="16">
        <f t="shared" si="10"/>
        <v>0.31437605657973045</v>
      </c>
      <c r="N34" s="15">
        <f t="shared" si="11"/>
        <v>0.61674056450740777</v>
      </c>
      <c r="O34" s="16">
        <f t="shared" si="12"/>
        <v>0.38325943549259217</v>
      </c>
      <c r="P34" s="15">
        <f t="shared" si="13"/>
        <v>0.60709223385472355</v>
      </c>
      <c r="Q34" s="16">
        <f t="shared" si="14"/>
        <v>0.39290776614527639</v>
      </c>
      <c r="R34" s="15">
        <f t="shared" si="15"/>
        <v>0.6417185282236052</v>
      </c>
      <c r="S34" s="16">
        <f t="shared" si="16"/>
        <v>0.3582814717763948</v>
      </c>
      <c r="T34" s="15">
        <f t="shared" si="17"/>
        <v>0.63683324218517334</v>
      </c>
      <c r="U34" s="16">
        <f t="shared" si="18"/>
        <v>0.36316675781482666</v>
      </c>
      <c r="V34" s="15">
        <f t="shared" si="19"/>
        <v>0.63666163607743864</v>
      </c>
      <c r="W34" s="16">
        <f t="shared" si="20"/>
        <v>0.36333836392256136</v>
      </c>
      <c r="X34" s="15">
        <f t="shared" si="21"/>
        <v>0.66094242839392103</v>
      </c>
      <c r="Y34" s="16">
        <f t="shared" si="22"/>
        <v>0.33905757160607897</v>
      </c>
      <c r="Z34" s="15">
        <f t="shared" si="23"/>
        <v>0.51376803904923596</v>
      </c>
      <c r="AA34" s="16">
        <f t="shared" si="24"/>
        <v>0.48623196095076399</v>
      </c>
      <c r="AB34" s="15">
        <f t="shared" si="25"/>
        <v>0.63544868249234476</v>
      </c>
      <c r="AC34" s="16">
        <f t="shared" si="26"/>
        <v>0.36455131750765529</v>
      </c>
    </row>
    <row r="35" spans="1:29" x14ac:dyDescent="0.2">
      <c r="A35" s="58" t="s">
        <v>73</v>
      </c>
      <c r="B35" s="15">
        <f t="shared" si="0"/>
        <v>0.56195529310610515</v>
      </c>
      <c r="C35" s="16">
        <f t="shared" si="27"/>
        <v>0.43804470689389485</v>
      </c>
      <c r="D35" s="15">
        <f t="shared" si="1"/>
        <v>0.58476209347831476</v>
      </c>
      <c r="E35" s="16">
        <f t="shared" si="2"/>
        <v>0.4152379065216853</v>
      </c>
      <c r="F35" s="15">
        <f t="shared" si="3"/>
        <v>0.57995470640731606</v>
      </c>
      <c r="G35" s="16">
        <f t="shared" si="4"/>
        <v>0.42004529359268394</v>
      </c>
      <c r="H35" s="28">
        <f t="shared" si="5"/>
        <v>0.48</v>
      </c>
      <c r="I35" s="29">
        <f t="shared" si="6"/>
        <v>0.52</v>
      </c>
      <c r="J35" s="28">
        <f t="shared" si="7"/>
        <v>0</v>
      </c>
      <c r="K35" s="29">
        <f t="shared" si="8"/>
        <v>1</v>
      </c>
      <c r="L35" s="15">
        <f t="shared" si="9"/>
        <v>0.58669057214807097</v>
      </c>
      <c r="M35" s="16">
        <f t="shared" si="10"/>
        <v>0.41330942785192903</v>
      </c>
      <c r="N35" s="15">
        <f t="shared" si="11"/>
        <v>0.51024023026679954</v>
      </c>
      <c r="O35" s="16">
        <f t="shared" si="12"/>
        <v>0.48975976973320051</v>
      </c>
      <c r="P35" s="15">
        <f t="shared" si="13"/>
        <v>0.53951162274896436</v>
      </c>
      <c r="Q35" s="16">
        <f t="shared" si="14"/>
        <v>0.46048837725103564</v>
      </c>
      <c r="R35" s="15">
        <f t="shared" si="15"/>
        <v>0.53708656794311438</v>
      </c>
      <c r="S35" s="16">
        <f t="shared" si="16"/>
        <v>0.46291343205688562</v>
      </c>
      <c r="T35" s="15">
        <f t="shared" si="17"/>
        <v>0.54787294599825431</v>
      </c>
      <c r="U35" s="16">
        <f t="shared" si="18"/>
        <v>0.45212705400174569</v>
      </c>
      <c r="V35" s="15">
        <f t="shared" si="19"/>
        <v>0.55388398002305028</v>
      </c>
      <c r="W35" s="16">
        <f t="shared" si="20"/>
        <v>0.44611601997694966</v>
      </c>
      <c r="X35" s="15">
        <f t="shared" si="21"/>
        <v>0.58460997049882446</v>
      </c>
      <c r="Y35" s="16">
        <f t="shared" si="22"/>
        <v>0.41539002950117554</v>
      </c>
      <c r="Z35" s="15">
        <f t="shared" si="23"/>
        <v>0.45724530242972555</v>
      </c>
      <c r="AA35" s="16">
        <f t="shared" si="24"/>
        <v>0.54275469757027439</v>
      </c>
      <c r="AB35" s="15">
        <f t="shared" si="25"/>
        <v>0.56730949260438124</v>
      </c>
      <c r="AC35" s="16">
        <f t="shared" si="26"/>
        <v>0.43269050739561882</v>
      </c>
    </row>
    <row r="36" spans="1:29" x14ac:dyDescent="0.2">
      <c r="A36" s="59" t="s">
        <v>74</v>
      </c>
      <c r="B36" s="15">
        <f t="shared" si="0"/>
        <v>0.64017447605644473</v>
      </c>
      <c r="C36" s="16">
        <f t="shared" si="27"/>
        <v>0.35982552394355527</v>
      </c>
      <c r="D36" s="15">
        <f t="shared" si="1"/>
        <v>0.66754126323182661</v>
      </c>
      <c r="E36" s="16">
        <f t="shared" si="2"/>
        <v>0.33245873676817339</v>
      </c>
      <c r="F36" s="15">
        <f t="shared" si="3"/>
        <v>0.64349222268295736</v>
      </c>
      <c r="G36" s="16">
        <f t="shared" si="4"/>
        <v>0.35650777731704258</v>
      </c>
      <c r="H36" s="28">
        <f t="shared" si="5"/>
        <v>0.56000000000000005</v>
      </c>
      <c r="I36" s="29">
        <f t="shared" si="6"/>
        <v>0.44</v>
      </c>
      <c r="J36" s="15">
        <f t="shared" si="7"/>
        <v>0.65700038398619753</v>
      </c>
      <c r="K36" s="16">
        <f t="shared" si="8"/>
        <v>0.34299961601380247</v>
      </c>
      <c r="L36" s="15">
        <f t="shared" si="9"/>
        <v>0.66668697236901553</v>
      </c>
      <c r="M36" s="16">
        <f t="shared" si="10"/>
        <v>0.33331302763098447</v>
      </c>
      <c r="N36" s="15">
        <f t="shared" si="11"/>
        <v>0.60676274944567632</v>
      </c>
      <c r="O36" s="16">
        <f t="shared" si="12"/>
        <v>0.39323725055432374</v>
      </c>
      <c r="P36" s="15">
        <f t="shared" si="13"/>
        <v>0.61901703696754962</v>
      </c>
      <c r="Q36" s="16">
        <f t="shared" si="14"/>
        <v>0.38098296303245033</v>
      </c>
      <c r="R36" s="15">
        <f t="shared" si="15"/>
        <v>0.59527144513137553</v>
      </c>
      <c r="S36" s="16">
        <f t="shared" si="16"/>
        <v>0.40472855486862441</v>
      </c>
      <c r="T36" s="15">
        <f t="shared" si="17"/>
        <v>0.63067190569744602</v>
      </c>
      <c r="U36" s="16">
        <f t="shared" si="18"/>
        <v>0.36932809430255403</v>
      </c>
      <c r="V36" s="15">
        <f t="shared" si="19"/>
        <v>0.63275996934333101</v>
      </c>
      <c r="W36" s="16">
        <f t="shared" si="20"/>
        <v>0.36724003065666899</v>
      </c>
      <c r="X36" s="15">
        <f t="shared" si="21"/>
        <v>0.66241342157919036</v>
      </c>
      <c r="Y36" s="16">
        <f t="shared" si="22"/>
        <v>0.33758657842080958</v>
      </c>
      <c r="Z36" s="15">
        <f t="shared" si="23"/>
        <v>0.5221944442294445</v>
      </c>
      <c r="AA36" s="16">
        <f t="shared" si="24"/>
        <v>0.4778055557705555</v>
      </c>
      <c r="AB36" s="15">
        <f t="shared" si="25"/>
        <v>0.6402048655569782</v>
      </c>
      <c r="AC36" s="16">
        <f t="shared" si="26"/>
        <v>0.35979513444302175</v>
      </c>
    </row>
    <row r="37" spans="1:29" x14ac:dyDescent="0.2">
      <c r="A37" s="60" t="s">
        <v>75</v>
      </c>
      <c r="B37" s="15">
        <f t="shared" si="0"/>
        <v>0.61494934273277568</v>
      </c>
      <c r="C37" s="16">
        <f t="shared" si="27"/>
        <v>0.38505065726722432</v>
      </c>
      <c r="D37" s="15">
        <f t="shared" si="1"/>
        <v>0.62237909379991763</v>
      </c>
      <c r="E37" s="16">
        <f t="shared" si="2"/>
        <v>0.37762090620008237</v>
      </c>
      <c r="F37" s="15">
        <f t="shared" si="3"/>
        <v>0.65536644172741931</v>
      </c>
      <c r="G37" s="16">
        <f t="shared" si="4"/>
        <v>0.34463355827258069</v>
      </c>
      <c r="H37" s="28">
        <f t="shared" si="5"/>
        <v>0.62</v>
      </c>
      <c r="I37" s="29">
        <f t="shared" si="6"/>
        <v>0.38</v>
      </c>
      <c r="J37" s="15">
        <f t="shared" si="7"/>
        <v>0.53955795554439279</v>
      </c>
      <c r="K37" s="16">
        <f t="shared" si="8"/>
        <v>0.46044204445560716</v>
      </c>
      <c r="L37" s="15">
        <f t="shared" si="9"/>
        <v>0.64502101928474209</v>
      </c>
      <c r="M37" s="16">
        <f t="shared" si="10"/>
        <v>0.35497898071525796</v>
      </c>
      <c r="N37" s="15">
        <f t="shared" si="11"/>
        <v>0.58230145175064052</v>
      </c>
      <c r="O37" s="16">
        <f t="shared" si="12"/>
        <v>0.41769854824935954</v>
      </c>
      <c r="P37" s="15">
        <f t="shared" si="13"/>
        <v>0.57201909260065409</v>
      </c>
      <c r="Q37" s="16">
        <f t="shared" si="14"/>
        <v>0.42798090739934586</v>
      </c>
      <c r="R37" s="15">
        <f t="shared" si="15"/>
        <v>0.61051285895129592</v>
      </c>
      <c r="S37" s="16">
        <f t="shared" si="16"/>
        <v>0.38948714104870413</v>
      </c>
      <c r="T37" s="15">
        <f t="shared" si="17"/>
        <v>0.60388885430284922</v>
      </c>
      <c r="U37" s="16">
        <f t="shared" si="18"/>
        <v>0.39611114569715078</v>
      </c>
      <c r="V37" s="15">
        <f t="shared" si="19"/>
        <v>0.60026851886490507</v>
      </c>
      <c r="W37" s="16">
        <f t="shared" si="20"/>
        <v>0.39973148113509493</v>
      </c>
      <c r="X37" s="15">
        <f t="shared" si="21"/>
        <v>0.62376773064284419</v>
      </c>
      <c r="Y37" s="16">
        <f t="shared" si="22"/>
        <v>0.37623226935715581</v>
      </c>
      <c r="Z37" s="15">
        <f t="shared" si="23"/>
        <v>0.48807680141969251</v>
      </c>
      <c r="AA37" s="16">
        <f t="shared" si="24"/>
        <v>0.51192319858030755</v>
      </c>
      <c r="AB37" s="15">
        <f t="shared" si="25"/>
        <v>0.59818602091359385</v>
      </c>
      <c r="AC37" s="16">
        <f t="shared" si="26"/>
        <v>0.40181397908640615</v>
      </c>
    </row>
    <row r="38" spans="1:29" x14ac:dyDescent="0.2">
      <c r="A38" s="61" t="s">
        <v>76</v>
      </c>
      <c r="B38" s="15">
        <f t="shared" si="0"/>
        <v>0.82664902851184041</v>
      </c>
      <c r="C38" s="16">
        <f t="shared" si="27"/>
        <v>0.17335097148815959</v>
      </c>
      <c r="D38" s="15">
        <f t="shared" si="1"/>
        <v>0.85434408270742179</v>
      </c>
      <c r="E38" s="16">
        <f t="shared" si="2"/>
        <v>0.14565591729257818</v>
      </c>
      <c r="F38" s="15">
        <f t="shared" si="3"/>
        <v>0.79624297675240618</v>
      </c>
      <c r="G38" s="16">
        <f t="shared" si="4"/>
        <v>0.20375702324759387</v>
      </c>
      <c r="H38" s="28">
        <f t="shared" si="5"/>
        <v>0.77</v>
      </c>
      <c r="I38" s="29">
        <f t="shared" si="6"/>
        <v>0.23</v>
      </c>
      <c r="J38" s="15">
        <f t="shared" si="7"/>
        <v>0.85615619887616479</v>
      </c>
      <c r="K38" s="16">
        <f t="shared" si="8"/>
        <v>0.14384380112383527</v>
      </c>
      <c r="L38" s="15">
        <f t="shared" si="9"/>
        <v>0.84597934492342908</v>
      </c>
      <c r="M38" s="16">
        <f t="shared" si="10"/>
        <v>0.15402065507657092</v>
      </c>
      <c r="N38" s="15">
        <f t="shared" si="11"/>
        <v>0.82499999999999996</v>
      </c>
      <c r="O38" s="16">
        <f t="shared" si="12"/>
        <v>0.17500000000000002</v>
      </c>
      <c r="P38" s="15">
        <f t="shared" si="13"/>
        <v>0.81194183238271411</v>
      </c>
      <c r="Q38" s="16">
        <f t="shared" si="14"/>
        <v>0.18805816761728586</v>
      </c>
      <c r="R38" s="15">
        <f t="shared" si="15"/>
        <v>0.77145029122089193</v>
      </c>
      <c r="S38" s="16">
        <f t="shared" si="16"/>
        <v>0.2285497087791081</v>
      </c>
      <c r="T38" s="15">
        <f t="shared" si="17"/>
        <v>0.83182997793554436</v>
      </c>
      <c r="U38" s="16">
        <f t="shared" si="18"/>
        <v>0.16817002206445564</v>
      </c>
      <c r="V38" s="15">
        <f t="shared" si="19"/>
        <v>0.8319943397087689</v>
      </c>
      <c r="W38" s="16">
        <f t="shared" si="20"/>
        <v>0.16800566029123112</v>
      </c>
      <c r="X38" s="15">
        <f t="shared" si="21"/>
        <v>0.8303206286227266</v>
      </c>
      <c r="Y38" s="16">
        <f t="shared" si="22"/>
        <v>0.16967937137727337</v>
      </c>
      <c r="Z38" s="15">
        <f t="shared" si="23"/>
        <v>0.73050839945037893</v>
      </c>
      <c r="AA38" s="16">
        <f t="shared" si="24"/>
        <v>0.26949160054962101</v>
      </c>
      <c r="AB38" s="15">
        <f t="shared" si="25"/>
        <v>0.82550422748098817</v>
      </c>
      <c r="AC38" s="16">
        <f t="shared" si="26"/>
        <v>0.17449577251901185</v>
      </c>
    </row>
    <row r="39" spans="1:29" x14ac:dyDescent="0.2">
      <c r="A39" s="62" t="s">
        <v>77</v>
      </c>
      <c r="B39" s="15">
        <f t="shared" si="0"/>
        <v>0.6551508196462954</v>
      </c>
      <c r="C39" s="16">
        <f t="shared" si="27"/>
        <v>0.3448491803537046</v>
      </c>
      <c r="D39" s="15">
        <f t="shared" si="1"/>
        <v>0.68795449954550048</v>
      </c>
      <c r="E39" s="16">
        <f t="shared" si="2"/>
        <v>0.31204550045449952</v>
      </c>
      <c r="F39" s="15">
        <f t="shared" si="3"/>
        <v>0.66426999083318261</v>
      </c>
      <c r="G39" s="16">
        <f t="shared" si="4"/>
        <v>0.33573000916681739</v>
      </c>
      <c r="H39" s="28">
        <f t="shared" si="5"/>
        <v>0.56999999999999995</v>
      </c>
      <c r="I39" s="29">
        <f t="shared" si="6"/>
        <v>0.43</v>
      </c>
      <c r="J39" s="28">
        <f t="shared" si="7"/>
        <v>1</v>
      </c>
      <c r="K39" s="29">
        <f t="shared" si="8"/>
        <v>0</v>
      </c>
      <c r="L39" s="15">
        <f t="shared" si="9"/>
        <v>0.68040413041199288</v>
      </c>
      <c r="M39" s="16">
        <f t="shared" si="10"/>
        <v>0.31959586958800712</v>
      </c>
      <c r="N39" s="15">
        <f t="shared" si="11"/>
        <v>0.61854069638500775</v>
      </c>
      <c r="O39" s="16">
        <f t="shared" si="12"/>
        <v>0.38145930361499225</v>
      </c>
      <c r="P39" s="15">
        <f t="shared" si="13"/>
        <v>0.63590734704473995</v>
      </c>
      <c r="Q39" s="16">
        <f t="shared" si="14"/>
        <v>0.36409265295526005</v>
      </c>
      <c r="R39" s="15">
        <f t="shared" si="15"/>
        <v>0.60702297397445404</v>
      </c>
      <c r="S39" s="16">
        <f t="shared" si="16"/>
        <v>0.39297702602554602</v>
      </c>
      <c r="T39" s="15">
        <f t="shared" si="17"/>
        <v>0.6460825095175361</v>
      </c>
      <c r="U39" s="16">
        <f t="shared" si="18"/>
        <v>0.35391749048246385</v>
      </c>
      <c r="V39" s="15">
        <f t="shared" si="19"/>
        <v>0.65189985702806219</v>
      </c>
      <c r="W39" s="16">
        <f t="shared" si="20"/>
        <v>0.34810014297193786</v>
      </c>
      <c r="X39" s="15">
        <f t="shared" si="21"/>
        <v>0.66889189625919043</v>
      </c>
      <c r="Y39" s="16">
        <f t="shared" si="22"/>
        <v>0.33110810374080957</v>
      </c>
      <c r="Z39" s="15">
        <f t="shared" si="23"/>
        <v>0.55227058679005769</v>
      </c>
      <c r="AA39" s="16">
        <f t="shared" si="24"/>
        <v>0.44772941320994225</v>
      </c>
      <c r="AB39" s="15">
        <f t="shared" si="25"/>
        <v>0.65856420404573435</v>
      </c>
      <c r="AC39" s="16">
        <f t="shared" si="26"/>
        <v>0.3414357959542656</v>
      </c>
    </row>
    <row r="40" spans="1:29" x14ac:dyDescent="0.2">
      <c r="A40" s="63" t="s">
        <v>78</v>
      </c>
      <c r="B40" s="15">
        <f t="shared" si="0"/>
        <v>0.50593912814408015</v>
      </c>
      <c r="C40" s="16">
        <f t="shared" si="27"/>
        <v>0.49406087185591985</v>
      </c>
      <c r="D40" s="15">
        <f t="shared" si="1"/>
        <v>0.51616205098770751</v>
      </c>
      <c r="E40" s="16">
        <f t="shared" si="2"/>
        <v>0.48383794901229255</v>
      </c>
      <c r="F40" s="15">
        <f t="shared" si="3"/>
        <v>0.51840398469813775</v>
      </c>
      <c r="G40" s="16">
        <f t="shared" si="4"/>
        <v>0.48159601530186225</v>
      </c>
      <c r="H40" s="28">
        <f t="shared" si="5"/>
        <v>0.44</v>
      </c>
      <c r="I40" s="29">
        <f t="shared" si="6"/>
        <v>0.56000000000000005</v>
      </c>
      <c r="J40" s="15">
        <f t="shared" si="7"/>
        <v>0.52939339489387049</v>
      </c>
      <c r="K40" s="16">
        <f t="shared" si="8"/>
        <v>0.47060660510612945</v>
      </c>
      <c r="L40" s="15">
        <f t="shared" si="9"/>
        <v>0.53651815784535462</v>
      </c>
      <c r="M40" s="16">
        <f t="shared" si="10"/>
        <v>0.46348184215464538</v>
      </c>
      <c r="N40" s="15">
        <f t="shared" si="11"/>
        <v>0.45087643367236535</v>
      </c>
      <c r="O40" s="16">
        <f t="shared" si="12"/>
        <v>0.5491235663276347</v>
      </c>
      <c r="P40" s="15">
        <f t="shared" si="13"/>
        <v>0.4663226164639378</v>
      </c>
      <c r="Q40" s="16">
        <f t="shared" si="14"/>
        <v>0.5336773835360622</v>
      </c>
      <c r="R40" s="15">
        <f t="shared" si="15"/>
        <v>0.47326716497161297</v>
      </c>
      <c r="S40" s="16">
        <f t="shared" si="16"/>
        <v>0.52673283502838708</v>
      </c>
      <c r="T40" s="15">
        <f t="shared" si="17"/>
        <v>0.48530302631232386</v>
      </c>
      <c r="U40" s="16">
        <f t="shared" si="18"/>
        <v>0.51469697368767608</v>
      </c>
      <c r="V40" s="15">
        <f t="shared" si="19"/>
        <v>0.49161596080085146</v>
      </c>
      <c r="W40" s="16">
        <f t="shared" si="20"/>
        <v>0.50838403919914854</v>
      </c>
      <c r="X40" s="15">
        <f t="shared" si="21"/>
        <v>0.52911932742487544</v>
      </c>
      <c r="Y40" s="16">
        <f t="shared" si="22"/>
        <v>0.47088067257512461</v>
      </c>
      <c r="Z40" s="15">
        <f t="shared" si="23"/>
        <v>0.42294165091034097</v>
      </c>
      <c r="AA40" s="16">
        <f t="shared" si="24"/>
        <v>0.57705834908965903</v>
      </c>
      <c r="AB40" s="15">
        <f t="shared" si="25"/>
        <v>0.48343460698613794</v>
      </c>
      <c r="AC40" s="16">
        <f t="shared" si="26"/>
        <v>0.51656539301386206</v>
      </c>
    </row>
    <row r="41" spans="1:29" x14ac:dyDescent="0.2">
      <c r="A41" s="64" t="s">
        <v>79</v>
      </c>
      <c r="B41" s="15">
        <f t="shared" si="0"/>
        <v>0.84981099256806814</v>
      </c>
      <c r="C41" s="16">
        <f t="shared" si="27"/>
        <v>0.15018900743193186</v>
      </c>
      <c r="D41" s="15">
        <f t="shared" si="1"/>
        <v>0.86970927412414523</v>
      </c>
      <c r="E41" s="16">
        <f t="shared" si="2"/>
        <v>0.13029072587585472</v>
      </c>
      <c r="F41" s="15">
        <f t="shared" si="3"/>
        <v>0.86374616924135339</v>
      </c>
      <c r="G41" s="16">
        <f t="shared" si="4"/>
        <v>0.13625383075864658</v>
      </c>
      <c r="H41" s="28">
        <f t="shared" si="5"/>
        <v>0.81</v>
      </c>
      <c r="I41" s="29">
        <f t="shared" si="6"/>
        <v>0.19</v>
      </c>
      <c r="J41" s="15">
        <f t="shared" si="7"/>
        <v>0.86417480591034312</v>
      </c>
      <c r="K41" s="16">
        <f t="shared" si="8"/>
        <v>0.1358251940896569</v>
      </c>
      <c r="L41" s="15">
        <f t="shared" si="9"/>
        <v>0.86076983154731468</v>
      </c>
      <c r="M41" s="16">
        <f t="shared" si="10"/>
        <v>0.13923016845268538</v>
      </c>
      <c r="N41" s="15">
        <f t="shared" si="11"/>
        <v>0.84616205828974056</v>
      </c>
      <c r="O41" s="16">
        <f t="shared" si="12"/>
        <v>0.15383794171025944</v>
      </c>
      <c r="P41" s="15">
        <f t="shared" si="13"/>
        <v>0.83380256107528838</v>
      </c>
      <c r="Q41" s="16">
        <f t="shared" si="14"/>
        <v>0.16619743892471164</v>
      </c>
      <c r="R41" s="15">
        <f t="shared" si="15"/>
        <v>0.83425825172288715</v>
      </c>
      <c r="S41" s="16">
        <f t="shared" si="16"/>
        <v>0.1657417482771128</v>
      </c>
      <c r="T41" s="15">
        <f t="shared" si="17"/>
        <v>0.84835123398975831</v>
      </c>
      <c r="U41" s="16">
        <f t="shared" si="18"/>
        <v>0.15164876601024169</v>
      </c>
      <c r="V41" s="15">
        <f t="shared" si="19"/>
        <v>0.85373436483262233</v>
      </c>
      <c r="W41" s="16">
        <f t="shared" si="20"/>
        <v>0.14626563516737762</v>
      </c>
      <c r="X41" s="15">
        <f t="shared" si="21"/>
        <v>0.86058853627482479</v>
      </c>
      <c r="Y41" s="16">
        <f t="shared" si="22"/>
        <v>0.13941146372517521</v>
      </c>
      <c r="Z41" s="15">
        <f t="shared" si="23"/>
        <v>0.77727771420482028</v>
      </c>
      <c r="AA41" s="16">
        <f t="shared" si="24"/>
        <v>0.22272228579517972</v>
      </c>
      <c r="AB41" s="15">
        <f t="shared" si="25"/>
        <v>0.85664250832063205</v>
      </c>
      <c r="AC41" s="16">
        <f t="shared" si="26"/>
        <v>0.14335749167936795</v>
      </c>
    </row>
    <row r="42" spans="1:29" x14ac:dyDescent="0.2">
      <c r="A42" s="65" t="s">
        <v>80</v>
      </c>
      <c r="B42" s="15">
        <f t="shared" si="0"/>
        <v>0.63845842811308251</v>
      </c>
      <c r="C42" s="16">
        <f t="shared" si="27"/>
        <v>0.36154157188691749</v>
      </c>
      <c r="D42" s="15">
        <f t="shared" si="1"/>
        <v>0.66308170424282309</v>
      </c>
      <c r="E42" s="16">
        <f t="shared" si="2"/>
        <v>0.33691829575717697</v>
      </c>
      <c r="F42" s="15">
        <f t="shared" si="3"/>
        <v>0.63792588802183281</v>
      </c>
      <c r="G42" s="16">
        <f t="shared" si="4"/>
        <v>0.36207411197816725</v>
      </c>
      <c r="H42" s="28">
        <f t="shared" si="5"/>
        <v>0.56999999999999995</v>
      </c>
      <c r="I42" s="29">
        <f t="shared" si="6"/>
        <v>0.43</v>
      </c>
      <c r="J42" s="15">
        <f t="shared" si="7"/>
        <v>0.67544760957194061</v>
      </c>
      <c r="K42" s="16">
        <f t="shared" si="8"/>
        <v>0.32455239042805933</v>
      </c>
      <c r="L42" s="15">
        <f t="shared" si="9"/>
        <v>0.66568078064111191</v>
      </c>
      <c r="M42" s="16">
        <f t="shared" si="10"/>
        <v>0.33431921935888809</v>
      </c>
      <c r="N42" s="15">
        <f t="shared" si="11"/>
        <v>0.60883489784649369</v>
      </c>
      <c r="O42" s="16">
        <f t="shared" si="12"/>
        <v>0.39116510215350636</v>
      </c>
      <c r="P42" s="15">
        <f t="shared" si="13"/>
        <v>0.61518383879042504</v>
      </c>
      <c r="Q42" s="16">
        <f t="shared" si="14"/>
        <v>0.38481616120957496</v>
      </c>
      <c r="R42" s="15">
        <f t="shared" si="15"/>
        <v>0.59368526373641861</v>
      </c>
      <c r="S42" s="16">
        <f t="shared" si="16"/>
        <v>0.40631473626358139</v>
      </c>
      <c r="T42" s="15">
        <f t="shared" si="17"/>
        <v>0.62975414712433764</v>
      </c>
      <c r="U42" s="16">
        <f t="shared" si="18"/>
        <v>0.37024585287566236</v>
      </c>
      <c r="V42" s="15">
        <f t="shared" si="19"/>
        <v>0.6330249934517983</v>
      </c>
      <c r="W42" s="16">
        <f t="shared" si="20"/>
        <v>0.36697500654820164</v>
      </c>
      <c r="X42" s="15">
        <f t="shared" si="21"/>
        <v>0.65492778306757682</v>
      </c>
      <c r="Y42" s="16">
        <f t="shared" si="22"/>
        <v>0.34507221693242318</v>
      </c>
      <c r="Z42" s="15">
        <f t="shared" si="23"/>
        <v>0.52051684056874092</v>
      </c>
      <c r="AA42" s="16">
        <f t="shared" si="24"/>
        <v>0.47948315943125913</v>
      </c>
      <c r="AB42" s="15">
        <f t="shared" si="25"/>
        <v>0.63396084009463405</v>
      </c>
      <c r="AC42" s="16">
        <f t="shared" si="26"/>
        <v>0.36603915990536601</v>
      </c>
    </row>
    <row r="43" spans="1:29" x14ac:dyDescent="0.2">
      <c r="A43" s="66" t="s">
        <v>81</v>
      </c>
      <c r="B43" s="15">
        <f t="shared" si="0"/>
        <v>0.45699293707755589</v>
      </c>
      <c r="C43" s="16">
        <f t="shared" si="27"/>
        <v>0.54300706292244416</v>
      </c>
      <c r="D43" s="15">
        <f t="shared" si="1"/>
        <v>0.48131859608299399</v>
      </c>
      <c r="E43" s="16">
        <f t="shared" si="2"/>
        <v>0.51868140391700601</v>
      </c>
      <c r="F43" s="15">
        <f t="shared" si="3"/>
        <v>0.48812809565116166</v>
      </c>
      <c r="G43" s="16">
        <f t="shared" si="4"/>
        <v>0.51187190434883834</v>
      </c>
      <c r="H43" s="28">
        <f t="shared" si="5"/>
        <v>0.41</v>
      </c>
      <c r="I43" s="29">
        <f t="shared" si="6"/>
        <v>0.59</v>
      </c>
      <c r="J43" s="15">
        <f t="shared" si="7"/>
        <v>0.42211876952140559</v>
      </c>
      <c r="K43" s="16">
        <f t="shared" si="8"/>
        <v>0.57788123047859441</v>
      </c>
      <c r="L43" s="15">
        <f t="shared" si="9"/>
        <v>0.49178125245540977</v>
      </c>
      <c r="M43" s="16">
        <f t="shared" si="10"/>
        <v>0.50821874754459029</v>
      </c>
      <c r="N43" s="15">
        <f t="shared" si="11"/>
        <v>0.39965115011446634</v>
      </c>
      <c r="O43" s="16">
        <f t="shared" si="12"/>
        <v>0.60034884988553361</v>
      </c>
      <c r="P43" s="15">
        <f t="shared" si="13"/>
        <v>0.41367811786059128</v>
      </c>
      <c r="Q43" s="16">
        <f t="shared" si="14"/>
        <v>0.58632188213940872</v>
      </c>
      <c r="R43" s="15">
        <f t="shared" si="15"/>
        <v>0.43680305227747318</v>
      </c>
      <c r="S43" s="16">
        <f t="shared" si="16"/>
        <v>0.56319694772252682</v>
      </c>
      <c r="T43" s="15">
        <f t="shared" si="17"/>
        <v>0.42307257389691749</v>
      </c>
      <c r="U43" s="16">
        <f t="shared" si="18"/>
        <v>0.57692742610308256</v>
      </c>
      <c r="V43" s="15">
        <f t="shared" si="19"/>
        <v>0.44631982002454212</v>
      </c>
      <c r="W43" s="16">
        <f t="shared" si="20"/>
        <v>0.55368017997545793</v>
      </c>
      <c r="X43" s="15">
        <f t="shared" si="21"/>
        <v>0.46318557475582267</v>
      </c>
      <c r="Y43" s="16">
        <f t="shared" si="22"/>
        <v>0.53681442524417733</v>
      </c>
      <c r="Z43" s="15">
        <f t="shared" si="23"/>
        <v>0.34380014917614088</v>
      </c>
      <c r="AA43" s="16">
        <f t="shared" si="24"/>
        <v>0.65619985082385912</v>
      </c>
      <c r="AB43" s="15">
        <f t="shared" si="25"/>
        <v>0.45112653549166232</v>
      </c>
      <c r="AC43" s="16">
        <f t="shared" si="26"/>
        <v>0.54887346450833774</v>
      </c>
    </row>
    <row r="44" spans="1:29" x14ac:dyDescent="0.2">
      <c r="A44" s="67" t="s">
        <v>82</v>
      </c>
      <c r="B44" s="15">
        <f t="shared" si="0"/>
        <v>0.79372814603047781</v>
      </c>
      <c r="C44" s="16">
        <f t="shared" si="27"/>
        <v>0.20627185396952219</v>
      </c>
      <c r="D44" s="15">
        <f t="shared" si="1"/>
        <v>0.8314244012568035</v>
      </c>
      <c r="E44" s="16">
        <f t="shared" si="2"/>
        <v>0.1685755987431965</v>
      </c>
      <c r="F44" s="15">
        <f t="shared" si="3"/>
        <v>0.79522558537978294</v>
      </c>
      <c r="G44" s="16">
        <f t="shared" si="4"/>
        <v>0.20477441462021703</v>
      </c>
      <c r="H44" s="28">
        <f t="shared" si="5"/>
        <v>0.73</v>
      </c>
      <c r="I44" s="29">
        <f t="shared" si="6"/>
        <v>0.27</v>
      </c>
      <c r="J44" s="28">
        <f t="shared" si="7"/>
        <v>1</v>
      </c>
      <c r="K44" s="29">
        <f t="shared" si="8"/>
        <v>0</v>
      </c>
      <c r="L44" s="15">
        <f t="shared" si="9"/>
        <v>0.81243851225349839</v>
      </c>
      <c r="M44" s="16">
        <f t="shared" si="10"/>
        <v>0.18756148774650161</v>
      </c>
      <c r="N44" s="15">
        <f t="shared" si="11"/>
        <v>0.80035531867643794</v>
      </c>
      <c r="O44" s="16">
        <f t="shared" si="12"/>
        <v>0.19964468132356206</v>
      </c>
      <c r="P44" s="15">
        <f t="shared" si="13"/>
        <v>0.78619198136749291</v>
      </c>
      <c r="Q44" s="16">
        <f t="shared" si="14"/>
        <v>0.21380801863250706</v>
      </c>
      <c r="R44" s="15">
        <f t="shared" si="15"/>
        <v>0.70667336781975532</v>
      </c>
      <c r="S44" s="16">
        <f t="shared" si="16"/>
        <v>0.29332663218024468</v>
      </c>
      <c r="T44" s="15">
        <f t="shared" si="17"/>
        <v>0.79869969040247679</v>
      </c>
      <c r="U44" s="16">
        <f t="shared" si="18"/>
        <v>0.20130030959752321</v>
      </c>
      <c r="V44" s="15">
        <f t="shared" si="19"/>
        <v>0.79334599335348943</v>
      </c>
      <c r="W44" s="16">
        <f t="shared" si="20"/>
        <v>0.20665400664651057</v>
      </c>
      <c r="X44" s="15">
        <f t="shared" si="21"/>
        <v>0.8054068776051535</v>
      </c>
      <c r="Y44" s="16">
        <f t="shared" si="22"/>
        <v>0.19459312239484652</v>
      </c>
      <c r="Z44" s="15">
        <f t="shared" si="23"/>
        <v>0.7093950569977967</v>
      </c>
      <c r="AA44" s="16">
        <f t="shared" si="24"/>
        <v>0.2906049430022033</v>
      </c>
      <c r="AB44" s="15">
        <f t="shared" si="25"/>
        <v>0.80007395223705513</v>
      </c>
      <c r="AC44" s="16">
        <f t="shared" si="26"/>
        <v>0.19992604776294484</v>
      </c>
    </row>
    <row r="45" spans="1:29" x14ac:dyDescent="0.2">
      <c r="A45" s="68" t="s">
        <v>83</v>
      </c>
      <c r="B45" s="15">
        <f t="shared" si="0"/>
        <v>0.59626053809454427</v>
      </c>
      <c r="C45" s="16">
        <f t="shared" si="27"/>
        <v>0.40373946190545573</v>
      </c>
      <c r="D45" s="15">
        <f t="shared" si="1"/>
        <v>0.62882539122379433</v>
      </c>
      <c r="E45" s="16">
        <f t="shared" si="2"/>
        <v>0.37117460877620567</v>
      </c>
      <c r="F45" s="15">
        <f t="shared" si="3"/>
        <v>0.60734867021884786</v>
      </c>
      <c r="G45" s="16">
        <f t="shared" si="4"/>
        <v>0.39265132978115208</v>
      </c>
      <c r="H45" s="28">
        <f t="shared" si="5"/>
        <v>0.49</v>
      </c>
      <c r="I45" s="29">
        <f t="shared" si="6"/>
        <v>0.51</v>
      </c>
      <c r="J45" s="15">
        <f t="shared" si="7"/>
        <v>0.58967731651219457</v>
      </c>
      <c r="K45" s="16">
        <f t="shared" si="8"/>
        <v>0.41032268348780543</v>
      </c>
      <c r="L45" s="15">
        <f t="shared" si="9"/>
        <v>0.62971075540578492</v>
      </c>
      <c r="M45" s="16">
        <f t="shared" si="10"/>
        <v>0.37028924459421508</v>
      </c>
      <c r="N45" s="15">
        <f t="shared" si="11"/>
        <v>0.53726227333038479</v>
      </c>
      <c r="O45" s="16">
        <f t="shared" si="12"/>
        <v>0.46273772666961521</v>
      </c>
      <c r="P45" s="15">
        <f t="shared" si="13"/>
        <v>0.56510971362883322</v>
      </c>
      <c r="Q45" s="16">
        <f t="shared" si="14"/>
        <v>0.43489028637116678</v>
      </c>
      <c r="R45" s="15">
        <f t="shared" si="15"/>
        <v>0.5627857203202884</v>
      </c>
      <c r="S45" s="16">
        <f t="shared" si="16"/>
        <v>0.4372142796797116</v>
      </c>
      <c r="T45" s="15">
        <f t="shared" si="17"/>
        <v>0.56742563153116266</v>
      </c>
      <c r="U45" s="16">
        <f t="shared" si="18"/>
        <v>0.43257436846883734</v>
      </c>
      <c r="V45" s="15">
        <f t="shared" si="19"/>
        <v>0.57867906004845671</v>
      </c>
      <c r="W45" s="16">
        <f t="shared" si="20"/>
        <v>0.42132093995154329</v>
      </c>
      <c r="X45" s="15">
        <f t="shared" si="21"/>
        <v>0.60865703612758293</v>
      </c>
      <c r="Y45" s="16">
        <f t="shared" si="22"/>
        <v>0.39134296387241713</v>
      </c>
      <c r="Z45" s="15">
        <f t="shared" si="23"/>
        <v>0.49460726534735949</v>
      </c>
      <c r="AA45" s="16">
        <f t="shared" si="24"/>
        <v>0.50539273465264056</v>
      </c>
      <c r="AB45" s="15">
        <f t="shared" si="25"/>
        <v>0.5879558659323606</v>
      </c>
      <c r="AC45" s="16">
        <f t="shared" si="26"/>
        <v>0.41204413406763946</v>
      </c>
    </row>
    <row r="46" spans="1:29" x14ac:dyDescent="0.2">
      <c r="A46" s="69" t="s">
        <v>84</v>
      </c>
      <c r="B46" s="15">
        <f t="shared" si="0"/>
        <v>0.40997085487954688</v>
      </c>
      <c r="C46" s="16">
        <f t="shared" si="27"/>
        <v>0.59002914512045312</v>
      </c>
      <c r="D46" s="15">
        <f t="shared" si="1"/>
        <v>0.42263123215462334</v>
      </c>
      <c r="E46" s="16">
        <f t="shared" si="2"/>
        <v>0.57736876784537672</v>
      </c>
      <c r="F46" s="15">
        <f t="shared" si="3"/>
        <v>0.44999811863864692</v>
      </c>
      <c r="G46" s="16">
        <f t="shared" si="4"/>
        <v>0.55000188136135308</v>
      </c>
      <c r="H46" s="28">
        <f t="shared" si="5"/>
        <v>0.34</v>
      </c>
      <c r="I46" s="29">
        <f t="shared" si="6"/>
        <v>0.66</v>
      </c>
      <c r="J46" s="15">
        <f t="shared" si="7"/>
        <v>0.39405993105277115</v>
      </c>
      <c r="K46" s="16">
        <f t="shared" si="8"/>
        <v>0.60594006894722885</v>
      </c>
      <c r="L46" s="15">
        <f t="shared" si="9"/>
        <v>0.43178466739798949</v>
      </c>
      <c r="M46" s="16">
        <f t="shared" si="10"/>
        <v>0.56821533260201051</v>
      </c>
      <c r="N46" s="15">
        <f t="shared" si="11"/>
        <v>0.35289004780530203</v>
      </c>
      <c r="O46" s="16">
        <f t="shared" si="12"/>
        <v>0.64710995219469802</v>
      </c>
      <c r="P46" s="15">
        <f t="shared" si="13"/>
        <v>0.38271253725746279</v>
      </c>
      <c r="Q46" s="16">
        <f t="shared" si="14"/>
        <v>0.61728746274253721</v>
      </c>
      <c r="R46" s="15">
        <f t="shared" si="15"/>
        <v>0.41109519261381727</v>
      </c>
      <c r="S46" s="16">
        <f t="shared" si="16"/>
        <v>0.58890480738618278</v>
      </c>
      <c r="T46" s="15">
        <f t="shared" si="17"/>
        <v>0.38188421363550923</v>
      </c>
      <c r="U46" s="16">
        <f t="shared" si="18"/>
        <v>0.61811578636449072</v>
      </c>
      <c r="V46" s="15">
        <f t="shared" si="19"/>
        <v>0.3969948461679863</v>
      </c>
      <c r="W46" s="16">
        <f t="shared" si="20"/>
        <v>0.6030051538320137</v>
      </c>
      <c r="X46" s="15">
        <f t="shared" si="21"/>
        <v>0.43292517187199597</v>
      </c>
      <c r="Y46" s="16">
        <f t="shared" si="22"/>
        <v>0.56707482812800403</v>
      </c>
      <c r="Z46" s="15">
        <f t="shared" si="23"/>
        <v>0.3256127939081771</v>
      </c>
      <c r="AA46" s="16">
        <f t="shared" si="24"/>
        <v>0.6743872060918229</v>
      </c>
      <c r="AB46" s="15">
        <f t="shared" si="25"/>
        <v>0.42114153562858408</v>
      </c>
      <c r="AC46" s="16">
        <f t="shared" si="26"/>
        <v>0.57885846437141597</v>
      </c>
    </row>
    <row r="47" spans="1:29" x14ac:dyDescent="0.2">
      <c r="A47" s="70" t="s">
        <v>85</v>
      </c>
      <c r="B47" s="15">
        <f t="shared" si="0"/>
        <v>0.76187913239631966</v>
      </c>
      <c r="C47" s="16">
        <f t="shared" si="27"/>
        <v>0.23812086760368034</v>
      </c>
      <c r="D47" s="15">
        <f t="shared" si="1"/>
        <v>0.79577830112887749</v>
      </c>
      <c r="E47" s="16">
        <f t="shared" si="2"/>
        <v>0.20422169887112249</v>
      </c>
      <c r="F47" s="15">
        <f t="shared" si="3"/>
        <v>0.77104780805115691</v>
      </c>
      <c r="G47" s="16">
        <f t="shared" si="4"/>
        <v>0.22895219194884303</v>
      </c>
      <c r="H47" s="28">
        <f t="shared" si="5"/>
        <v>0.71</v>
      </c>
      <c r="I47" s="29">
        <f t="shared" si="6"/>
        <v>0.28999999999999998</v>
      </c>
      <c r="J47" s="28">
        <f t="shared" si="7"/>
        <v>1</v>
      </c>
      <c r="K47" s="29">
        <f t="shared" si="8"/>
        <v>0</v>
      </c>
      <c r="L47" s="15">
        <f t="shared" si="9"/>
        <v>0.78295010784825114</v>
      </c>
      <c r="M47" s="16">
        <f t="shared" si="10"/>
        <v>0.21704989215174883</v>
      </c>
      <c r="N47" s="15">
        <f t="shared" si="11"/>
        <v>0.74479509094893714</v>
      </c>
      <c r="O47" s="16">
        <f t="shared" si="12"/>
        <v>0.25520490905106291</v>
      </c>
      <c r="P47" s="15">
        <f t="shared" si="13"/>
        <v>0.73464542545504596</v>
      </c>
      <c r="Q47" s="16">
        <f t="shared" si="14"/>
        <v>0.26535457454495409</v>
      </c>
      <c r="R47" s="15">
        <f t="shared" si="15"/>
        <v>0.73203163692575524</v>
      </c>
      <c r="S47" s="16">
        <f t="shared" si="16"/>
        <v>0.26796836307424471</v>
      </c>
      <c r="T47" s="15">
        <f t="shared" si="17"/>
        <v>0.75455729645793013</v>
      </c>
      <c r="U47" s="16">
        <f t="shared" si="18"/>
        <v>0.2454427035420699</v>
      </c>
      <c r="V47" s="15">
        <f t="shared" si="19"/>
        <v>0.76049326598092337</v>
      </c>
      <c r="W47" s="16">
        <f t="shared" si="20"/>
        <v>0.23950673401907666</v>
      </c>
      <c r="X47" s="15">
        <f t="shared" si="21"/>
        <v>0.76671912448384394</v>
      </c>
      <c r="Y47" s="16">
        <f t="shared" si="22"/>
        <v>0.23328087551615603</v>
      </c>
      <c r="Z47" s="15">
        <f t="shared" si="23"/>
        <v>0.67480922662573661</v>
      </c>
      <c r="AA47" s="16">
        <f t="shared" si="24"/>
        <v>0.32519077337426333</v>
      </c>
      <c r="AB47" s="15">
        <f t="shared" si="25"/>
        <v>0.75841418867693344</v>
      </c>
      <c r="AC47" s="16">
        <f t="shared" si="26"/>
        <v>0.24158581132306656</v>
      </c>
    </row>
    <row r="48" spans="1:29" x14ac:dyDescent="0.2">
      <c r="A48" s="71" t="s">
        <v>86</v>
      </c>
      <c r="B48" s="15">
        <f t="shared" si="0"/>
        <v>0.83294997327191123</v>
      </c>
      <c r="C48" s="16">
        <f t="shared" si="27"/>
        <v>0.16705002672808877</v>
      </c>
      <c r="D48" s="15">
        <f t="shared" si="1"/>
        <v>0.86148824631207954</v>
      </c>
      <c r="E48" s="16">
        <f t="shared" si="2"/>
        <v>0.13851175368792046</v>
      </c>
      <c r="F48" s="15">
        <f t="shared" si="3"/>
        <v>0.83351030196017606</v>
      </c>
      <c r="G48" s="16">
        <f t="shared" si="4"/>
        <v>0.16648969803982391</v>
      </c>
      <c r="H48" s="28">
        <f t="shared" si="5"/>
        <v>0.76</v>
      </c>
      <c r="I48" s="29">
        <f t="shared" si="6"/>
        <v>0.24</v>
      </c>
      <c r="J48" s="28">
        <f t="shared" si="7"/>
        <v>1</v>
      </c>
      <c r="K48" s="29">
        <f t="shared" si="8"/>
        <v>0</v>
      </c>
      <c r="L48" s="15">
        <f t="shared" si="9"/>
        <v>0.84714064563128899</v>
      </c>
      <c r="M48" s="16">
        <f t="shared" si="10"/>
        <v>0.15285935436871101</v>
      </c>
      <c r="N48" s="15">
        <f t="shared" si="11"/>
        <v>0.83590924038145353</v>
      </c>
      <c r="O48" s="16">
        <f t="shared" si="12"/>
        <v>0.16409075961854655</v>
      </c>
      <c r="P48" s="15">
        <f t="shared" si="13"/>
        <v>0.82268989717358287</v>
      </c>
      <c r="Q48" s="16">
        <f t="shared" si="14"/>
        <v>0.17731010282641713</v>
      </c>
      <c r="R48" s="15">
        <f t="shared" si="15"/>
        <v>0.77304204767188278</v>
      </c>
      <c r="S48" s="16">
        <f t="shared" si="16"/>
        <v>0.22695795232811722</v>
      </c>
      <c r="T48" s="15">
        <f t="shared" si="17"/>
        <v>0.83853165851026568</v>
      </c>
      <c r="U48" s="16">
        <f t="shared" si="18"/>
        <v>0.1614683414897343</v>
      </c>
      <c r="V48" s="15">
        <f t="shared" si="19"/>
        <v>0.83767085527441398</v>
      </c>
      <c r="W48" s="16">
        <f t="shared" si="20"/>
        <v>0.16232914472558599</v>
      </c>
      <c r="X48" s="15">
        <f t="shared" si="21"/>
        <v>0.84186233927982712</v>
      </c>
      <c r="Y48" s="16">
        <f t="shared" si="22"/>
        <v>0.15813766072017291</v>
      </c>
      <c r="Z48" s="15">
        <f t="shared" si="23"/>
        <v>0.76253423067997217</v>
      </c>
      <c r="AA48" s="16">
        <f t="shared" si="24"/>
        <v>0.23746576932002786</v>
      </c>
      <c r="AB48" s="15">
        <f t="shared" si="25"/>
        <v>0.83783413832886833</v>
      </c>
      <c r="AC48" s="16">
        <f t="shared" si="26"/>
        <v>0.16216586167113162</v>
      </c>
    </row>
    <row r="49" spans="1:29" x14ac:dyDescent="0.2">
      <c r="A49" s="72" t="s">
        <v>87</v>
      </c>
      <c r="B49" s="15">
        <f t="shared" si="0"/>
        <v>0.41037797744273485</v>
      </c>
      <c r="C49" s="16">
        <f t="shared" si="27"/>
        <v>0.58962202255726515</v>
      </c>
      <c r="D49" s="15">
        <f t="shared" si="1"/>
        <v>0.43989649805190301</v>
      </c>
      <c r="E49" s="16">
        <f t="shared" si="2"/>
        <v>0.56010350194809699</v>
      </c>
      <c r="F49" s="15">
        <f t="shared" si="3"/>
        <v>0.47662920404583381</v>
      </c>
      <c r="G49" s="16">
        <f t="shared" si="4"/>
        <v>0.52337079595416613</v>
      </c>
      <c r="H49" s="28">
        <f t="shared" si="5"/>
        <v>0.38</v>
      </c>
      <c r="I49" s="29">
        <f t="shared" si="6"/>
        <v>0.62</v>
      </c>
      <c r="J49" s="15">
        <f t="shared" si="7"/>
        <v>0.41541992490562046</v>
      </c>
      <c r="K49" s="16">
        <f t="shared" si="8"/>
        <v>0.58458007509437948</v>
      </c>
      <c r="L49" s="15">
        <f t="shared" si="9"/>
        <v>0.44428273873104035</v>
      </c>
      <c r="M49" s="16">
        <f t="shared" si="10"/>
        <v>0.55571726126895959</v>
      </c>
      <c r="N49" s="15">
        <f t="shared" si="11"/>
        <v>0.35596685677391582</v>
      </c>
      <c r="O49" s="16">
        <f t="shared" si="12"/>
        <v>0.64403314322608418</v>
      </c>
      <c r="P49" s="15">
        <f t="shared" si="13"/>
        <v>0.36244648425029846</v>
      </c>
      <c r="Q49" s="16">
        <f t="shared" si="14"/>
        <v>0.63755351574970154</v>
      </c>
      <c r="R49" s="15">
        <f t="shared" si="15"/>
        <v>0.41559607543575955</v>
      </c>
      <c r="S49" s="16">
        <f t="shared" si="16"/>
        <v>0.5844039245642404</v>
      </c>
      <c r="T49" s="15">
        <f t="shared" si="17"/>
        <v>0.37665366369924275</v>
      </c>
      <c r="U49" s="16">
        <f t="shared" si="18"/>
        <v>0.6233463363007572</v>
      </c>
      <c r="V49" s="15">
        <f t="shared" si="19"/>
        <v>0.38139815508764985</v>
      </c>
      <c r="W49" s="16">
        <f t="shared" si="20"/>
        <v>0.61860184491235015</v>
      </c>
      <c r="X49" s="15">
        <f t="shared" si="21"/>
        <v>0.40341129882866711</v>
      </c>
      <c r="Y49" s="16">
        <f t="shared" si="22"/>
        <v>0.59658870117133289</v>
      </c>
      <c r="Z49" s="15">
        <f t="shared" si="23"/>
        <v>0.31376758718754677</v>
      </c>
      <c r="AA49" s="16">
        <f t="shared" si="24"/>
        <v>0.68623241281245317</v>
      </c>
      <c r="AB49" s="15">
        <f t="shared" si="25"/>
        <v>0.40254560797235395</v>
      </c>
      <c r="AC49" s="16">
        <f t="shared" si="26"/>
        <v>0.59745439202764605</v>
      </c>
    </row>
    <row r="50" spans="1:29" x14ac:dyDescent="0.2">
      <c r="A50" s="73" t="s">
        <v>88</v>
      </c>
      <c r="B50" s="15">
        <f t="shared" si="0"/>
        <v>0.59150531910445192</v>
      </c>
      <c r="C50" s="16">
        <f t="shared" si="27"/>
        <v>0.40849468089554808</v>
      </c>
      <c r="D50" s="15">
        <f t="shared" si="1"/>
        <v>0.629264949153436</v>
      </c>
      <c r="E50" s="16">
        <f t="shared" si="2"/>
        <v>0.370735050846564</v>
      </c>
      <c r="F50" s="15">
        <f t="shared" si="3"/>
        <v>0.60066918156470395</v>
      </c>
      <c r="G50" s="16">
        <f t="shared" si="4"/>
        <v>0.39933081843529605</v>
      </c>
      <c r="H50" s="28">
        <f t="shared" si="5"/>
        <v>0.48</v>
      </c>
      <c r="I50" s="29">
        <f t="shared" si="6"/>
        <v>0.52</v>
      </c>
      <c r="J50" s="15">
        <f t="shared" si="7"/>
        <v>0.63874778893969231</v>
      </c>
      <c r="K50" s="16">
        <f t="shared" si="8"/>
        <v>0.36125221106030769</v>
      </c>
      <c r="L50" s="15">
        <f t="shared" si="9"/>
        <v>0.63019357572226786</v>
      </c>
      <c r="M50" s="16">
        <f t="shared" si="10"/>
        <v>0.36980642427773219</v>
      </c>
      <c r="N50" s="15">
        <f t="shared" si="11"/>
        <v>0.54951542831680966</v>
      </c>
      <c r="O50" s="16">
        <f t="shared" si="12"/>
        <v>0.45048457168319039</v>
      </c>
      <c r="P50" s="15">
        <f t="shared" si="13"/>
        <v>0.5522132843024592</v>
      </c>
      <c r="Q50" s="16">
        <f t="shared" si="14"/>
        <v>0.4477867156975408</v>
      </c>
      <c r="R50" s="15">
        <f t="shared" si="15"/>
        <v>0.53877314814814814</v>
      </c>
      <c r="S50" s="16">
        <f t="shared" si="16"/>
        <v>0.46122685185185186</v>
      </c>
      <c r="T50" s="15">
        <f t="shared" si="17"/>
        <v>0.56653565412689499</v>
      </c>
      <c r="U50" s="16">
        <f t="shared" si="18"/>
        <v>0.43346434587310501</v>
      </c>
      <c r="V50" s="15">
        <f t="shared" si="19"/>
        <v>0.55179990031634307</v>
      </c>
      <c r="W50" s="16">
        <f t="shared" si="20"/>
        <v>0.44820009968365698</v>
      </c>
      <c r="X50" s="15">
        <f t="shared" si="21"/>
        <v>0.58867165767049612</v>
      </c>
      <c r="Y50" s="16">
        <f t="shared" si="22"/>
        <v>0.41132834232950388</v>
      </c>
      <c r="Z50" s="15">
        <f t="shared" si="23"/>
        <v>0.49369950891033876</v>
      </c>
      <c r="AA50" s="16">
        <f t="shared" si="24"/>
        <v>0.50630049108966124</v>
      </c>
      <c r="AB50" s="15">
        <f t="shared" si="25"/>
        <v>0.58132791810159845</v>
      </c>
      <c r="AC50" s="16">
        <f t="shared" si="26"/>
        <v>0.4186720818984016</v>
      </c>
    </row>
    <row r="51" spans="1:29" x14ac:dyDescent="0.2">
      <c r="A51" s="74" t="s">
        <v>89</v>
      </c>
      <c r="B51" s="15">
        <f t="shared" si="0"/>
        <v>0.58214423463702825</v>
      </c>
      <c r="C51" s="16">
        <f t="shared" si="27"/>
        <v>0.41785576536297175</v>
      </c>
      <c r="D51" s="15">
        <f t="shared" si="1"/>
        <v>0.61577008844679415</v>
      </c>
      <c r="E51" s="16">
        <f t="shared" si="2"/>
        <v>0.38422991155320591</v>
      </c>
      <c r="F51" s="15">
        <f t="shared" si="3"/>
        <v>0.59493417614007582</v>
      </c>
      <c r="G51" s="16">
        <f t="shared" si="4"/>
        <v>0.40506582385992423</v>
      </c>
      <c r="H51" s="28">
        <f t="shared" si="5"/>
        <v>0.52</v>
      </c>
      <c r="I51" s="29">
        <f t="shared" si="6"/>
        <v>0.48</v>
      </c>
      <c r="J51" s="15">
        <f t="shared" si="7"/>
        <v>0.56559222997061021</v>
      </c>
      <c r="K51" s="16">
        <f t="shared" si="8"/>
        <v>0.43440777002938979</v>
      </c>
      <c r="L51" s="15">
        <f t="shared" si="9"/>
        <v>0.61438645861062169</v>
      </c>
      <c r="M51" s="16">
        <f t="shared" si="10"/>
        <v>0.38561354138937831</v>
      </c>
      <c r="N51" s="15">
        <f t="shared" si="11"/>
        <v>0.54353793785000548</v>
      </c>
      <c r="O51" s="16">
        <f t="shared" si="12"/>
        <v>0.45646206214999452</v>
      </c>
      <c r="P51" s="15">
        <f t="shared" si="13"/>
        <v>0.54178418288963792</v>
      </c>
      <c r="Q51" s="16">
        <f t="shared" si="14"/>
        <v>0.45821581711036208</v>
      </c>
      <c r="R51" s="15">
        <f t="shared" si="15"/>
        <v>0.56401375221680872</v>
      </c>
      <c r="S51" s="16">
        <f t="shared" si="16"/>
        <v>0.43598624778319128</v>
      </c>
      <c r="T51" s="15">
        <f t="shared" si="17"/>
        <v>0.56029496729143236</v>
      </c>
      <c r="U51" s="16">
        <f t="shared" si="18"/>
        <v>0.43970503270856759</v>
      </c>
      <c r="V51" s="15">
        <f t="shared" si="19"/>
        <v>0.56540679609237121</v>
      </c>
      <c r="W51" s="16">
        <f t="shared" si="20"/>
        <v>0.43459320390762884</v>
      </c>
      <c r="X51" s="15">
        <f t="shared" si="21"/>
        <v>0.58841859415685394</v>
      </c>
      <c r="Y51" s="16">
        <f t="shared" si="22"/>
        <v>0.41158140584314612</v>
      </c>
      <c r="Z51" s="15">
        <f t="shared" si="23"/>
        <v>0.46552763324599922</v>
      </c>
      <c r="AA51" s="16">
        <f t="shared" si="24"/>
        <v>0.53447236675400078</v>
      </c>
      <c r="AB51" s="15">
        <f t="shared" si="25"/>
        <v>0.57023222156437081</v>
      </c>
      <c r="AC51" s="16">
        <f t="shared" si="26"/>
        <v>0.42976777843562924</v>
      </c>
    </row>
    <row r="52" spans="1:29" x14ac:dyDescent="0.2">
      <c r="A52" s="75" t="s">
        <v>90</v>
      </c>
      <c r="B52" s="15">
        <f t="shared" si="0"/>
        <v>0.41870258887763773</v>
      </c>
      <c r="C52" s="16">
        <f t="shared" si="27"/>
        <v>0.58129741112236233</v>
      </c>
      <c r="D52" s="15">
        <f t="shared" si="1"/>
        <v>0.44022530031221885</v>
      </c>
      <c r="E52" s="16">
        <f t="shared" si="2"/>
        <v>0.55977469968778115</v>
      </c>
      <c r="F52" s="15">
        <f t="shared" si="3"/>
        <v>0.47518652226233454</v>
      </c>
      <c r="G52" s="16">
        <f t="shared" si="4"/>
        <v>0.52481347773766551</v>
      </c>
      <c r="H52" s="28">
        <f t="shared" si="5"/>
        <v>0.39</v>
      </c>
      <c r="I52" s="29">
        <f t="shared" si="6"/>
        <v>0.61</v>
      </c>
      <c r="J52" s="15">
        <f t="shared" si="7"/>
        <v>0.39021418096949417</v>
      </c>
      <c r="K52" s="16">
        <f t="shared" si="8"/>
        <v>0.60978581903050577</v>
      </c>
      <c r="L52" s="15">
        <f t="shared" si="9"/>
        <v>0.44935064068562203</v>
      </c>
      <c r="M52" s="16">
        <f t="shared" si="10"/>
        <v>0.55064935931437797</v>
      </c>
      <c r="N52" s="15">
        <f t="shared" si="11"/>
        <v>0.37322647026968486</v>
      </c>
      <c r="O52" s="16">
        <f t="shared" si="12"/>
        <v>0.62677352973031519</v>
      </c>
      <c r="P52" s="15">
        <f t="shared" si="13"/>
        <v>0.37464258167887537</v>
      </c>
      <c r="Q52" s="16">
        <f t="shared" si="14"/>
        <v>0.62535741832112468</v>
      </c>
      <c r="R52" s="15">
        <f t="shared" si="15"/>
        <v>0.42369443728386535</v>
      </c>
      <c r="S52" s="16">
        <f t="shared" si="16"/>
        <v>0.57630556271613465</v>
      </c>
      <c r="T52" s="15">
        <f t="shared" si="17"/>
        <v>0.39348423947535432</v>
      </c>
      <c r="U52" s="16">
        <f t="shared" si="18"/>
        <v>0.60651576052464562</v>
      </c>
      <c r="V52" s="15">
        <f t="shared" si="19"/>
        <v>0.39262195065155225</v>
      </c>
      <c r="W52" s="16">
        <f t="shared" si="20"/>
        <v>0.60737804934844775</v>
      </c>
      <c r="X52" s="15">
        <f t="shared" si="21"/>
        <v>0.41788414478249752</v>
      </c>
      <c r="Y52" s="16">
        <f t="shared" si="22"/>
        <v>0.58211585521750242</v>
      </c>
      <c r="Z52" s="15">
        <f t="shared" si="23"/>
        <v>0.31926945181255528</v>
      </c>
      <c r="AA52" s="16">
        <f t="shared" si="24"/>
        <v>0.68073054818744472</v>
      </c>
      <c r="AB52" s="15">
        <f t="shared" si="25"/>
        <v>0.4096130206028421</v>
      </c>
      <c r="AC52" s="16">
        <f t="shared" si="26"/>
        <v>0.5903869793971579</v>
      </c>
    </row>
    <row r="53" spans="1:29" x14ac:dyDescent="0.2">
      <c r="A53" s="76" t="s">
        <v>91</v>
      </c>
      <c r="B53" s="15">
        <f t="shared" si="0"/>
        <v>0.44203664193469644</v>
      </c>
      <c r="C53" s="16">
        <f t="shared" si="27"/>
        <v>0.55796335806530362</v>
      </c>
      <c r="D53" s="15">
        <f t="shared" si="1"/>
        <v>0.46633923337599681</v>
      </c>
      <c r="E53" s="16">
        <f t="shared" si="2"/>
        <v>0.53366076662400319</v>
      </c>
      <c r="F53" s="15">
        <f t="shared" si="3"/>
        <v>0.50672243903789205</v>
      </c>
      <c r="G53" s="16">
        <f t="shared" si="4"/>
        <v>0.49327756096210801</v>
      </c>
      <c r="H53" s="28">
        <f t="shared" si="5"/>
        <v>0.42</v>
      </c>
      <c r="I53" s="29">
        <f t="shared" si="6"/>
        <v>0.57999999999999996</v>
      </c>
      <c r="J53" s="15">
        <f t="shared" si="7"/>
        <v>0.41837388663525332</v>
      </c>
      <c r="K53" s="16">
        <f t="shared" si="8"/>
        <v>0.58162611336474668</v>
      </c>
      <c r="L53" s="15">
        <f t="shared" si="9"/>
        <v>0.46690836760172955</v>
      </c>
      <c r="M53" s="16">
        <f t="shared" si="10"/>
        <v>0.53309163239827051</v>
      </c>
      <c r="N53" s="15">
        <f t="shared" si="11"/>
        <v>0.39512619669277632</v>
      </c>
      <c r="O53" s="16">
        <f t="shared" si="12"/>
        <v>0.60487380330722373</v>
      </c>
      <c r="P53" s="15">
        <f t="shared" si="13"/>
        <v>0.401666927892461</v>
      </c>
      <c r="Q53" s="16">
        <f t="shared" si="14"/>
        <v>0.59833307210753894</v>
      </c>
      <c r="R53" s="15">
        <f t="shared" si="15"/>
        <v>0.43423311538883003</v>
      </c>
      <c r="S53" s="16">
        <f t="shared" si="16"/>
        <v>0.56576688461116997</v>
      </c>
      <c r="T53" s="15">
        <f t="shared" si="17"/>
        <v>0.42492516543694375</v>
      </c>
      <c r="U53" s="16">
        <f t="shared" si="18"/>
        <v>0.5750748345630563</v>
      </c>
      <c r="V53" s="15">
        <f t="shared" si="19"/>
        <v>0.45231751733772391</v>
      </c>
      <c r="W53" s="16">
        <f t="shared" si="20"/>
        <v>0.54768248266227615</v>
      </c>
      <c r="X53" s="15">
        <f t="shared" si="21"/>
        <v>0.44047957185355718</v>
      </c>
      <c r="Y53" s="16">
        <f t="shared" si="22"/>
        <v>0.55952042814644287</v>
      </c>
      <c r="Z53" s="15">
        <f t="shared" si="23"/>
        <v>0.35620648307689207</v>
      </c>
      <c r="AA53" s="16">
        <f t="shared" si="24"/>
        <v>0.64379351692310793</v>
      </c>
      <c r="AB53" s="15">
        <f t="shared" si="25"/>
        <v>0.43236435246212224</v>
      </c>
      <c r="AC53" s="16">
        <f t="shared" si="26"/>
        <v>0.56763564753787776</v>
      </c>
    </row>
    <row r="54" spans="1:29" x14ac:dyDescent="0.2">
      <c r="A54" s="77" t="s">
        <v>92</v>
      </c>
      <c r="B54" s="15">
        <f t="shared" si="0"/>
        <v>0.36968734146532584</v>
      </c>
      <c r="C54" s="16">
        <f t="shared" si="27"/>
        <v>0.63031265853467411</v>
      </c>
      <c r="D54" s="15">
        <f t="shared" si="1"/>
        <v>0.38337198836240866</v>
      </c>
      <c r="E54" s="16">
        <f t="shared" si="2"/>
        <v>0.6166280116375914</v>
      </c>
      <c r="F54" s="15">
        <f t="shared" si="3"/>
        <v>0.40366352335570421</v>
      </c>
      <c r="G54" s="16">
        <f t="shared" si="4"/>
        <v>0.59633647664429579</v>
      </c>
      <c r="H54" s="28">
        <f t="shared" si="5"/>
        <v>0.34</v>
      </c>
      <c r="I54" s="29">
        <f t="shared" si="6"/>
        <v>0.66</v>
      </c>
      <c r="J54" s="15">
        <f t="shared" si="7"/>
        <v>0.32310205851494234</v>
      </c>
      <c r="K54" s="16">
        <f t="shared" si="8"/>
        <v>0.67689794148505766</v>
      </c>
      <c r="L54" s="15">
        <f t="shared" si="9"/>
        <v>0.39521041970353821</v>
      </c>
      <c r="M54" s="16">
        <f t="shared" si="10"/>
        <v>0.60478958029646179</v>
      </c>
      <c r="N54" s="15">
        <f t="shared" si="11"/>
        <v>0.31031449307235542</v>
      </c>
      <c r="O54" s="16">
        <f t="shared" si="12"/>
        <v>0.68968550692764463</v>
      </c>
      <c r="P54" s="15">
        <f t="shared" si="13"/>
        <v>0.33636095074530459</v>
      </c>
      <c r="Q54" s="16">
        <f t="shared" si="14"/>
        <v>0.66363904925469541</v>
      </c>
      <c r="R54" s="15">
        <f t="shared" si="15"/>
        <v>0.33673713557520546</v>
      </c>
      <c r="S54" s="16">
        <f t="shared" si="16"/>
        <v>0.66326286442479454</v>
      </c>
      <c r="T54" s="15">
        <f t="shared" si="17"/>
        <v>0.34815309777088788</v>
      </c>
      <c r="U54" s="16">
        <f t="shared" si="18"/>
        <v>0.65184690222911212</v>
      </c>
      <c r="V54" s="15">
        <f t="shared" si="19"/>
        <v>0.39809437868252029</v>
      </c>
      <c r="W54" s="16">
        <f t="shared" si="20"/>
        <v>0.60190562131747971</v>
      </c>
      <c r="X54" s="15">
        <f t="shared" si="21"/>
        <v>0.38545803530241413</v>
      </c>
      <c r="Y54" s="16">
        <f t="shared" si="22"/>
        <v>0.61454196469758593</v>
      </c>
      <c r="Z54" s="15">
        <f t="shared" si="23"/>
        <v>0.28764403570462538</v>
      </c>
      <c r="AA54" s="16">
        <f t="shared" si="24"/>
        <v>0.71235596429537462</v>
      </c>
      <c r="AB54" s="15">
        <f t="shared" si="25"/>
        <v>0.3505519789635943</v>
      </c>
      <c r="AC54" s="16">
        <f t="shared" si="26"/>
        <v>0.64944802103640564</v>
      </c>
    </row>
    <row r="55" spans="1:29" x14ac:dyDescent="0.2">
      <c r="A55" s="78" t="s">
        <v>93</v>
      </c>
      <c r="B55" s="15">
        <f t="shared" si="0"/>
        <v>0.67344634859096797</v>
      </c>
      <c r="C55" s="16">
        <f t="shared" si="27"/>
        <v>0.32655365140903203</v>
      </c>
      <c r="D55" s="15">
        <f t="shared" si="1"/>
        <v>0.70615326353852359</v>
      </c>
      <c r="E55" s="16">
        <f t="shared" si="2"/>
        <v>0.29384673646147647</v>
      </c>
      <c r="F55" s="15">
        <f t="shared" si="3"/>
        <v>0.67213603093159546</v>
      </c>
      <c r="G55" s="16">
        <f t="shared" si="4"/>
        <v>0.32786396906840454</v>
      </c>
      <c r="H55" s="28">
        <f t="shared" si="5"/>
        <v>0.56999999999999995</v>
      </c>
      <c r="I55" s="29">
        <f t="shared" si="6"/>
        <v>0.43</v>
      </c>
      <c r="J55" s="15">
        <f t="shared" si="7"/>
        <v>0.71477684789018681</v>
      </c>
      <c r="K55" s="16">
        <f t="shared" si="8"/>
        <v>0.28522315210981319</v>
      </c>
      <c r="L55" s="15">
        <f t="shared" si="9"/>
        <v>0.7007645222045995</v>
      </c>
      <c r="M55" s="16">
        <f t="shared" si="10"/>
        <v>0.2992354777954005</v>
      </c>
      <c r="N55" s="15">
        <f t="shared" si="11"/>
        <v>0.63822142375926338</v>
      </c>
      <c r="O55" s="16">
        <f t="shared" si="12"/>
        <v>0.36177857624073656</v>
      </c>
      <c r="P55" s="15">
        <f t="shared" si="13"/>
        <v>0.64758900836320188</v>
      </c>
      <c r="Q55" s="16">
        <f t="shared" si="14"/>
        <v>0.35241099163679807</v>
      </c>
      <c r="R55" s="15">
        <f t="shared" si="15"/>
        <v>0.59257710402509145</v>
      </c>
      <c r="S55" s="16">
        <f t="shared" si="16"/>
        <v>0.40742289597490849</v>
      </c>
      <c r="T55" s="15">
        <f t="shared" si="17"/>
        <v>0.66712592150854932</v>
      </c>
      <c r="U55" s="16">
        <f t="shared" si="18"/>
        <v>0.33287407849145068</v>
      </c>
      <c r="V55" s="15">
        <f t="shared" si="19"/>
        <v>0.69867242353320957</v>
      </c>
      <c r="W55" s="16">
        <f t="shared" si="20"/>
        <v>0.30132757646679043</v>
      </c>
      <c r="X55" s="15">
        <f t="shared" si="21"/>
        <v>0.67704167042572605</v>
      </c>
      <c r="Y55" s="16">
        <f t="shared" si="22"/>
        <v>0.32295832957427401</v>
      </c>
      <c r="Z55" s="15">
        <f t="shared" si="23"/>
        <v>0.59511739594450375</v>
      </c>
      <c r="AA55" s="16">
        <f t="shared" si="24"/>
        <v>0.40488260405549625</v>
      </c>
      <c r="AB55" s="15">
        <f t="shared" si="25"/>
        <v>0.65268045225914617</v>
      </c>
      <c r="AC55" s="16">
        <f t="shared" si="26"/>
        <v>0.34731954774085377</v>
      </c>
    </row>
    <row r="56" spans="1:29" x14ac:dyDescent="0.2">
      <c r="A56" s="79" t="s">
        <v>94</v>
      </c>
      <c r="B56" s="15">
        <f t="shared" si="0"/>
        <v>0.5120909904875689</v>
      </c>
      <c r="C56" s="16">
        <f t="shared" si="27"/>
        <v>0.4879090095124311</v>
      </c>
      <c r="D56" s="15">
        <f t="shared" si="1"/>
        <v>0.53280652197232448</v>
      </c>
      <c r="E56" s="16">
        <f t="shared" si="2"/>
        <v>0.46719347802767547</v>
      </c>
      <c r="F56" s="15">
        <f t="shared" si="3"/>
        <v>0.56130139610439367</v>
      </c>
      <c r="G56" s="16">
        <f t="shared" si="4"/>
        <v>0.43869860389560633</v>
      </c>
      <c r="H56" s="28">
        <f t="shared" si="5"/>
        <v>0.49</v>
      </c>
      <c r="I56" s="29">
        <f t="shared" si="6"/>
        <v>0.51</v>
      </c>
      <c r="J56" s="15">
        <f t="shared" si="7"/>
        <v>0.51181440302794767</v>
      </c>
      <c r="K56" s="16">
        <f t="shared" si="8"/>
        <v>0.48818559697205233</v>
      </c>
      <c r="L56" s="15">
        <f t="shared" si="9"/>
        <v>0.54486078713583797</v>
      </c>
      <c r="M56" s="16">
        <f t="shared" si="10"/>
        <v>0.45513921286416198</v>
      </c>
      <c r="N56" s="15">
        <f t="shared" si="11"/>
        <v>0.46097667320688901</v>
      </c>
      <c r="O56" s="16">
        <f t="shared" si="12"/>
        <v>0.53902332679311094</v>
      </c>
      <c r="P56" s="15">
        <f t="shared" si="13"/>
        <v>0.45747398965149771</v>
      </c>
      <c r="Q56" s="16">
        <f t="shared" si="14"/>
        <v>0.54252601034850234</v>
      </c>
      <c r="R56" s="15">
        <f t="shared" si="15"/>
        <v>0.48048429872046078</v>
      </c>
      <c r="S56" s="16">
        <f t="shared" si="16"/>
        <v>0.51951570127953928</v>
      </c>
      <c r="T56" s="15">
        <f t="shared" si="17"/>
        <v>0.4980885174343237</v>
      </c>
      <c r="U56" s="16">
        <f t="shared" si="18"/>
        <v>0.5019114825656763</v>
      </c>
      <c r="V56" s="15">
        <f t="shared" si="19"/>
        <v>0.52997980984887694</v>
      </c>
      <c r="W56" s="16">
        <f t="shared" si="20"/>
        <v>0.47002019015112306</v>
      </c>
      <c r="X56" s="15">
        <f t="shared" si="21"/>
        <v>0.51482488630503076</v>
      </c>
      <c r="Y56" s="16">
        <f t="shared" si="22"/>
        <v>0.4851751136949693</v>
      </c>
      <c r="Z56" s="15">
        <f t="shared" si="23"/>
        <v>0.41818450846745708</v>
      </c>
      <c r="AA56" s="16">
        <f t="shared" si="24"/>
        <v>0.58181549153254286</v>
      </c>
      <c r="AB56" s="15">
        <f t="shared" si="25"/>
        <v>0.47455686707986261</v>
      </c>
      <c r="AC56" s="16">
        <f t="shared" si="26"/>
        <v>0.52544313292013733</v>
      </c>
    </row>
    <row r="57" spans="1:29" x14ac:dyDescent="0.2">
      <c r="A57" s="80" t="s">
        <v>95</v>
      </c>
      <c r="B57" s="17">
        <f t="shared" si="0"/>
        <v>0.60554993938201918</v>
      </c>
      <c r="C57" s="21">
        <f t="shared" si="27"/>
        <v>0.39445006061798082</v>
      </c>
      <c r="D57" s="17">
        <f t="shared" si="1"/>
        <v>0.62782377961305724</v>
      </c>
      <c r="E57" s="21">
        <f t="shared" si="2"/>
        <v>0.37217622038694276</v>
      </c>
      <c r="F57" s="17">
        <f t="shared" si="3"/>
        <v>0.62457690242339203</v>
      </c>
      <c r="G57" s="21">
        <f t="shared" si="4"/>
        <v>0.37542309757660797</v>
      </c>
      <c r="H57" s="19">
        <f t="shared" si="5"/>
        <v>0.53</v>
      </c>
      <c r="I57" s="20">
        <f t="shared" si="6"/>
        <v>0.47</v>
      </c>
      <c r="J57" s="17">
        <f t="shared" si="7"/>
        <v>0.61431494519337926</v>
      </c>
      <c r="K57" s="21">
        <f t="shared" si="8"/>
        <v>0.3856850548066208</v>
      </c>
      <c r="L57" s="17">
        <f t="shared" si="9"/>
        <v>0.63327168931414324</v>
      </c>
      <c r="M57" s="21">
        <f t="shared" si="10"/>
        <v>0.36672831068585671</v>
      </c>
      <c r="N57" s="17">
        <f t="shared" si="11"/>
        <v>0.55807021417531466</v>
      </c>
      <c r="O57" s="21">
        <f t="shared" si="12"/>
        <v>0.44192978582468539</v>
      </c>
      <c r="P57" s="17">
        <f t="shared" si="13"/>
        <v>0.56442179569334672</v>
      </c>
      <c r="Q57" s="21">
        <f t="shared" si="14"/>
        <v>0.43557820430665323</v>
      </c>
      <c r="R57" s="17">
        <f t="shared" si="15"/>
        <v>0.56398242883789718</v>
      </c>
      <c r="S57" s="21">
        <f t="shared" si="16"/>
        <v>0.43601757116210282</v>
      </c>
      <c r="T57" s="17">
        <f t="shared" si="17"/>
        <v>0.58929795467108903</v>
      </c>
      <c r="U57" s="21">
        <f t="shared" si="18"/>
        <v>0.41070204532891103</v>
      </c>
      <c r="V57" s="17">
        <f t="shared" si="19"/>
        <v>0.63133802626381774</v>
      </c>
      <c r="W57" s="21">
        <f t="shared" si="20"/>
        <v>0.36866197373618226</v>
      </c>
      <c r="X57" s="17">
        <f t="shared" si="21"/>
        <v>0.61609030093046568</v>
      </c>
      <c r="Y57" s="21">
        <f t="shared" si="22"/>
        <v>0.38390969906953432</v>
      </c>
      <c r="Z57" s="17">
        <f t="shared" si="23"/>
        <v>0.5239565338534411</v>
      </c>
      <c r="AA57" s="21">
        <f t="shared" si="24"/>
        <v>0.4760434661465589</v>
      </c>
      <c r="AB57" s="17">
        <f t="shared" si="25"/>
        <v>0.57546826117379013</v>
      </c>
      <c r="AC57" s="21">
        <f t="shared" si="26"/>
        <v>0.42453173882620993</v>
      </c>
    </row>
    <row r="58" spans="1:29" x14ac:dyDescent="0.2"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</row>
    <row r="59" spans="1:29" x14ac:dyDescent="0.2">
      <c r="A59" s="1" t="s">
        <v>96</v>
      </c>
      <c r="D59" s="82">
        <f>SUM(D60:D112)</f>
        <v>7854285</v>
      </c>
      <c r="E59" s="81">
        <f>SUM(E60:E112)</f>
        <v>4839958</v>
      </c>
      <c r="F59" s="82">
        <f>SUM(F60:F112)</f>
        <v>8072086</v>
      </c>
      <c r="G59" s="81">
        <f>SUM(G60:G112)</f>
        <v>4922243</v>
      </c>
      <c r="H59" s="82">
        <v>6745485</v>
      </c>
      <c r="I59" s="81">
        <v>5509826</v>
      </c>
      <c r="J59" s="82">
        <f>SUM(J60:J112)</f>
        <v>7392703</v>
      </c>
      <c r="K59" s="81">
        <f>SUM(K60:K112)</f>
        <v>4676663</v>
      </c>
      <c r="L59" s="83">
        <f>SUM(L60:L112)</f>
        <v>7864624</v>
      </c>
      <c r="M59" s="84">
        <f>SUM(M60:M112)</f>
        <v>4713885</v>
      </c>
      <c r="N59" s="83">
        <v>5218137</v>
      </c>
      <c r="O59" s="85">
        <v>4217386</v>
      </c>
      <c r="P59" s="83">
        <f t="shared" ref="P59:AC59" si="28">SUM(P60:P112)</f>
        <v>5389507</v>
      </c>
      <c r="Q59" s="85">
        <f t="shared" si="28"/>
        <v>4112911</v>
      </c>
      <c r="R59" s="83">
        <f t="shared" si="28"/>
        <v>4905941</v>
      </c>
      <c r="S59" s="85">
        <f t="shared" si="28"/>
        <v>3815308</v>
      </c>
      <c r="T59" s="83">
        <f t="shared" si="28"/>
        <v>5094606</v>
      </c>
      <c r="U59" s="85">
        <f t="shared" si="28"/>
        <v>3661511</v>
      </c>
      <c r="V59" s="83">
        <f t="shared" si="28"/>
        <v>5313986</v>
      </c>
      <c r="W59" s="85">
        <f t="shared" si="28"/>
        <v>3482545</v>
      </c>
      <c r="X59" s="83">
        <f t="shared" si="28"/>
        <v>5419379</v>
      </c>
      <c r="Y59" s="85">
        <f t="shared" si="28"/>
        <v>3475010</v>
      </c>
      <c r="Z59" s="83">
        <f t="shared" si="28"/>
        <v>4430722</v>
      </c>
      <c r="AA59" s="85">
        <f t="shared" si="28"/>
        <v>4362186</v>
      </c>
      <c r="AB59" s="83">
        <f t="shared" si="28"/>
        <v>4757538</v>
      </c>
      <c r="AC59" s="84">
        <f t="shared" si="28"/>
        <v>3536482</v>
      </c>
    </row>
    <row r="60" spans="1:29" x14ac:dyDescent="0.2">
      <c r="A60" s="22" t="s">
        <v>43</v>
      </c>
      <c r="D60" s="12">
        <v>122379</v>
      </c>
      <c r="E60" s="13">
        <v>171902</v>
      </c>
      <c r="F60" s="12">
        <v>139522</v>
      </c>
      <c r="G60">
        <v>177360</v>
      </c>
      <c r="H60" s="86">
        <v>0.38</v>
      </c>
      <c r="I60" s="87">
        <v>0.62</v>
      </c>
      <c r="J60" s="12">
        <v>125386</v>
      </c>
      <c r="K60">
        <v>168827</v>
      </c>
      <c r="L60" s="88">
        <v>126677</v>
      </c>
      <c r="M60" s="89">
        <v>171691</v>
      </c>
      <c r="N60" s="90">
        <v>0.31169999999999998</v>
      </c>
      <c r="O60" s="91">
        <v>0.57730000000000004</v>
      </c>
      <c r="P60" s="88">
        <v>101667</v>
      </c>
      <c r="Q60" s="92">
        <v>144926</v>
      </c>
      <c r="R60" s="88">
        <v>87637</v>
      </c>
      <c r="S60" s="92">
        <v>137224</v>
      </c>
      <c r="T60" s="88">
        <v>96554</v>
      </c>
      <c r="U60" s="92">
        <v>133982</v>
      </c>
      <c r="V60" s="88">
        <v>108390</v>
      </c>
      <c r="W60" s="92">
        <v>119504</v>
      </c>
      <c r="X60" s="88">
        <v>103296</v>
      </c>
      <c r="Y60" s="92">
        <v>129935</v>
      </c>
      <c r="Z60" s="88">
        <v>80074</v>
      </c>
      <c r="AA60" s="92">
        <v>146180</v>
      </c>
      <c r="AB60" s="88">
        <v>84656</v>
      </c>
      <c r="AC60" s="89">
        <v>129084</v>
      </c>
    </row>
    <row r="61" spans="1:29" x14ac:dyDescent="0.2">
      <c r="A61" s="27" t="s">
        <v>44</v>
      </c>
      <c r="D61" s="12">
        <v>230212</v>
      </c>
      <c r="E61" s="13">
        <v>89908</v>
      </c>
      <c r="F61" s="12">
        <v>255585</v>
      </c>
      <c r="G61">
        <v>91121</v>
      </c>
      <c r="H61" s="86">
        <v>0.68</v>
      </c>
      <c r="I61" s="87">
        <v>0.32</v>
      </c>
      <c r="J61" s="12">
        <v>226216</v>
      </c>
      <c r="K61">
        <v>91310</v>
      </c>
      <c r="L61" s="88">
        <v>239291</v>
      </c>
      <c r="M61" s="89">
        <v>86589</v>
      </c>
      <c r="N61" s="90">
        <v>0.61539999999999995</v>
      </c>
      <c r="O61" s="91">
        <v>0.29370000000000002</v>
      </c>
      <c r="P61" s="88">
        <v>187971</v>
      </c>
      <c r="Q61" s="92">
        <v>88272</v>
      </c>
      <c r="R61" s="88">
        <v>178288</v>
      </c>
      <c r="S61" s="92">
        <v>82118</v>
      </c>
      <c r="T61" s="88">
        <v>172250</v>
      </c>
      <c r="U61" s="92">
        <v>77131</v>
      </c>
      <c r="V61" s="88">
        <v>176407</v>
      </c>
      <c r="W61" s="92">
        <v>70798</v>
      </c>
      <c r="X61" s="88">
        <v>180327</v>
      </c>
      <c r="Y61" s="92">
        <v>71525</v>
      </c>
      <c r="Z61" s="88">
        <v>157410</v>
      </c>
      <c r="AA61" s="92">
        <v>91198</v>
      </c>
      <c r="AB61" s="88">
        <v>153286</v>
      </c>
      <c r="AC61" s="89">
        <v>78092</v>
      </c>
    </row>
    <row r="62" spans="1:29" x14ac:dyDescent="0.2">
      <c r="A62" s="30" t="s">
        <v>45</v>
      </c>
      <c r="D62" s="12">
        <v>131237</v>
      </c>
      <c r="E62" s="13">
        <v>104145</v>
      </c>
      <c r="F62" s="12">
        <v>139554</v>
      </c>
      <c r="G62">
        <v>109020</v>
      </c>
      <c r="H62" s="86">
        <v>0.48</v>
      </c>
      <c r="I62" s="87">
        <v>0.52</v>
      </c>
      <c r="J62" s="12">
        <v>126882</v>
      </c>
      <c r="K62">
        <v>107086</v>
      </c>
      <c r="L62" s="88">
        <v>133354</v>
      </c>
      <c r="M62" s="89">
        <v>102795</v>
      </c>
      <c r="N62" s="90">
        <v>0.44550000000000001</v>
      </c>
      <c r="O62" s="91">
        <v>0.4637</v>
      </c>
      <c r="P62" s="88">
        <v>99193</v>
      </c>
      <c r="Q62" s="92">
        <v>85372</v>
      </c>
      <c r="R62" s="88">
        <v>85882</v>
      </c>
      <c r="S62" s="92">
        <v>83880</v>
      </c>
      <c r="T62" s="88">
        <v>93324</v>
      </c>
      <c r="U62" s="92">
        <v>78409</v>
      </c>
      <c r="V62" s="88">
        <v>106247</v>
      </c>
      <c r="W62" s="92">
        <v>67430</v>
      </c>
      <c r="X62" s="88">
        <v>97372</v>
      </c>
      <c r="Y62" s="92">
        <v>75365</v>
      </c>
      <c r="Z62" s="88">
        <v>79411</v>
      </c>
      <c r="AA62" s="92">
        <v>91109</v>
      </c>
      <c r="AB62" s="88">
        <v>85113</v>
      </c>
      <c r="AC62" s="89">
        <v>76721</v>
      </c>
    </row>
    <row r="63" spans="1:29" x14ac:dyDescent="0.2">
      <c r="A63" s="31" t="s">
        <v>46</v>
      </c>
      <c r="D63" s="12">
        <v>133473</v>
      </c>
      <c r="E63" s="13">
        <v>195388</v>
      </c>
      <c r="F63" s="12">
        <v>149979</v>
      </c>
      <c r="G63">
        <v>187349</v>
      </c>
      <c r="H63" s="86">
        <v>0.38</v>
      </c>
      <c r="I63" s="87">
        <v>0.62</v>
      </c>
      <c r="J63" s="12">
        <v>125885</v>
      </c>
      <c r="K63">
        <v>197803</v>
      </c>
      <c r="L63" s="88">
        <v>136694</v>
      </c>
      <c r="M63" s="89">
        <v>192729</v>
      </c>
      <c r="N63" s="90">
        <v>0.31900000000000001</v>
      </c>
      <c r="O63" s="91">
        <v>0.58779999999999999</v>
      </c>
      <c r="P63" s="88">
        <v>111641</v>
      </c>
      <c r="Q63" s="92">
        <v>162766</v>
      </c>
      <c r="R63" s="88">
        <v>93562</v>
      </c>
      <c r="S63" s="92">
        <v>156980</v>
      </c>
      <c r="T63" s="88">
        <v>105072</v>
      </c>
      <c r="U63" s="92">
        <v>148617</v>
      </c>
      <c r="V63" s="88">
        <v>130415</v>
      </c>
      <c r="W63" s="92">
        <v>127862</v>
      </c>
      <c r="X63" s="88">
        <v>114901</v>
      </c>
      <c r="Y63" s="92">
        <v>142003</v>
      </c>
      <c r="Z63" s="88">
        <v>81473</v>
      </c>
      <c r="AA63" s="92">
        <v>167778</v>
      </c>
      <c r="AB63" s="88">
        <v>92674</v>
      </c>
      <c r="AC63" s="89">
        <v>146720</v>
      </c>
    </row>
    <row r="64" spans="1:29" x14ac:dyDescent="0.2">
      <c r="A64" s="32" t="s">
        <v>47</v>
      </c>
      <c r="D64" s="12">
        <v>199924</v>
      </c>
      <c r="E64" s="13">
        <v>78703</v>
      </c>
      <c r="F64" s="12">
        <v>215794</v>
      </c>
      <c r="G64">
        <v>81984</v>
      </c>
      <c r="H64" s="86">
        <v>0.67</v>
      </c>
      <c r="I64" s="87">
        <v>0.33</v>
      </c>
      <c r="J64" s="12">
        <v>202872</v>
      </c>
      <c r="K64">
        <v>69545</v>
      </c>
      <c r="L64" s="88">
        <v>202789</v>
      </c>
      <c r="M64" s="89">
        <v>76997</v>
      </c>
      <c r="N64" s="90">
        <v>0.61219999999999997</v>
      </c>
      <c r="O64" s="91">
        <v>0.30330000000000001</v>
      </c>
      <c r="P64" s="88">
        <v>149459</v>
      </c>
      <c r="Q64" s="92">
        <v>73792</v>
      </c>
      <c r="R64" s="88">
        <v>143843</v>
      </c>
      <c r="S64" s="92">
        <v>68023</v>
      </c>
      <c r="T64" s="88">
        <v>140962</v>
      </c>
      <c r="U64" s="92">
        <v>64328</v>
      </c>
      <c r="V64" s="88">
        <v>144778</v>
      </c>
      <c r="W64" s="92">
        <v>60155</v>
      </c>
      <c r="X64" s="88">
        <v>147933</v>
      </c>
      <c r="Y64" s="92">
        <v>59506</v>
      </c>
      <c r="Z64" s="88">
        <v>127025</v>
      </c>
      <c r="AA64" s="92">
        <v>76098</v>
      </c>
      <c r="AB64" s="88">
        <v>128810</v>
      </c>
      <c r="AC64" s="89">
        <v>64123</v>
      </c>
    </row>
    <row r="65" spans="1:29" x14ac:dyDescent="0.2">
      <c r="A65" s="33" t="s">
        <v>48</v>
      </c>
      <c r="D65" s="12">
        <v>156141</v>
      </c>
      <c r="E65" s="13">
        <v>63862</v>
      </c>
      <c r="F65" s="12">
        <v>162876</v>
      </c>
      <c r="G65">
        <v>70609</v>
      </c>
      <c r="H65" s="86">
        <v>0.59</v>
      </c>
      <c r="I65" s="87">
        <v>0.41</v>
      </c>
      <c r="J65" s="12">
        <v>160667</v>
      </c>
      <c r="K65">
        <v>53406</v>
      </c>
      <c r="L65" s="88">
        <v>155048</v>
      </c>
      <c r="M65" s="13">
        <v>62531</v>
      </c>
      <c r="N65" s="90">
        <v>0.59050000000000002</v>
      </c>
      <c r="O65" s="91">
        <v>0.3175</v>
      </c>
      <c r="P65" s="88">
        <v>120921</v>
      </c>
      <c r="Q65">
        <v>51635</v>
      </c>
      <c r="R65" s="88">
        <v>101073</v>
      </c>
      <c r="S65">
        <v>57194</v>
      </c>
      <c r="T65" s="88">
        <v>111412</v>
      </c>
      <c r="U65">
        <v>46819</v>
      </c>
      <c r="V65" s="88">
        <v>126566</v>
      </c>
      <c r="W65">
        <v>39340</v>
      </c>
      <c r="X65" s="88">
        <v>113873</v>
      </c>
      <c r="Y65">
        <v>44681</v>
      </c>
      <c r="Z65" s="88">
        <v>94325</v>
      </c>
      <c r="AA65">
        <v>62405</v>
      </c>
      <c r="AB65" s="88">
        <v>107899</v>
      </c>
      <c r="AC65" s="13">
        <v>46659</v>
      </c>
    </row>
    <row r="66" spans="1:29" x14ac:dyDescent="0.2">
      <c r="A66" s="34" t="s">
        <v>49</v>
      </c>
      <c r="D66" s="12">
        <v>145147</v>
      </c>
      <c r="E66" s="13">
        <v>133888</v>
      </c>
      <c r="F66" s="12">
        <v>152833</v>
      </c>
      <c r="G66">
        <v>136931</v>
      </c>
      <c r="H66" s="86">
        <v>0.44</v>
      </c>
      <c r="I66" s="87">
        <v>0.56000000000000005</v>
      </c>
      <c r="J66" s="12">
        <v>141241</v>
      </c>
      <c r="K66">
        <v>132050</v>
      </c>
      <c r="L66" s="88">
        <v>147712</v>
      </c>
      <c r="M66" s="89">
        <v>128482</v>
      </c>
      <c r="N66" s="90">
        <v>0.42380000000000001</v>
      </c>
      <c r="O66" s="91">
        <v>0.49170000000000003</v>
      </c>
      <c r="P66" s="88">
        <v>118957</v>
      </c>
      <c r="Q66" s="92">
        <v>107022</v>
      </c>
      <c r="R66" s="88">
        <v>97273</v>
      </c>
      <c r="S66" s="92">
        <v>110742</v>
      </c>
      <c r="T66" s="88">
        <v>109300</v>
      </c>
      <c r="U66" s="92">
        <v>99241</v>
      </c>
      <c r="V66" s="88">
        <v>133038</v>
      </c>
      <c r="W66" s="92">
        <v>85864</v>
      </c>
      <c r="X66" s="88">
        <v>117177</v>
      </c>
      <c r="Y66" s="92">
        <v>93724</v>
      </c>
      <c r="Z66" s="88">
        <v>87418</v>
      </c>
      <c r="AA66" s="92">
        <v>120956</v>
      </c>
      <c r="AB66" s="88">
        <v>103663</v>
      </c>
      <c r="AC66" s="89">
        <v>98345</v>
      </c>
    </row>
    <row r="67" spans="1:29" x14ac:dyDescent="0.2">
      <c r="A67" s="35" t="s">
        <v>50</v>
      </c>
      <c r="D67" s="12">
        <v>88579</v>
      </c>
      <c r="E67" s="13">
        <v>118278</v>
      </c>
      <c r="F67" s="12">
        <v>93727</v>
      </c>
      <c r="G67">
        <v>121609</v>
      </c>
      <c r="H67" s="86">
        <v>0.35</v>
      </c>
      <c r="I67" s="87">
        <v>0.65</v>
      </c>
      <c r="J67" s="12">
        <v>0</v>
      </c>
      <c r="K67">
        <v>179644</v>
      </c>
      <c r="L67" s="88">
        <v>88361</v>
      </c>
      <c r="M67" s="89">
        <v>114860</v>
      </c>
      <c r="N67" s="90">
        <v>0.32019999999999998</v>
      </c>
      <c r="O67" s="91">
        <v>0.56940000000000002</v>
      </c>
      <c r="P67" s="88">
        <v>62087</v>
      </c>
      <c r="Q67" s="92">
        <v>90392</v>
      </c>
      <c r="R67" s="88">
        <v>55811</v>
      </c>
      <c r="S67" s="92">
        <v>80427</v>
      </c>
      <c r="T67" s="88">
        <v>57770</v>
      </c>
      <c r="U67" s="92">
        <v>87069</v>
      </c>
      <c r="V67" s="88">
        <v>60982</v>
      </c>
      <c r="W67" s="92">
        <v>82792</v>
      </c>
      <c r="X67" s="88">
        <v>67177</v>
      </c>
      <c r="Y67" s="92">
        <v>80148</v>
      </c>
      <c r="Z67" s="88">
        <v>48587</v>
      </c>
      <c r="AA67" s="92">
        <v>96255</v>
      </c>
      <c r="AB67" s="88">
        <v>56000</v>
      </c>
      <c r="AC67" s="89">
        <v>78064</v>
      </c>
    </row>
    <row r="68" spans="1:29" x14ac:dyDescent="0.2">
      <c r="A68" s="36" t="s">
        <v>51</v>
      </c>
      <c r="D68" s="12">
        <v>127418</v>
      </c>
      <c r="E68" s="13">
        <v>88403</v>
      </c>
      <c r="F68" s="12">
        <v>125050</v>
      </c>
      <c r="G68">
        <v>90524</v>
      </c>
      <c r="H68" s="86">
        <v>0.49</v>
      </c>
      <c r="I68" s="87">
        <v>0.51</v>
      </c>
      <c r="J68" s="12">
        <v>118373</v>
      </c>
      <c r="K68">
        <v>94704</v>
      </c>
      <c r="L68" s="88">
        <v>128530</v>
      </c>
      <c r="M68" s="89">
        <v>87101</v>
      </c>
      <c r="N68" s="90">
        <v>0.46560000000000001</v>
      </c>
      <c r="O68" s="91">
        <v>0.44500000000000001</v>
      </c>
      <c r="P68" s="88">
        <v>87265</v>
      </c>
      <c r="Q68" s="92">
        <v>72914</v>
      </c>
      <c r="R68" s="88">
        <v>76536</v>
      </c>
      <c r="S68" s="92">
        <v>72437</v>
      </c>
      <c r="T68" s="88">
        <v>82674</v>
      </c>
      <c r="U68" s="92">
        <v>65821</v>
      </c>
      <c r="V68" s="88">
        <v>92293</v>
      </c>
      <c r="W68" s="92">
        <v>58807</v>
      </c>
      <c r="X68" s="88">
        <v>88974</v>
      </c>
      <c r="Y68" s="92">
        <v>61942</v>
      </c>
      <c r="Z68" s="88">
        <v>71626</v>
      </c>
      <c r="AA68" s="92">
        <v>75647</v>
      </c>
      <c r="AB68" s="88">
        <v>75416</v>
      </c>
      <c r="AC68" s="89">
        <v>65330</v>
      </c>
    </row>
    <row r="69" spans="1:29" x14ac:dyDescent="0.2">
      <c r="A69" s="37" t="s">
        <v>52</v>
      </c>
      <c r="D69" s="12">
        <v>108923</v>
      </c>
      <c r="E69" s="13">
        <v>101160</v>
      </c>
      <c r="F69" s="12">
        <v>111201</v>
      </c>
      <c r="G69">
        <v>105001</v>
      </c>
      <c r="H69" s="86">
        <v>0.42</v>
      </c>
      <c r="I69" s="87">
        <v>0.57999999999999996</v>
      </c>
      <c r="J69" s="12">
        <v>98934</v>
      </c>
      <c r="K69">
        <v>110265</v>
      </c>
      <c r="L69" s="88">
        <v>109500</v>
      </c>
      <c r="M69" s="89">
        <v>100799</v>
      </c>
      <c r="N69" s="90">
        <v>0.38950000000000001</v>
      </c>
      <c r="O69" s="91">
        <v>0.51690000000000003</v>
      </c>
      <c r="P69" s="88">
        <v>73785</v>
      </c>
      <c r="Q69" s="92">
        <v>82646</v>
      </c>
      <c r="R69" s="88">
        <v>63446</v>
      </c>
      <c r="S69" s="92">
        <v>81789</v>
      </c>
      <c r="T69" s="88">
        <v>72273</v>
      </c>
      <c r="U69" s="92">
        <v>74818</v>
      </c>
      <c r="V69" s="88">
        <v>84982</v>
      </c>
      <c r="W69" s="92">
        <v>65194</v>
      </c>
      <c r="X69" s="88">
        <v>78103</v>
      </c>
      <c r="Y69" s="92">
        <v>71071</v>
      </c>
      <c r="Z69" s="88">
        <v>61555</v>
      </c>
      <c r="AA69" s="92">
        <v>84607</v>
      </c>
      <c r="AB69" s="88">
        <v>64371</v>
      </c>
      <c r="AC69" s="89">
        <v>75676</v>
      </c>
    </row>
    <row r="70" spans="1:29" x14ac:dyDescent="0.2">
      <c r="A70" s="38" t="s">
        <v>53</v>
      </c>
      <c r="D70" s="12">
        <v>203699</v>
      </c>
      <c r="E70" s="13">
        <v>90226</v>
      </c>
      <c r="F70" s="12">
        <v>216612</v>
      </c>
      <c r="G70">
        <v>89657</v>
      </c>
      <c r="H70" s="86">
        <v>0.65</v>
      </c>
      <c r="I70" s="87">
        <v>0.35</v>
      </c>
      <c r="J70" s="12">
        <v>200743</v>
      </c>
      <c r="K70">
        <v>87136</v>
      </c>
      <c r="L70" s="88">
        <v>210766</v>
      </c>
      <c r="M70" s="89">
        <v>83994</v>
      </c>
      <c r="N70" s="90">
        <v>0.59740000000000004</v>
      </c>
      <c r="O70" s="91">
        <v>0.3402</v>
      </c>
      <c r="P70" s="88">
        <v>150506</v>
      </c>
      <c r="Q70" s="92">
        <v>84156</v>
      </c>
      <c r="R70" s="88">
        <v>142973</v>
      </c>
      <c r="S70" s="92">
        <v>80056</v>
      </c>
      <c r="T70" s="88">
        <v>141903</v>
      </c>
      <c r="U70" s="92">
        <v>73218</v>
      </c>
      <c r="V70" s="88">
        <v>143878</v>
      </c>
      <c r="W70" s="92">
        <v>71165</v>
      </c>
      <c r="X70" s="88">
        <v>150522</v>
      </c>
      <c r="Y70" s="92">
        <v>67139</v>
      </c>
      <c r="Z70" s="88">
        <v>127263</v>
      </c>
      <c r="AA70" s="92">
        <v>89856</v>
      </c>
      <c r="AB70" s="88">
        <v>129431</v>
      </c>
      <c r="AC70" s="89">
        <v>75888</v>
      </c>
    </row>
    <row r="71" spans="1:29" x14ac:dyDescent="0.2">
      <c r="A71" s="39" t="s">
        <v>54</v>
      </c>
      <c r="D71" s="12">
        <v>269461</v>
      </c>
      <c r="E71" s="13">
        <v>40003</v>
      </c>
      <c r="F71" s="12">
        <v>288054</v>
      </c>
      <c r="G71">
        <v>43918</v>
      </c>
      <c r="H71" s="86">
        <v>0.85</v>
      </c>
      <c r="I71" s="87">
        <v>0.15</v>
      </c>
      <c r="J71" s="12">
        <v>253709</v>
      </c>
      <c r="K71">
        <v>44478</v>
      </c>
      <c r="L71" s="88">
        <v>271892</v>
      </c>
      <c r="M71" s="89">
        <v>34264</v>
      </c>
      <c r="N71" s="90">
        <v>0.76249999999999996</v>
      </c>
      <c r="O71" s="91">
        <v>0.14180000000000001</v>
      </c>
      <c r="P71" s="88">
        <v>196568</v>
      </c>
      <c r="Q71" s="92">
        <v>41976</v>
      </c>
      <c r="R71" s="88">
        <v>183600</v>
      </c>
      <c r="S71" s="92">
        <v>38010</v>
      </c>
      <c r="T71" s="88">
        <v>173384</v>
      </c>
      <c r="U71" s="92">
        <v>29779</v>
      </c>
      <c r="V71" s="88">
        <v>176811</v>
      </c>
      <c r="W71" s="92">
        <v>28964</v>
      </c>
      <c r="X71" s="88">
        <v>178949</v>
      </c>
      <c r="Y71" s="92">
        <v>29028</v>
      </c>
      <c r="Z71" s="88">
        <v>167132</v>
      </c>
      <c r="AA71" s="92">
        <v>45047</v>
      </c>
      <c r="AB71" s="88">
        <v>151105</v>
      </c>
      <c r="AC71" s="89">
        <v>35857</v>
      </c>
    </row>
    <row r="72" spans="1:29" x14ac:dyDescent="0.2">
      <c r="A72" s="40" t="s">
        <v>55</v>
      </c>
      <c r="D72" s="12">
        <v>268093</v>
      </c>
      <c r="E72" s="13">
        <v>27474</v>
      </c>
      <c r="F72" s="12">
        <v>281187</v>
      </c>
      <c r="G72">
        <v>32213</v>
      </c>
      <c r="H72" s="86">
        <v>0.87</v>
      </c>
      <c r="I72" s="87">
        <v>0.13</v>
      </c>
      <c r="J72" s="12">
        <v>250436</v>
      </c>
      <c r="K72">
        <v>0</v>
      </c>
      <c r="L72" s="88">
        <v>266010</v>
      </c>
      <c r="M72" s="89">
        <v>26755</v>
      </c>
      <c r="N72" s="90">
        <v>0.83420000000000005</v>
      </c>
      <c r="O72" s="91">
        <v>0.1128</v>
      </c>
      <c r="P72" s="88">
        <v>204007</v>
      </c>
      <c r="Q72" s="92">
        <v>27434</v>
      </c>
      <c r="R72" s="88">
        <v>188804</v>
      </c>
      <c r="S72" s="92">
        <v>30275</v>
      </c>
      <c r="T72" s="88">
        <v>184217</v>
      </c>
      <c r="U72" s="92">
        <v>22587</v>
      </c>
      <c r="V72" s="88">
        <v>186152</v>
      </c>
      <c r="W72" s="92">
        <v>21759</v>
      </c>
      <c r="X72" s="88">
        <v>189637</v>
      </c>
      <c r="Y72" s="92">
        <v>21755</v>
      </c>
      <c r="Z72" s="88">
        <v>177270</v>
      </c>
      <c r="AA72" s="92">
        <v>34574</v>
      </c>
      <c r="AB72" s="88">
        <v>170211</v>
      </c>
      <c r="AC72" s="89">
        <v>26492</v>
      </c>
    </row>
    <row r="73" spans="1:29" x14ac:dyDescent="0.2">
      <c r="A73" s="41" t="s">
        <v>56</v>
      </c>
      <c r="D73" s="12">
        <v>200343</v>
      </c>
      <c r="E73" s="13">
        <v>63589</v>
      </c>
      <c r="F73" s="12">
        <v>199653</v>
      </c>
      <c r="G73">
        <v>66677</v>
      </c>
      <c r="H73" s="86">
        <v>0.72</v>
      </c>
      <c r="I73" s="87">
        <v>0.28000000000000003</v>
      </c>
      <c r="J73" s="12">
        <v>203828</v>
      </c>
      <c r="K73">
        <v>54456</v>
      </c>
      <c r="L73" s="88">
        <v>207231</v>
      </c>
      <c r="M73" s="89">
        <v>53937</v>
      </c>
      <c r="N73" s="90">
        <v>0.65939999999999999</v>
      </c>
      <c r="O73" s="91">
        <v>0.26960000000000001</v>
      </c>
      <c r="P73" s="88">
        <v>140234</v>
      </c>
      <c r="Q73" s="92">
        <v>60222</v>
      </c>
      <c r="R73" s="88">
        <v>132934</v>
      </c>
      <c r="S73" s="92">
        <v>56536</v>
      </c>
      <c r="T73" s="88">
        <v>130082</v>
      </c>
      <c r="U73" s="92">
        <v>48928</v>
      </c>
      <c r="V73" s="88">
        <v>133410</v>
      </c>
      <c r="W73" s="92">
        <v>46653</v>
      </c>
      <c r="X73" s="88">
        <v>137373</v>
      </c>
      <c r="Y73" s="92">
        <v>45543</v>
      </c>
      <c r="Z73" s="88">
        <v>115344</v>
      </c>
      <c r="AA73" s="92">
        <v>65833</v>
      </c>
      <c r="AB73" s="88">
        <v>117620</v>
      </c>
      <c r="AC73" s="89">
        <v>52154</v>
      </c>
    </row>
    <row r="74" spans="1:29" x14ac:dyDescent="0.2">
      <c r="A74" s="42" t="s">
        <v>57</v>
      </c>
      <c r="D74" s="12">
        <v>177243</v>
      </c>
      <c r="E74" s="13">
        <v>77748</v>
      </c>
      <c r="F74" s="12">
        <v>182142</v>
      </c>
      <c r="G74">
        <v>81958</v>
      </c>
      <c r="H74" s="86">
        <v>0.63</v>
      </c>
      <c r="I74" s="87">
        <v>0.37</v>
      </c>
      <c r="J74" s="12">
        <v>231034</v>
      </c>
      <c r="K74">
        <v>0</v>
      </c>
      <c r="L74" s="88">
        <v>178224</v>
      </c>
      <c r="M74" s="89">
        <v>73915</v>
      </c>
      <c r="N74" s="90">
        <v>0.59</v>
      </c>
      <c r="O74" s="91">
        <v>0.34410000000000002</v>
      </c>
      <c r="P74" s="88">
        <v>119958</v>
      </c>
      <c r="Q74" s="92">
        <v>72301</v>
      </c>
      <c r="R74" s="88">
        <v>116295</v>
      </c>
      <c r="S74" s="92">
        <v>66052</v>
      </c>
      <c r="T74" s="88">
        <v>114507</v>
      </c>
      <c r="U74" s="92">
        <v>61074</v>
      </c>
      <c r="V74" s="88">
        <v>116262</v>
      </c>
      <c r="W74" s="92">
        <v>58554</v>
      </c>
      <c r="X74" s="88">
        <v>122402</v>
      </c>
      <c r="Y74" s="92">
        <v>56981</v>
      </c>
      <c r="Z74" s="88">
        <v>102532</v>
      </c>
      <c r="AA74" s="92">
        <v>73801</v>
      </c>
      <c r="AB74" s="88">
        <v>104609</v>
      </c>
      <c r="AC74" s="89">
        <v>61206</v>
      </c>
    </row>
    <row r="75" spans="1:29" x14ac:dyDescent="0.2">
      <c r="A75" s="43" t="s">
        <v>58</v>
      </c>
      <c r="D75" s="12">
        <v>88973</v>
      </c>
      <c r="E75" s="13">
        <v>59808</v>
      </c>
      <c r="F75" s="12">
        <v>88039</v>
      </c>
      <c r="G75">
        <v>60099</v>
      </c>
      <c r="H75" s="86">
        <v>0.48</v>
      </c>
      <c r="I75" s="87">
        <v>0.52</v>
      </c>
      <c r="J75" s="12">
        <v>84649</v>
      </c>
      <c r="K75">
        <v>62801</v>
      </c>
      <c r="L75" s="88">
        <v>87736</v>
      </c>
      <c r="M75" s="89">
        <v>60182</v>
      </c>
      <c r="N75" s="90">
        <v>0.43330000000000002</v>
      </c>
      <c r="O75" s="91">
        <v>0.46710000000000002</v>
      </c>
      <c r="P75" s="88">
        <v>58215</v>
      </c>
      <c r="Q75" s="92">
        <v>49379</v>
      </c>
      <c r="R75" s="88">
        <v>47208</v>
      </c>
      <c r="S75" s="92">
        <v>53538</v>
      </c>
      <c r="T75" s="88">
        <v>54849</v>
      </c>
      <c r="U75" s="92">
        <v>45801</v>
      </c>
      <c r="V75" s="88">
        <v>62336</v>
      </c>
      <c r="W75" s="92">
        <v>41163</v>
      </c>
      <c r="X75" s="88">
        <v>61278</v>
      </c>
      <c r="Y75" s="92">
        <v>41595</v>
      </c>
      <c r="Z75" s="88">
        <v>48579</v>
      </c>
      <c r="AA75" s="92">
        <v>52141</v>
      </c>
      <c r="AB75" s="88">
        <v>50553</v>
      </c>
      <c r="AC75" s="89">
        <v>47980</v>
      </c>
    </row>
    <row r="76" spans="1:29" x14ac:dyDescent="0.2">
      <c r="A76" s="44" t="s">
        <v>59</v>
      </c>
      <c r="D76" s="12">
        <v>163862</v>
      </c>
      <c r="E76" s="13">
        <v>58193</v>
      </c>
      <c r="F76" s="12">
        <v>166096</v>
      </c>
      <c r="G76">
        <v>67127</v>
      </c>
      <c r="H76" s="86">
        <v>0.66</v>
      </c>
      <c r="I76" s="87">
        <v>0.34</v>
      </c>
      <c r="J76" s="12">
        <v>159392</v>
      </c>
      <c r="K76">
        <v>57336</v>
      </c>
      <c r="L76" s="88">
        <v>165112</v>
      </c>
      <c r="M76" s="89">
        <v>55683</v>
      </c>
      <c r="N76" s="90">
        <v>0.62839999999999996</v>
      </c>
      <c r="O76" s="91">
        <v>0.29330000000000001</v>
      </c>
      <c r="P76" s="88">
        <v>110658</v>
      </c>
      <c r="Q76" s="92">
        <v>61205</v>
      </c>
      <c r="R76" s="88">
        <v>108066</v>
      </c>
      <c r="S76" s="92">
        <v>51568</v>
      </c>
      <c r="T76" s="88">
        <v>106178</v>
      </c>
      <c r="U76" s="92">
        <v>46231</v>
      </c>
      <c r="V76" s="88">
        <v>108288</v>
      </c>
      <c r="W76" s="92">
        <v>45064</v>
      </c>
      <c r="X76" s="88">
        <v>110220</v>
      </c>
      <c r="Y76" s="92">
        <v>45114</v>
      </c>
      <c r="Z76" s="88">
        <v>94670</v>
      </c>
      <c r="AA76" s="92">
        <v>58397</v>
      </c>
      <c r="AB76" s="88">
        <v>98085</v>
      </c>
      <c r="AC76" s="89">
        <v>47210</v>
      </c>
    </row>
    <row r="77" spans="1:29" x14ac:dyDescent="0.2">
      <c r="A77" s="45" t="s">
        <v>60</v>
      </c>
      <c r="D77" s="12">
        <v>218082</v>
      </c>
      <c r="E77" s="13">
        <v>92457</v>
      </c>
      <c r="F77" s="12">
        <v>231779</v>
      </c>
      <c r="G77">
        <v>91028</v>
      </c>
      <c r="H77" s="86">
        <v>0.66</v>
      </c>
      <c r="I77" s="87">
        <v>0.34</v>
      </c>
      <c r="J77" s="12">
        <v>212831</v>
      </c>
      <c r="K77">
        <v>89093</v>
      </c>
      <c r="L77" s="88">
        <v>221674</v>
      </c>
      <c r="M77" s="89">
        <v>88127</v>
      </c>
      <c r="N77" s="90">
        <v>0.60929999999999995</v>
      </c>
      <c r="O77" s="91">
        <v>0.32150000000000001</v>
      </c>
      <c r="P77" s="88">
        <v>160293</v>
      </c>
      <c r="Q77" s="92">
        <v>93522</v>
      </c>
      <c r="R77" s="88">
        <v>155765</v>
      </c>
      <c r="S77" s="92">
        <v>84034</v>
      </c>
      <c r="T77" s="88">
        <v>152483</v>
      </c>
      <c r="U77" s="92">
        <v>77046</v>
      </c>
      <c r="V77" s="88">
        <v>150354</v>
      </c>
      <c r="W77" s="92">
        <v>75743</v>
      </c>
      <c r="X77" s="88">
        <v>157718</v>
      </c>
      <c r="Y77" s="92">
        <v>73045</v>
      </c>
      <c r="Z77" s="88">
        <v>134765</v>
      </c>
      <c r="AA77" s="92">
        <v>93878</v>
      </c>
      <c r="AB77" s="88">
        <v>138918</v>
      </c>
      <c r="AC77" s="89">
        <v>78732</v>
      </c>
    </row>
    <row r="78" spans="1:29" x14ac:dyDescent="0.2">
      <c r="A78" s="46" t="s">
        <v>61</v>
      </c>
      <c r="D78" s="12">
        <v>165530</v>
      </c>
      <c r="E78" s="13">
        <v>61643</v>
      </c>
      <c r="F78" s="12">
        <v>159069</v>
      </c>
      <c r="G78">
        <v>68479</v>
      </c>
      <c r="H78" s="86">
        <v>0.63</v>
      </c>
      <c r="I78" s="87">
        <v>0.37</v>
      </c>
      <c r="J78" s="12">
        <v>162300</v>
      </c>
      <c r="K78">
        <v>59313</v>
      </c>
      <c r="L78" s="88">
        <v>166564</v>
      </c>
      <c r="M78" s="89">
        <v>60011</v>
      </c>
      <c r="N78" s="90">
        <v>0.61550000000000005</v>
      </c>
      <c r="O78" s="91">
        <v>0.30640000000000001</v>
      </c>
      <c r="P78" s="88">
        <v>108298</v>
      </c>
      <c r="Q78" s="92">
        <v>59885</v>
      </c>
      <c r="R78" s="88">
        <v>104272</v>
      </c>
      <c r="S78" s="92">
        <v>55510</v>
      </c>
      <c r="T78" s="88">
        <v>102895</v>
      </c>
      <c r="U78" s="92">
        <v>48877</v>
      </c>
      <c r="V78" s="88">
        <v>101001</v>
      </c>
      <c r="W78" s="92">
        <v>50369</v>
      </c>
      <c r="X78" s="88">
        <v>108866</v>
      </c>
      <c r="Y78" s="92">
        <v>46213</v>
      </c>
      <c r="Z78" s="88">
        <v>93208</v>
      </c>
      <c r="AA78" s="92">
        <v>59337</v>
      </c>
      <c r="AB78" s="88">
        <v>96090</v>
      </c>
      <c r="AC78" s="89">
        <v>48783</v>
      </c>
    </row>
    <row r="79" spans="1:29" x14ac:dyDescent="0.2">
      <c r="A79" s="47" t="s">
        <v>62</v>
      </c>
      <c r="D79" s="12">
        <v>168956</v>
      </c>
      <c r="E79" s="13">
        <v>62427</v>
      </c>
      <c r="F79" s="12">
        <v>175070</v>
      </c>
      <c r="G79">
        <v>63368</v>
      </c>
      <c r="H79" s="86">
        <v>0.66</v>
      </c>
      <c r="I79" s="87">
        <v>0.34</v>
      </c>
      <c r="J79" s="12">
        <v>172996</v>
      </c>
      <c r="K79">
        <v>60566</v>
      </c>
      <c r="L79" s="88">
        <v>170826</v>
      </c>
      <c r="M79" s="89">
        <v>62769</v>
      </c>
      <c r="N79" s="90">
        <v>0.61060000000000003</v>
      </c>
      <c r="O79" s="91">
        <v>0.3054</v>
      </c>
      <c r="P79" s="88">
        <v>120768</v>
      </c>
      <c r="Q79" s="92">
        <v>59775</v>
      </c>
      <c r="R79" s="88">
        <v>107239</v>
      </c>
      <c r="S79" s="92">
        <v>65949</v>
      </c>
      <c r="T79" s="88">
        <v>114813</v>
      </c>
      <c r="U79" s="92">
        <v>51115</v>
      </c>
      <c r="V79" s="88">
        <v>115508</v>
      </c>
      <c r="W79" s="92">
        <v>49223</v>
      </c>
      <c r="X79" s="88">
        <v>121884</v>
      </c>
      <c r="Y79" s="92">
        <v>47917</v>
      </c>
      <c r="Z79" s="88">
        <v>105207</v>
      </c>
      <c r="AA79" s="92">
        <v>59728</v>
      </c>
      <c r="AB79" s="88">
        <v>105427</v>
      </c>
      <c r="AC79" s="89">
        <v>51393</v>
      </c>
    </row>
    <row r="80" spans="1:29" x14ac:dyDescent="0.2">
      <c r="A80" s="48" t="s">
        <v>63</v>
      </c>
      <c r="D80" s="12">
        <v>65146</v>
      </c>
      <c r="E80" s="13">
        <v>51917</v>
      </c>
      <c r="F80" s="12">
        <v>66369</v>
      </c>
      <c r="G80">
        <v>57390</v>
      </c>
      <c r="H80" s="86">
        <v>0.43</v>
      </c>
      <c r="I80" s="87">
        <v>0.56999999999999995</v>
      </c>
      <c r="J80" s="12">
        <v>49119</v>
      </c>
      <c r="K80">
        <v>67164</v>
      </c>
      <c r="L80" s="88">
        <v>65509</v>
      </c>
      <c r="M80" s="89">
        <v>52236</v>
      </c>
      <c r="N80" s="90">
        <v>0.39479999999999998</v>
      </c>
      <c r="O80" s="91">
        <v>0.49940000000000001</v>
      </c>
      <c r="P80" s="88">
        <v>44896</v>
      </c>
      <c r="Q80" s="92">
        <v>41284</v>
      </c>
      <c r="R80" s="88">
        <v>32248</v>
      </c>
      <c r="S80" s="92">
        <v>48528</v>
      </c>
      <c r="T80" s="88">
        <v>41375</v>
      </c>
      <c r="U80" s="92">
        <v>39911</v>
      </c>
      <c r="V80" s="88">
        <v>47304</v>
      </c>
      <c r="W80" s="92">
        <v>35653</v>
      </c>
      <c r="X80" s="88">
        <v>46877</v>
      </c>
      <c r="Y80" s="92">
        <v>36547</v>
      </c>
      <c r="Z80" s="88">
        <v>35312</v>
      </c>
      <c r="AA80" s="92">
        <v>46171</v>
      </c>
      <c r="AB80" s="88">
        <v>37500</v>
      </c>
      <c r="AC80" s="89">
        <v>40848</v>
      </c>
    </row>
    <row r="81" spans="1:29" x14ac:dyDescent="0.2">
      <c r="A81" s="49" t="s">
        <v>64</v>
      </c>
      <c r="D81" s="12">
        <v>92005</v>
      </c>
      <c r="E81" s="13">
        <v>125213</v>
      </c>
      <c r="F81" s="12">
        <v>95918</v>
      </c>
      <c r="G81">
        <v>122957</v>
      </c>
      <c r="H81" s="86">
        <v>0.34</v>
      </c>
      <c r="I81" s="87">
        <v>0.66</v>
      </c>
      <c r="J81" s="12">
        <v>81555</v>
      </c>
      <c r="K81">
        <v>132386</v>
      </c>
      <c r="L81" s="88">
        <v>93615</v>
      </c>
      <c r="M81" s="89">
        <v>122906</v>
      </c>
      <c r="N81" s="90">
        <v>0.29659999999999997</v>
      </c>
      <c r="O81" s="91">
        <v>0.63119999999999998</v>
      </c>
      <c r="P81" s="88">
        <v>62146</v>
      </c>
      <c r="Q81" s="92">
        <v>102565</v>
      </c>
      <c r="R81" s="88">
        <v>50570</v>
      </c>
      <c r="S81" s="92">
        <v>105048</v>
      </c>
      <c r="T81" s="88">
        <v>60407</v>
      </c>
      <c r="U81" s="92">
        <v>96839</v>
      </c>
      <c r="V81" s="88">
        <v>71316</v>
      </c>
      <c r="W81" s="92">
        <v>88044</v>
      </c>
      <c r="X81" s="88">
        <v>68873</v>
      </c>
      <c r="Y81" s="92">
        <v>90668</v>
      </c>
      <c r="Z81" s="88">
        <v>49100</v>
      </c>
      <c r="AA81" s="92">
        <v>107403</v>
      </c>
      <c r="AB81" s="88">
        <v>52146</v>
      </c>
      <c r="AC81" s="89">
        <v>101659</v>
      </c>
    </row>
    <row r="82" spans="1:29" x14ac:dyDescent="0.2">
      <c r="A82" s="50" t="s">
        <v>65</v>
      </c>
      <c r="D82" s="12">
        <v>82119</v>
      </c>
      <c r="E82" s="13">
        <v>139816</v>
      </c>
      <c r="F82" s="12">
        <v>85903</v>
      </c>
      <c r="G82">
        <v>143411</v>
      </c>
      <c r="H82" s="86">
        <v>0.28999999999999998</v>
      </c>
      <c r="I82" s="87">
        <v>0.71</v>
      </c>
      <c r="J82" s="12">
        <v>0</v>
      </c>
      <c r="K82">
        <v>158161</v>
      </c>
      <c r="L82" s="88">
        <v>85098</v>
      </c>
      <c r="M82" s="89">
        <v>138766</v>
      </c>
      <c r="N82" s="90">
        <v>0.26129999999999998</v>
      </c>
      <c r="O82" s="91">
        <v>0.64149999999999996</v>
      </c>
      <c r="P82" s="88">
        <v>60543</v>
      </c>
      <c r="Q82" s="92">
        <v>105992</v>
      </c>
      <c r="R82" s="88">
        <v>45481</v>
      </c>
      <c r="S82" s="92">
        <v>106973</v>
      </c>
      <c r="T82" s="88">
        <v>56729</v>
      </c>
      <c r="U82" s="92">
        <v>101833</v>
      </c>
      <c r="V82" s="88">
        <v>61781</v>
      </c>
      <c r="W82" s="92">
        <v>96306</v>
      </c>
      <c r="X82" s="88">
        <v>65631</v>
      </c>
      <c r="Y82" s="92">
        <v>96164</v>
      </c>
      <c r="Z82" s="88">
        <v>42867</v>
      </c>
      <c r="AA82" s="92">
        <v>116858</v>
      </c>
      <c r="AB82" s="88">
        <v>48953</v>
      </c>
      <c r="AC82" s="89">
        <v>101339</v>
      </c>
    </row>
    <row r="83" spans="1:29" x14ac:dyDescent="0.2">
      <c r="A83" s="51" t="s">
        <v>66</v>
      </c>
      <c r="D83" s="12">
        <v>158119</v>
      </c>
      <c r="E83" s="13">
        <v>126049</v>
      </c>
      <c r="F83" s="12">
        <v>175426</v>
      </c>
      <c r="G83">
        <v>127919</v>
      </c>
      <c r="H83" s="86">
        <v>0.51</v>
      </c>
      <c r="I83" s="87">
        <v>0.49</v>
      </c>
      <c r="J83" s="12">
        <v>156749</v>
      </c>
      <c r="K83">
        <v>127746</v>
      </c>
      <c r="L83" s="88">
        <v>158863</v>
      </c>
      <c r="M83" s="89">
        <v>125338</v>
      </c>
      <c r="N83" s="90">
        <v>0.45100000000000001</v>
      </c>
      <c r="O83" s="91">
        <v>0.46260000000000001</v>
      </c>
      <c r="P83" s="88">
        <v>114392</v>
      </c>
      <c r="Q83" s="92">
        <v>112817</v>
      </c>
      <c r="R83" s="88">
        <v>95642</v>
      </c>
      <c r="S83" s="92">
        <v>118586</v>
      </c>
      <c r="T83" s="88">
        <v>109791</v>
      </c>
      <c r="U83" s="92">
        <v>98068</v>
      </c>
      <c r="V83" s="88">
        <v>115620</v>
      </c>
      <c r="W83" s="92">
        <v>99246</v>
      </c>
      <c r="X83" s="88">
        <v>118129</v>
      </c>
      <c r="Y83" s="92">
        <v>92841</v>
      </c>
      <c r="Z83" s="88">
        <v>93514</v>
      </c>
      <c r="AA83" s="92">
        <v>112178</v>
      </c>
      <c r="AB83" s="88">
        <v>96943</v>
      </c>
      <c r="AC83" s="89">
        <v>98961</v>
      </c>
    </row>
    <row r="84" spans="1:29" x14ac:dyDescent="0.2">
      <c r="A84" s="52" t="s">
        <v>67</v>
      </c>
      <c r="D84" s="12">
        <v>120701</v>
      </c>
      <c r="E84" s="13">
        <v>125258</v>
      </c>
      <c r="F84" s="12">
        <v>122998</v>
      </c>
      <c r="G84">
        <v>119413</v>
      </c>
      <c r="H84" s="86">
        <v>0.41</v>
      </c>
      <c r="I84" s="87">
        <v>0.59</v>
      </c>
      <c r="J84" s="12">
        <v>106982</v>
      </c>
      <c r="K84">
        <v>129593</v>
      </c>
      <c r="L84" s="88">
        <v>119642</v>
      </c>
      <c r="M84" s="89">
        <v>123556</v>
      </c>
      <c r="N84" s="90">
        <v>0.37040000000000001</v>
      </c>
      <c r="O84" s="91">
        <v>0.53990000000000005</v>
      </c>
      <c r="P84" s="88">
        <v>75194</v>
      </c>
      <c r="Q84" s="92">
        <v>100807</v>
      </c>
      <c r="R84" s="88">
        <v>70481</v>
      </c>
      <c r="S84" s="92">
        <v>85716</v>
      </c>
      <c r="T84" s="88">
        <v>70946</v>
      </c>
      <c r="U84" s="92">
        <v>93013</v>
      </c>
      <c r="V84" s="88">
        <v>71693</v>
      </c>
      <c r="W84" s="92">
        <v>94062</v>
      </c>
      <c r="X84" s="88">
        <v>79896</v>
      </c>
      <c r="Y84" s="92">
        <v>87455</v>
      </c>
      <c r="Z84" s="88">
        <v>58009</v>
      </c>
      <c r="AA84" s="92">
        <v>109834</v>
      </c>
      <c r="AB84" s="88">
        <v>69893</v>
      </c>
      <c r="AC84" s="89">
        <v>83999</v>
      </c>
    </row>
    <row r="85" spans="1:29" x14ac:dyDescent="0.2">
      <c r="A85" s="53" t="s">
        <v>68</v>
      </c>
      <c r="D85" s="12">
        <v>147753</v>
      </c>
      <c r="E85" s="13">
        <v>119677</v>
      </c>
      <c r="F85" s="12">
        <v>160865</v>
      </c>
      <c r="G85">
        <v>117673</v>
      </c>
      <c r="H85" s="86">
        <v>0.49</v>
      </c>
      <c r="I85" s="87">
        <v>0.51</v>
      </c>
      <c r="J85" s="12">
        <v>139072</v>
      </c>
      <c r="K85">
        <v>124863</v>
      </c>
      <c r="L85" s="88">
        <v>148613</v>
      </c>
      <c r="M85" s="89">
        <v>115838</v>
      </c>
      <c r="N85" s="90">
        <v>0.45200000000000001</v>
      </c>
      <c r="O85" s="91">
        <v>0.47010000000000002</v>
      </c>
      <c r="P85" s="88">
        <v>101735</v>
      </c>
      <c r="Q85" s="92">
        <v>104035</v>
      </c>
      <c r="R85" s="88">
        <v>95209</v>
      </c>
      <c r="S85" s="92">
        <v>92255</v>
      </c>
      <c r="T85" s="88">
        <v>98155</v>
      </c>
      <c r="U85" s="92">
        <v>92499</v>
      </c>
      <c r="V85" s="88">
        <v>101296</v>
      </c>
      <c r="W85" s="92">
        <v>93929</v>
      </c>
      <c r="X85" s="88">
        <v>109208</v>
      </c>
      <c r="Y85" s="92">
        <v>85777</v>
      </c>
      <c r="Z85" s="88">
        <v>85264</v>
      </c>
      <c r="AA85" s="92">
        <v>107931</v>
      </c>
      <c r="AB85" s="88">
        <v>94079</v>
      </c>
      <c r="AC85" s="89">
        <v>86376</v>
      </c>
    </row>
    <row r="86" spans="1:29" x14ac:dyDescent="0.2">
      <c r="A86" s="54" t="s">
        <v>69</v>
      </c>
      <c r="D86" s="12">
        <v>161528</v>
      </c>
      <c r="E86" s="13">
        <v>90278</v>
      </c>
      <c r="F86" s="12">
        <v>165471</v>
      </c>
      <c r="G86">
        <v>96882</v>
      </c>
      <c r="H86" s="86">
        <v>0.56999999999999995</v>
      </c>
      <c r="I86" s="87">
        <v>0.43</v>
      </c>
      <c r="J86" s="12">
        <v>154191</v>
      </c>
      <c r="K86">
        <v>86817</v>
      </c>
      <c r="L86" s="88">
        <v>161220</v>
      </c>
      <c r="M86" s="89">
        <v>86233</v>
      </c>
      <c r="N86" s="90">
        <v>0.53449999999999998</v>
      </c>
      <c r="O86" s="91">
        <v>0.38900000000000001</v>
      </c>
      <c r="P86" s="88">
        <v>111123</v>
      </c>
      <c r="Q86" s="92">
        <v>79244</v>
      </c>
      <c r="R86" s="88">
        <v>102284</v>
      </c>
      <c r="S86" s="92">
        <v>69189</v>
      </c>
      <c r="T86" s="88">
        <v>105407</v>
      </c>
      <c r="U86" s="92">
        <v>68569</v>
      </c>
      <c r="V86" s="88">
        <v>110368</v>
      </c>
      <c r="W86" s="92">
        <v>66618</v>
      </c>
      <c r="X86" s="88">
        <v>112189</v>
      </c>
      <c r="Y86" s="92">
        <v>64807</v>
      </c>
      <c r="Z86" s="88">
        <v>86608</v>
      </c>
      <c r="AA86" s="92">
        <v>91289</v>
      </c>
      <c r="AB86" s="88">
        <v>100941</v>
      </c>
      <c r="AC86" s="89">
        <v>65067</v>
      </c>
    </row>
    <row r="87" spans="1:29" x14ac:dyDescent="0.2">
      <c r="A87" s="55" t="s">
        <v>70</v>
      </c>
      <c r="D87" s="12">
        <v>187441</v>
      </c>
      <c r="E87" s="13">
        <v>70757</v>
      </c>
      <c r="F87" s="12">
        <v>192035</v>
      </c>
      <c r="G87">
        <v>74339</v>
      </c>
      <c r="H87" s="86">
        <v>0.67</v>
      </c>
      <c r="I87" s="87">
        <v>0.33</v>
      </c>
      <c r="J87" s="12">
        <v>188703</v>
      </c>
      <c r="K87">
        <v>58008</v>
      </c>
      <c r="L87" s="88">
        <v>188227</v>
      </c>
      <c r="M87" s="89">
        <v>68189</v>
      </c>
      <c r="N87" s="90">
        <v>0.62590000000000001</v>
      </c>
      <c r="O87" s="91">
        <v>0.29459999999999997</v>
      </c>
      <c r="P87" s="88">
        <v>123009</v>
      </c>
      <c r="Q87" s="92">
        <v>60858</v>
      </c>
      <c r="R87" s="88">
        <v>116946</v>
      </c>
      <c r="S87" s="92">
        <v>53380</v>
      </c>
      <c r="T87" s="88">
        <v>116805</v>
      </c>
      <c r="U87" s="92">
        <v>52578</v>
      </c>
      <c r="V87" s="88">
        <v>117380</v>
      </c>
      <c r="W87" s="92">
        <v>52510</v>
      </c>
      <c r="X87" s="88">
        <v>120739</v>
      </c>
      <c r="Y87" s="92">
        <v>50909</v>
      </c>
      <c r="Z87" s="88">
        <v>101083</v>
      </c>
      <c r="AA87" s="92">
        <v>71867</v>
      </c>
      <c r="AB87" s="88">
        <v>110921</v>
      </c>
      <c r="AC87" s="89">
        <v>51282</v>
      </c>
    </row>
    <row r="88" spans="1:29" x14ac:dyDescent="0.2">
      <c r="A88" s="56" t="s">
        <v>71</v>
      </c>
      <c r="D88" s="12">
        <v>129323</v>
      </c>
      <c r="E88" s="13">
        <v>34454</v>
      </c>
      <c r="F88" s="12">
        <v>109792</v>
      </c>
      <c r="G88">
        <v>34641</v>
      </c>
      <c r="H88" s="86">
        <v>0.68</v>
      </c>
      <c r="I88" s="87">
        <v>0.32</v>
      </c>
      <c r="J88" s="12">
        <v>111287</v>
      </c>
      <c r="K88">
        <v>0</v>
      </c>
      <c r="L88" s="88">
        <v>124795</v>
      </c>
      <c r="M88" s="89">
        <v>35629</v>
      </c>
      <c r="N88" s="90">
        <v>0.66700000000000004</v>
      </c>
      <c r="O88" s="91">
        <v>0.2354</v>
      </c>
      <c r="P88" s="88">
        <v>76859</v>
      </c>
      <c r="Q88" s="92">
        <v>28244</v>
      </c>
      <c r="R88" s="88">
        <v>65732</v>
      </c>
      <c r="S88" s="92">
        <v>29074</v>
      </c>
      <c r="T88" s="88">
        <v>71327</v>
      </c>
      <c r="U88" s="92">
        <v>23656</v>
      </c>
      <c r="V88" s="88">
        <v>70313</v>
      </c>
      <c r="W88" s="92">
        <v>23639</v>
      </c>
      <c r="X88" s="88">
        <v>74320</v>
      </c>
      <c r="Y88" s="92">
        <v>23231</v>
      </c>
      <c r="Z88" s="88">
        <v>63235</v>
      </c>
      <c r="AA88" s="92">
        <v>33708</v>
      </c>
      <c r="AB88" s="88">
        <v>67460</v>
      </c>
      <c r="AC88" s="89">
        <v>22758</v>
      </c>
    </row>
    <row r="89" spans="1:29" x14ac:dyDescent="0.2">
      <c r="A89" s="57" t="s">
        <v>72</v>
      </c>
      <c r="D89" s="12">
        <v>186301</v>
      </c>
      <c r="E89" s="13">
        <v>91680</v>
      </c>
      <c r="F89" s="12">
        <v>181568</v>
      </c>
      <c r="G89">
        <v>88085</v>
      </c>
      <c r="H89" s="86">
        <v>0.62</v>
      </c>
      <c r="I89" s="87">
        <v>0.38</v>
      </c>
      <c r="J89" s="12">
        <v>247851</v>
      </c>
      <c r="K89">
        <v>0</v>
      </c>
      <c r="L89" s="88">
        <v>187778</v>
      </c>
      <c r="M89" s="89">
        <v>86101</v>
      </c>
      <c r="N89" s="90">
        <v>0.57030000000000003</v>
      </c>
      <c r="O89" s="91">
        <v>0.35439999999999999</v>
      </c>
      <c r="P89" s="88">
        <v>122065</v>
      </c>
      <c r="Q89" s="92">
        <v>79000</v>
      </c>
      <c r="R89" s="88">
        <v>117550</v>
      </c>
      <c r="S89" s="92">
        <v>65630</v>
      </c>
      <c r="T89" s="88">
        <v>117611</v>
      </c>
      <c r="U89" s="92">
        <v>67070</v>
      </c>
      <c r="V89" s="88">
        <v>117699</v>
      </c>
      <c r="W89" s="92">
        <v>67170</v>
      </c>
      <c r="X89" s="88">
        <v>124470</v>
      </c>
      <c r="Y89" s="92">
        <v>63852</v>
      </c>
      <c r="Z89" s="88">
        <v>96835</v>
      </c>
      <c r="AA89" s="92">
        <v>91645</v>
      </c>
      <c r="AB89" s="88">
        <v>111438</v>
      </c>
      <c r="AC89" s="89">
        <v>63931</v>
      </c>
    </row>
    <row r="90" spans="1:29" x14ac:dyDescent="0.2">
      <c r="A90" s="58" t="s">
        <v>73</v>
      </c>
      <c r="D90" s="12">
        <v>118043</v>
      </c>
      <c r="E90" s="13">
        <v>83822</v>
      </c>
      <c r="F90" s="12">
        <v>120873</v>
      </c>
      <c r="G90">
        <v>87545</v>
      </c>
      <c r="H90" s="86">
        <v>0.48</v>
      </c>
      <c r="I90" s="87">
        <v>0.52</v>
      </c>
      <c r="J90" s="12">
        <v>0</v>
      </c>
      <c r="K90">
        <v>161219</v>
      </c>
      <c r="L90" s="88">
        <v>114857</v>
      </c>
      <c r="M90" s="89">
        <v>80914</v>
      </c>
      <c r="N90" s="90">
        <v>0.46089999999999998</v>
      </c>
      <c r="O90" s="91">
        <v>0.44240000000000002</v>
      </c>
      <c r="P90" s="88">
        <v>75407</v>
      </c>
      <c r="Q90" s="92">
        <v>64362</v>
      </c>
      <c r="R90" s="88">
        <v>65864</v>
      </c>
      <c r="S90" s="92">
        <v>56768</v>
      </c>
      <c r="T90" s="88">
        <v>72185</v>
      </c>
      <c r="U90" s="92">
        <v>59570</v>
      </c>
      <c r="V90" s="88">
        <v>72088</v>
      </c>
      <c r="W90" s="92">
        <v>58062</v>
      </c>
      <c r="X90" s="88">
        <v>78077</v>
      </c>
      <c r="Y90" s="92">
        <v>55477</v>
      </c>
      <c r="Z90" s="88">
        <v>60446</v>
      </c>
      <c r="AA90" s="92">
        <v>71750</v>
      </c>
      <c r="AB90" s="88">
        <v>69690</v>
      </c>
      <c r="AC90" s="89">
        <v>53153</v>
      </c>
    </row>
    <row r="91" spans="1:29" x14ac:dyDescent="0.2">
      <c r="A91" s="59" t="s">
        <v>74</v>
      </c>
      <c r="D91" s="12">
        <v>133061</v>
      </c>
      <c r="E91" s="13">
        <v>66269</v>
      </c>
      <c r="F91" s="12">
        <v>133459</v>
      </c>
      <c r="G91">
        <v>73939</v>
      </c>
      <c r="H91" s="86">
        <v>0.56000000000000005</v>
      </c>
      <c r="I91" s="87">
        <v>0.44</v>
      </c>
      <c r="J91" s="12">
        <v>124903</v>
      </c>
      <c r="K91">
        <v>65208</v>
      </c>
      <c r="L91" s="88">
        <v>131330</v>
      </c>
      <c r="M91" s="13">
        <v>65659</v>
      </c>
      <c r="N91" s="90">
        <v>0.54730000000000001</v>
      </c>
      <c r="O91" s="91">
        <v>0.35470000000000002</v>
      </c>
      <c r="P91" s="88">
        <v>85784</v>
      </c>
      <c r="Q91">
        <v>52797</v>
      </c>
      <c r="R91" s="88">
        <v>73947</v>
      </c>
      <c r="S91">
        <v>50277</v>
      </c>
      <c r="T91" s="88">
        <v>80253</v>
      </c>
      <c r="U91">
        <v>46997</v>
      </c>
      <c r="V91" s="88">
        <v>80084</v>
      </c>
      <c r="W91">
        <v>46479</v>
      </c>
      <c r="X91" s="88">
        <v>86074</v>
      </c>
      <c r="Y91">
        <v>43866</v>
      </c>
      <c r="Z91" s="88">
        <v>67467</v>
      </c>
      <c r="AA91">
        <v>61732</v>
      </c>
      <c r="AB91" s="88">
        <v>77000</v>
      </c>
      <c r="AC91" s="13">
        <v>43274</v>
      </c>
    </row>
    <row r="92" spans="1:29" x14ac:dyDescent="0.2">
      <c r="A92" s="60" t="s">
        <v>75</v>
      </c>
      <c r="D92" s="12">
        <v>210010</v>
      </c>
      <c r="E92" s="13">
        <v>127421</v>
      </c>
      <c r="F92" s="12">
        <v>229683</v>
      </c>
      <c r="G92">
        <v>120782</v>
      </c>
      <c r="H92" s="86">
        <v>0.62</v>
      </c>
      <c r="I92" s="87">
        <v>0.38</v>
      </c>
      <c r="J92" s="12">
        <v>171860</v>
      </c>
      <c r="K92">
        <v>146660</v>
      </c>
      <c r="L92" s="88">
        <v>214196</v>
      </c>
      <c r="M92" s="89">
        <v>117880</v>
      </c>
      <c r="N92" s="90">
        <v>0.54549999999999998</v>
      </c>
      <c r="O92" s="91">
        <v>0.39129999999999998</v>
      </c>
      <c r="P92" s="88">
        <v>148483</v>
      </c>
      <c r="Q92" s="92">
        <v>111094</v>
      </c>
      <c r="R92" s="88">
        <v>146611</v>
      </c>
      <c r="S92" s="92">
        <v>93533</v>
      </c>
      <c r="T92" s="88">
        <v>145504</v>
      </c>
      <c r="U92" s="92">
        <v>95441</v>
      </c>
      <c r="V92" s="88">
        <v>144412</v>
      </c>
      <c r="W92" s="92">
        <v>96167</v>
      </c>
      <c r="X92" s="88">
        <v>151099</v>
      </c>
      <c r="Y92" s="92">
        <v>91137</v>
      </c>
      <c r="Z92" s="88">
        <v>118814</v>
      </c>
      <c r="AA92" s="92">
        <v>124619</v>
      </c>
      <c r="AB92" s="88">
        <v>135863</v>
      </c>
      <c r="AC92" s="89">
        <v>91262</v>
      </c>
    </row>
    <row r="93" spans="1:29" x14ac:dyDescent="0.2">
      <c r="A93" s="61" t="s">
        <v>76</v>
      </c>
      <c r="D93" s="12">
        <v>127510</v>
      </c>
      <c r="E93" s="13">
        <v>21739</v>
      </c>
      <c r="F93" s="12">
        <v>108129</v>
      </c>
      <c r="G93">
        <v>27670</v>
      </c>
      <c r="H93" s="86">
        <v>0.77</v>
      </c>
      <c r="I93" s="87">
        <v>0.23</v>
      </c>
      <c r="J93" s="12">
        <v>120367</v>
      </c>
      <c r="K93">
        <v>20223</v>
      </c>
      <c r="L93" s="88">
        <v>124183</v>
      </c>
      <c r="M93" s="89">
        <v>22609</v>
      </c>
      <c r="N93" s="90">
        <v>0.74909999999999999</v>
      </c>
      <c r="O93" s="91">
        <v>0.15890000000000001</v>
      </c>
      <c r="P93" s="88">
        <v>79006</v>
      </c>
      <c r="Q93" s="92">
        <v>18299</v>
      </c>
      <c r="R93" s="88">
        <v>69007</v>
      </c>
      <c r="S93" s="92">
        <v>20444</v>
      </c>
      <c r="T93" s="88">
        <v>72761</v>
      </c>
      <c r="U93" s="92">
        <v>14710</v>
      </c>
      <c r="V93" s="88">
        <v>72906</v>
      </c>
      <c r="W93" s="92">
        <v>14722</v>
      </c>
      <c r="X93" s="88">
        <v>74919</v>
      </c>
      <c r="Y93" s="92">
        <v>15310</v>
      </c>
      <c r="Z93" s="88">
        <v>65924</v>
      </c>
      <c r="AA93" s="92">
        <v>24320</v>
      </c>
      <c r="AB93" s="88">
        <v>69907</v>
      </c>
      <c r="AC93" s="89">
        <v>14777</v>
      </c>
    </row>
    <row r="94" spans="1:29" x14ac:dyDescent="0.2">
      <c r="A94" s="62" t="s">
        <v>77</v>
      </c>
      <c r="D94" s="12">
        <v>108983</v>
      </c>
      <c r="E94" s="13">
        <v>49433</v>
      </c>
      <c r="F94" s="12">
        <v>106523</v>
      </c>
      <c r="G94">
        <v>53838</v>
      </c>
      <c r="H94" s="86">
        <v>0.56999999999999995</v>
      </c>
      <c r="I94" s="87">
        <v>0.43</v>
      </c>
      <c r="J94" s="12">
        <v>142680</v>
      </c>
      <c r="K94">
        <v>0</v>
      </c>
      <c r="L94" s="88">
        <v>103846</v>
      </c>
      <c r="M94" s="89">
        <v>48778</v>
      </c>
      <c r="N94" s="90">
        <v>0.55779999999999996</v>
      </c>
      <c r="O94" s="91">
        <v>0.34399999999999997</v>
      </c>
      <c r="P94" s="88">
        <v>66135</v>
      </c>
      <c r="Q94" s="92">
        <v>37866</v>
      </c>
      <c r="R94" s="88">
        <v>55698</v>
      </c>
      <c r="S94" s="92">
        <v>36058</v>
      </c>
      <c r="T94" s="88">
        <v>62283</v>
      </c>
      <c r="U94" s="92">
        <v>34118</v>
      </c>
      <c r="V94" s="88">
        <v>62467</v>
      </c>
      <c r="W94" s="92">
        <v>33356</v>
      </c>
      <c r="X94" s="88">
        <v>66231</v>
      </c>
      <c r="Y94" s="92">
        <v>32785</v>
      </c>
      <c r="Z94" s="88">
        <v>53948</v>
      </c>
      <c r="AA94" s="92">
        <v>43736</v>
      </c>
      <c r="AB94" s="88">
        <v>59903</v>
      </c>
      <c r="AC94" s="89">
        <v>31057</v>
      </c>
    </row>
    <row r="95" spans="1:29" x14ac:dyDescent="0.2">
      <c r="A95" s="63" t="s">
        <v>78</v>
      </c>
      <c r="D95" s="12">
        <v>107914</v>
      </c>
      <c r="E95" s="13">
        <v>101156</v>
      </c>
      <c r="F95" s="12">
        <v>106785</v>
      </c>
      <c r="G95">
        <v>99203</v>
      </c>
      <c r="H95" s="86">
        <v>0.44</v>
      </c>
      <c r="I95" s="87">
        <v>0.56000000000000005</v>
      </c>
      <c r="J95" s="12">
        <v>110189</v>
      </c>
      <c r="K95">
        <v>97953</v>
      </c>
      <c r="L95" s="88">
        <v>108646</v>
      </c>
      <c r="M95" s="89">
        <v>93856</v>
      </c>
      <c r="N95" s="90">
        <v>0.41670000000000001</v>
      </c>
      <c r="O95" s="91">
        <v>0.50749999999999995</v>
      </c>
      <c r="P95" s="88">
        <v>73914</v>
      </c>
      <c r="Q95" s="92">
        <v>84590</v>
      </c>
      <c r="R95" s="88">
        <v>69522</v>
      </c>
      <c r="S95" s="92">
        <v>77376</v>
      </c>
      <c r="T95" s="88">
        <v>73702</v>
      </c>
      <c r="U95" s="92">
        <v>78166</v>
      </c>
      <c r="V95" s="88">
        <v>73443</v>
      </c>
      <c r="W95" s="92">
        <v>75948</v>
      </c>
      <c r="X95" s="88">
        <v>81314</v>
      </c>
      <c r="Y95" s="92">
        <v>72364</v>
      </c>
      <c r="Z95" s="88">
        <v>63975</v>
      </c>
      <c r="AA95" s="92">
        <v>87287</v>
      </c>
      <c r="AB95" s="88">
        <v>69296</v>
      </c>
      <c r="AC95" s="89">
        <v>74045</v>
      </c>
    </row>
    <row r="96" spans="1:29" x14ac:dyDescent="0.2">
      <c r="A96" s="64" t="s">
        <v>79</v>
      </c>
      <c r="D96" s="12">
        <v>222329</v>
      </c>
      <c r="E96" s="13">
        <v>33307</v>
      </c>
      <c r="F96" s="12">
        <v>220967</v>
      </c>
      <c r="G96">
        <v>34857</v>
      </c>
      <c r="H96" s="86">
        <v>0.81</v>
      </c>
      <c r="I96" s="87">
        <v>0.19</v>
      </c>
      <c r="J96" s="12">
        <v>207039</v>
      </c>
      <c r="K96">
        <v>32541</v>
      </c>
      <c r="L96" s="88">
        <v>217118</v>
      </c>
      <c r="M96" s="89">
        <v>35119</v>
      </c>
      <c r="N96" s="90">
        <v>0.79259999999999997</v>
      </c>
      <c r="O96" s="91">
        <v>0.14410000000000001</v>
      </c>
      <c r="P96" s="88">
        <v>146896</v>
      </c>
      <c r="Q96" s="92">
        <v>29280</v>
      </c>
      <c r="R96" s="88">
        <v>138003</v>
      </c>
      <c r="S96" s="92">
        <v>27417</v>
      </c>
      <c r="T96" s="88">
        <v>139491</v>
      </c>
      <c r="U96" s="92">
        <v>24935</v>
      </c>
      <c r="V96" s="88">
        <v>141696</v>
      </c>
      <c r="W96" s="92">
        <v>24276</v>
      </c>
      <c r="X96" s="88">
        <v>144646</v>
      </c>
      <c r="Y96" s="92">
        <v>23432</v>
      </c>
      <c r="Z96" s="88">
        <v>131775</v>
      </c>
      <c r="AA96" s="92">
        <v>37759</v>
      </c>
      <c r="AB96" s="88">
        <v>137701</v>
      </c>
      <c r="AC96" s="89">
        <v>23044</v>
      </c>
    </row>
    <row r="97" spans="1:29" x14ac:dyDescent="0.2">
      <c r="A97" s="65" t="s">
        <v>80</v>
      </c>
      <c r="D97" s="12">
        <v>149141</v>
      </c>
      <c r="E97" s="13">
        <v>75780</v>
      </c>
      <c r="F97" s="12">
        <v>149600</v>
      </c>
      <c r="G97">
        <v>84910</v>
      </c>
      <c r="H97" s="86">
        <v>0.56999999999999995</v>
      </c>
      <c r="I97" s="87">
        <v>0.43</v>
      </c>
      <c r="J97" s="12">
        <v>145280</v>
      </c>
      <c r="K97">
        <v>69807</v>
      </c>
      <c r="L97" s="88">
        <v>147421</v>
      </c>
      <c r="M97" s="89">
        <v>74038</v>
      </c>
      <c r="N97" s="90">
        <v>0.55130000000000001</v>
      </c>
      <c r="O97" s="91">
        <v>0.35420000000000001</v>
      </c>
      <c r="P97" s="88">
        <v>97813</v>
      </c>
      <c r="Q97" s="92">
        <v>61185</v>
      </c>
      <c r="R97" s="88">
        <v>84257</v>
      </c>
      <c r="S97" s="92">
        <v>57665</v>
      </c>
      <c r="T97" s="88">
        <v>91036</v>
      </c>
      <c r="U97" s="92">
        <v>53522</v>
      </c>
      <c r="V97" s="88">
        <v>91838</v>
      </c>
      <c r="W97" s="92">
        <v>53240</v>
      </c>
      <c r="X97" s="88">
        <v>97672</v>
      </c>
      <c r="Y97" s="92">
        <v>51462</v>
      </c>
      <c r="Z97" s="88">
        <v>77024</v>
      </c>
      <c r="AA97" s="92">
        <v>70952</v>
      </c>
      <c r="AB97" s="88">
        <v>87356</v>
      </c>
      <c r="AC97" s="89">
        <v>50438</v>
      </c>
    </row>
    <row r="98" spans="1:29" x14ac:dyDescent="0.2">
      <c r="A98" s="66" t="s">
        <v>81</v>
      </c>
      <c r="D98" s="12">
        <v>124108</v>
      </c>
      <c r="E98" s="13">
        <v>133742</v>
      </c>
      <c r="F98" s="12">
        <v>129989</v>
      </c>
      <c r="G98">
        <v>136312</v>
      </c>
      <c r="H98" s="86">
        <v>0.41</v>
      </c>
      <c r="I98" s="87">
        <v>0.59</v>
      </c>
      <c r="J98" s="12">
        <v>106360</v>
      </c>
      <c r="K98">
        <v>145607</v>
      </c>
      <c r="L98" s="88">
        <v>125178</v>
      </c>
      <c r="M98" s="89">
        <v>129362</v>
      </c>
      <c r="N98" s="90">
        <v>0.36659999999999998</v>
      </c>
      <c r="O98" s="91">
        <v>0.55069999999999997</v>
      </c>
      <c r="P98" s="88">
        <v>78404</v>
      </c>
      <c r="Q98" s="92">
        <v>111125</v>
      </c>
      <c r="R98" s="88">
        <v>72584</v>
      </c>
      <c r="S98" s="92">
        <v>93587</v>
      </c>
      <c r="T98" s="88">
        <v>74828</v>
      </c>
      <c r="U98" s="92">
        <v>102040</v>
      </c>
      <c r="V98" s="88">
        <v>78563</v>
      </c>
      <c r="W98" s="92">
        <v>97461</v>
      </c>
      <c r="X98" s="88">
        <v>82611</v>
      </c>
      <c r="Y98" s="92">
        <v>95743</v>
      </c>
      <c r="Z98" s="88">
        <v>60843</v>
      </c>
      <c r="AA98" s="92">
        <v>116129</v>
      </c>
      <c r="AB98" s="88">
        <v>73964</v>
      </c>
      <c r="AC98" s="89">
        <v>89990</v>
      </c>
    </row>
    <row r="99" spans="1:29" x14ac:dyDescent="0.2">
      <c r="A99" s="67" t="s">
        <v>82</v>
      </c>
      <c r="D99" s="12">
        <v>115637</v>
      </c>
      <c r="E99" s="13">
        <v>23446</v>
      </c>
      <c r="F99" s="12">
        <v>104433</v>
      </c>
      <c r="G99">
        <v>26892</v>
      </c>
      <c r="H99" s="86">
        <v>0.73</v>
      </c>
      <c r="I99" s="87">
        <v>0.27</v>
      </c>
      <c r="J99" s="12">
        <v>125553</v>
      </c>
      <c r="K99">
        <v>0</v>
      </c>
      <c r="L99" s="88">
        <v>110659</v>
      </c>
      <c r="M99" s="89">
        <v>25547</v>
      </c>
      <c r="N99" s="90">
        <v>0.7208</v>
      </c>
      <c r="O99" s="91">
        <v>0.17979999999999999</v>
      </c>
      <c r="P99" s="88">
        <v>70887</v>
      </c>
      <c r="Q99" s="92">
        <v>19278</v>
      </c>
      <c r="R99" s="88">
        <v>57649</v>
      </c>
      <c r="S99" s="92">
        <v>23929</v>
      </c>
      <c r="T99" s="88">
        <v>64495</v>
      </c>
      <c r="U99" s="92">
        <v>16255</v>
      </c>
      <c r="V99" s="88">
        <v>63501</v>
      </c>
      <c r="W99" s="92">
        <v>16541</v>
      </c>
      <c r="X99" s="88">
        <v>68015</v>
      </c>
      <c r="Y99" s="92">
        <v>16433</v>
      </c>
      <c r="Z99" s="88">
        <v>59243</v>
      </c>
      <c r="AA99" s="92">
        <v>24269</v>
      </c>
      <c r="AB99" s="88">
        <v>62749</v>
      </c>
      <c r="AC99" s="89">
        <v>15680</v>
      </c>
    </row>
    <row r="100" spans="1:29" x14ac:dyDescent="0.2">
      <c r="A100" s="68" t="s">
        <v>83</v>
      </c>
      <c r="D100" s="12">
        <v>114040</v>
      </c>
      <c r="E100" s="13">
        <v>67314</v>
      </c>
      <c r="F100" s="12">
        <v>106235</v>
      </c>
      <c r="G100">
        <v>68681</v>
      </c>
      <c r="H100" s="86">
        <v>0.49</v>
      </c>
      <c r="I100" s="87">
        <v>0.51</v>
      </c>
      <c r="J100" s="12">
        <v>103578</v>
      </c>
      <c r="K100">
        <v>72074</v>
      </c>
      <c r="L100" s="88">
        <v>112120</v>
      </c>
      <c r="M100" s="89">
        <v>65930</v>
      </c>
      <c r="N100" s="90">
        <v>0.4859</v>
      </c>
      <c r="O100" s="91">
        <v>0.41849999999999998</v>
      </c>
      <c r="P100" s="88">
        <v>66857</v>
      </c>
      <c r="Q100" s="92">
        <v>51451</v>
      </c>
      <c r="R100" s="88">
        <v>59953</v>
      </c>
      <c r="S100" s="92">
        <v>46576</v>
      </c>
      <c r="T100" s="88">
        <v>63748</v>
      </c>
      <c r="U100" s="92">
        <v>48598</v>
      </c>
      <c r="V100" s="88">
        <v>64249</v>
      </c>
      <c r="W100" s="92">
        <v>46778</v>
      </c>
      <c r="X100" s="88">
        <v>69900</v>
      </c>
      <c r="Y100" s="92">
        <v>44943</v>
      </c>
      <c r="Z100" s="88">
        <v>55810</v>
      </c>
      <c r="AA100" s="92">
        <v>57027</v>
      </c>
      <c r="AB100" s="88">
        <v>62134</v>
      </c>
      <c r="AC100" s="89">
        <v>43544</v>
      </c>
    </row>
    <row r="101" spans="1:29" x14ac:dyDescent="0.2">
      <c r="A101" s="69" t="s">
        <v>84</v>
      </c>
      <c r="D101" s="12">
        <v>96212</v>
      </c>
      <c r="E101" s="13">
        <v>131438</v>
      </c>
      <c r="F101" s="12">
        <v>95675</v>
      </c>
      <c r="G101">
        <v>116937</v>
      </c>
      <c r="H101" s="86">
        <v>0.34</v>
      </c>
      <c r="I101" s="87">
        <v>0.66</v>
      </c>
      <c r="J101" s="12">
        <v>84702</v>
      </c>
      <c r="K101">
        <v>130245</v>
      </c>
      <c r="L101" s="88">
        <v>96041</v>
      </c>
      <c r="M101" s="89">
        <v>126387</v>
      </c>
      <c r="N101" s="90">
        <v>0.32479999999999998</v>
      </c>
      <c r="O101" s="91">
        <v>0.59560000000000002</v>
      </c>
      <c r="P101" s="88">
        <v>59193</v>
      </c>
      <c r="Q101" s="92">
        <v>95474</v>
      </c>
      <c r="R101" s="88">
        <v>56815</v>
      </c>
      <c r="S101" s="92">
        <v>81389</v>
      </c>
      <c r="T101" s="88">
        <v>56887</v>
      </c>
      <c r="U101" s="92">
        <v>92077</v>
      </c>
      <c r="V101" s="88">
        <v>58311</v>
      </c>
      <c r="W101" s="92">
        <v>88570</v>
      </c>
      <c r="X101" s="88">
        <v>65302</v>
      </c>
      <c r="Y101" s="92">
        <v>85537</v>
      </c>
      <c r="Z101" s="88">
        <v>48234</v>
      </c>
      <c r="AA101" s="92">
        <v>99899</v>
      </c>
      <c r="AB101" s="88">
        <v>58091</v>
      </c>
      <c r="AC101" s="89">
        <v>79846</v>
      </c>
    </row>
    <row r="102" spans="1:29" x14ac:dyDescent="0.2">
      <c r="A102" s="70" t="s">
        <v>85</v>
      </c>
      <c r="D102" s="12">
        <v>173342</v>
      </c>
      <c r="E102" s="13">
        <v>44485</v>
      </c>
      <c r="F102" s="12">
        <v>167844</v>
      </c>
      <c r="G102">
        <v>49839</v>
      </c>
      <c r="H102" s="86">
        <v>0.71</v>
      </c>
      <c r="I102" s="87">
        <v>0.28999999999999998</v>
      </c>
      <c r="J102" s="12">
        <v>200894</v>
      </c>
      <c r="K102">
        <v>0</v>
      </c>
      <c r="L102" s="88">
        <v>166611</v>
      </c>
      <c r="M102" s="89">
        <v>46188</v>
      </c>
      <c r="N102" s="90">
        <v>0.67969999999999997</v>
      </c>
      <c r="O102" s="91">
        <v>0.2329</v>
      </c>
      <c r="P102" s="88">
        <v>106755</v>
      </c>
      <c r="Q102" s="92">
        <v>38560</v>
      </c>
      <c r="R102" s="88">
        <v>97552</v>
      </c>
      <c r="S102" s="92">
        <v>35710</v>
      </c>
      <c r="T102" s="88">
        <v>102530</v>
      </c>
      <c r="U102" s="92">
        <v>33351</v>
      </c>
      <c r="V102" s="88">
        <v>103729</v>
      </c>
      <c r="W102" s="92">
        <v>32668</v>
      </c>
      <c r="X102" s="88">
        <v>106209</v>
      </c>
      <c r="Y102" s="92">
        <v>32315</v>
      </c>
      <c r="Z102" s="88">
        <v>93206</v>
      </c>
      <c r="AA102" s="92">
        <v>44916</v>
      </c>
      <c r="AB102" s="88">
        <v>99036</v>
      </c>
      <c r="AC102" s="89">
        <v>31547</v>
      </c>
    </row>
    <row r="103" spans="1:29" x14ac:dyDescent="0.2">
      <c r="A103" s="71" t="s">
        <v>86</v>
      </c>
      <c r="D103" s="12">
        <v>155459</v>
      </c>
      <c r="E103" s="13">
        <v>24995</v>
      </c>
      <c r="F103" s="12">
        <v>139728</v>
      </c>
      <c r="G103">
        <v>27910</v>
      </c>
      <c r="H103" s="86">
        <v>0.76</v>
      </c>
      <c r="I103" s="87">
        <v>0.24</v>
      </c>
      <c r="J103" s="12">
        <v>165898</v>
      </c>
      <c r="K103">
        <v>0</v>
      </c>
      <c r="L103" s="88">
        <v>148846</v>
      </c>
      <c r="M103" s="13">
        <v>26858</v>
      </c>
      <c r="N103" s="90">
        <v>0.76259999999999994</v>
      </c>
      <c r="O103" s="91">
        <v>0.1497</v>
      </c>
      <c r="P103" s="88">
        <v>94249</v>
      </c>
      <c r="Q103">
        <v>20313</v>
      </c>
      <c r="R103" s="88">
        <v>80820</v>
      </c>
      <c r="S103">
        <v>23728</v>
      </c>
      <c r="T103" s="88">
        <v>88585</v>
      </c>
      <c r="U103">
        <v>17058</v>
      </c>
      <c r="V103" s="88">
        <v>88128</v>
      </c>
      <c r="W103">
        <v>17078</v>
      </c>
      <c r="X103" s="88">
        <v>91928</v>
      </c>
      <c r="Y103">
        <v>17268</v>
      </c>
      <c r="Z103" s="88">
        <v>82144</v>
      </c>
      <c r="AA103">
        <v>25581</v>
      </c>
      <c r="AB103" s="88">
        <v>85692</v>
      </c>
      <c r="AC103" s="13">
        <v>16586</v>
      </c>
    </row>
    <row r="104" spans="1:29" x14ac:dyDescent="0.2">
      <c r="A104" s="72" t="s">
        <v>87</v>
      </c>
      <c r="D104" s="12">
        <v>133114</v>
      </c>
      <c r="E104" s="13">
        <v>169489</v>
      </c>
      <c r="F104" s="12">
        <v>147542</v>
      </c>
      <c r="G104">
        <v>162011</v>
      </c>
      <c r="H104" s="86">
        <v>0.38</v>
      </c>
      <c r="I104" s="87">
        <v>0.62</v>
      </c>
      <c r="J104" s="12">
        <v>121814</v>
      </c>
      <c r="K104">
        <v>171417</v>
      </c>
      <c r="L104" s="88">
        <v>133100</v>
      </c>
      <c r="M104" s="89">
        <v>166484</v>
      </c>
      <c r="N104" s="90">
        <v>0.33079999999999998</v>
      </c>
      <c r="O104" s="91">
        <v>0.59850000000000003</v>
      </c>
      <c r="P104" s="88">
        <v>82881</v>
      </c>
      <c r="Q104" s="92">
        <v>145790</v>
      </c>
      <c r="R104" s="88">
        <v>83785</v>
      </c>
      <c r="S104" s="92">
        <v>117817</v>
      </c>
      <c r="T104" s="88">
        <v>80431</v>
      </c>
      <c r="U104" s="92">
        <v>133110</v>
      </c>
      <c r="V104" s="88">
        <v>80914</v>
      </c>
      <c r="W104" s="92">
        <v>131237</v>
      </c>
      <c r="X104" s="88">
        <v>87203</v>
      </c>
      <c r="Y104" s="92">
        <v>128961</v>
      </c>
      <c r="Z104" s="88">
        <v>67081</v>
      </c>
      <c r="AA104" s="92">
        <v>146711</v>
      </c>
      <c r="AB104" s="88">
        <v>80142</v>
      </c>
      <c r="AC104" s="89">
        <v>118946</v>
      </c>
    </row>
    <row r="105" spans="1:29" x14ac:dyDescent="0.2">
      <c r="A105" s="73" t="s">
        <v>88</v>
      </c>
      <c r="D105" s="12">
        <v>95479</v>
      </c>
      <c r="E105" s="13">
        <v>56252</v>
      </c>
      <c r="F105" s="12">
        <v>91557</v>
      </c>
      <c r="G105">
        <v>60868</v>
      </c>
      <c r="H105" s="86">
        <v>0.48</v>
      </c>
      <c r="I105" s="87">
        <v>0.52</v>
      </c>
      <c r="J105" s="12">
        <v>95694</v>
      </c>
      <c r="K105">
        <v>54121</v>
      </c>
      <c r="L105" s="88">
        <v>95192</v>
      </c>
      <c r="M105" s="89">
        <v>55860</v>
      </c>
      <c r="N105" s="90">
        <v>0.49330000000000002</v>
      </c>
      <c r="O105" s="91">
        <v>0.40439999999999998</v>
      </c>
      <c r="P105" s="88">
        <v>60067</v>
      </c>
      <c r="Q105" s="92">
        <v>48708</v>
      </c>
      <c r="R105" s="88">
        <v>52136</v>
      </c>
      <c r="S105" s="92">
        <v>44632</v>
      </c>
      <c r="T105" s="88">
        <v>57513</v>
      </c>
      <c r="U105" s="92">
        <v>44004</v>
      </c>
      <c r="V105" s="88">
        <v>54248</v>
      </c>
      <c r="W105" s="92">
        <v>44063</v>
      </c>
      <c r="X105" s="88">
        <v>60310</v>
      </c>
      <c r="Y105" s="92">
        <v>42141</v>
      </c>
      <c r="Z105" s="88">
        <v>49562</v>
      </c>
      <c r="AA105" s="92">
        <v>50827</v>
      </c>
      <c r="AB105" s="88">
        <v>55536</v>
      </c>
      <c r="AC105" s="89">
        <v>39997</v>
      </c>
    </row>
    <row r="106" spans="1:29" x14ac:dyDescent="0.2">
      <c r="A106" s="74" t="s">
        <v>89</v>
      </c>
      <c r="D106" s="12">
        <v>147456</v>
      </c>
      <c r="E106" s="13">
        <v>92010</v>
      </c>
      <c r="F106" s="12">
        <v>145697</v>
      </c>
      <c r="G106">
        <v>99199</v>
      </c>
      <c r="H106" s="86">
        <v>0.52</v>
      </c>
      <c r="I106" s="87">
        <v>0.48</v>
      </c>
      <c r="J106" s="12">
        <v>130093</v>
      </c>
      <c r="K106">
        <v>99919</v>
      </c>
      <c r="L106" s="88">
        <v>145405</v>
      </c>
      <c r="M106" s="89">
        <v>91262</v>
      </c>
      <c r="N106" s="90">
        <v>0.495</v>
      </c>
      <c r="O106" s="91">
        <v>0.41570000000000001</v>
      </c>
      <c r="P106" s="88">
        <v>94511</v>
      </c>
      <c r="Q106" s="92">
        <v>79933</v>
      </c>
      <c r="R106" s="88">
        <v>88095</v>
      </c>
      <c r="S106" s="92">
        <v>68098</v>
      </c>
      <c r="T106" s="88">
        <v>90189</v>
      </c>
      <c r="U106" s="92">
        <v>70778</v>
      </c>
      <c r="V106" s="88">
        <v>90983</v>
      </c>
      <c r="W106" s="92">
        <v>69933</v>
      </c>
      <c r="X106" s="88">
        <v>96493</v>
      </c>
      <c r="Y106" s="92">
        <v>67494</v>
      </c>
      <c r="Z106" s="88">
        <v>75692</v>
      </c>
      <c r="AA106" s="92">
        <v>86902</v>
      </c>
      <c r="AB106" s="88">
        <v>86681</v>
      </c>
      <c r="AC106" s="89">
        <v>65329</v>
      </c>
    </row>
    <row r="107" spans="1:29" x14ac:dyDescent="0.2">
      <c r="A107" s="75" t="s">
        <v>90</v>
      </c>
      <c r="D107" s="12">
        <v>133103</v>
      </c>
      <c r="E107" s="13">
        <v>169249</v>
      </c>
      <c r="F107" s="12">
        <v>148080</v>
      </c>
      <c r="G107">
        <v>163545</v>
      </c>
      <c r="H107" s="86">
        <v>0.39</v>
      </c>
      <c r="I107" s="87">
        <v>0.61</v>
      </c>
      <c r="J107" s="12">
        <v>113358</v>
      </c>
      <c r="K107">
        <v>177144</v>
      </c>
      <c r="L107" s="88">
        <v>134696</v>
      </c>
      <c r="M107" s="89">
        <v>165061</v>
      </c>
      <c r="N107" s="90">
        <v>0.34460000000000002</v>
      </c>
      <c r="O107" s="91">
        <v>0.57869999999999999</v>
      </c>
      <c r="P107" s="88">
        <v>87917</v>
      </c>
      <c r="Q107" s="92">
        <v>146752</v>
      </c>
      <c r="R107" s="88">
        <v>87112</v>
      </c>
      <c r="S107" s="92">
        <v>118489</v>
      </c>
      <c r="T107" s="88">
        <v>85560</v>
      </c>
      <c r="U107" s="92">
        <v>131882</v>
      </c>
      <c r="V107" s="88">
        <v>84303</v>
      </c>
      <c r="W107" s="92">
        <v>130415</v>
      </c>
      <c r="X107" s="88">
        <v>91530</v>
      </c>
      <c r="Y107" s="92">
        <v>127502</v>
      </c>
      <c r="Z107" s="88">
        <v>69330</v>
      </c>
      <c r="AA107" s="92">
        <v>147822</v>
      </c>
      <c r="AB107" s="88">
        <v>83303</v>
      </c>
      <c r="AC107" s="89">
        <v>120067</v>
      </c>
    </row>
    <row r="108" spans="1:29" x14ac:dyDescent="0.2">
      <c r="A108" s="76" t="s">
        <v>91</v>
      </c>
      <c r="D108" s="12">
        <v>134447</v>
      </c>
      <c r="E108" s="13">
        <v>153856</v>
      </c>
      <c r="F108" s="12">
        <v>146459</v>
      </c>
      <c r="G108">
        <v>142573</v>
      </c>
      <c r="H108" s="86">
        <v>0.42</v>
      </c>
      <c r="I108" s="87">
        <v>0.57999999999999996</v>
      </c>
      <c r="J108" s="12">
        <v>114893</v>
      </c>
      <c r="K108">
        <v>159725</v>
      </c>
      <c r="L108" s="88">
        <v>132390</v>
      </c>
      <c r="M108" s="89">
        <v>151156</v>
      </c>
      <c r="N108" s="90">
        <v>0.36320000000000002</v>
      </c>
      <c r="O108" s="91">
        <v>0.55600000000000005</v>
      </c>
      <c r="P108" s="88">
        <v>87132</v>
      </c>
      <c r="Q108" s="92">
        <v>129794</v>
      </c>
      <c r="R108" s="88">
        <v>83216</v>
      </c>
      <c r="S108" s="92">
        <v>108423</v>
      </c>
      <c r="T108" s="88">
        <v>84889</v>
      </c>
      <c r="U108" s="92">
        <v>114885</v>
      </c>
      <c r="V108" s="88">
        <v>90658</v>
      </c>
      <c r="W108" s="92">
        <v>109772</v>
      </c>
      <c r="X108" s="88">
        <v>88395</v>
      </c>
      <c r="Y108" s="92">
        <v>112284</v>
      </c>
      <c r="Z108" s="88">
        <v>70702</v>
      </c>
      <c r="AA108" s="92">
        <v>127784</v>
      </c>
      <c r="AB108" s="88">
        <v>81016</v>
      </c>
      <c r="AC108" s="89">
        <v>106363</v>
      </c>
    </row>
    <row r="109" spans="1:29" x14ac:dyDescent="0.2">
      <c r="A109" s="77" t="s">
        <v>92</v>
      </c>
      <c r="D109" s="12">
        <v>102649</v>
      </c>
      <c r="E109" s="13">
        <v>165104</v>
      </c>
      <c r="F109" s="12">
        <v>108686</v>
      </c>
      <c r="G109">
        <v>160563</v>
      </c>
      <c r="H109" s="86">
        <v>0.34</v>
      </c>
      <c r="I109" s="87">
        <v>0.66</v>
      </c>
      <c r="J109" s="12">
        <v>83455</v>
      </c>
      <c r="K109">
        <v>174838</v>
      </c>
      <c r="L109" s="88">
        <v>104381</v>
      </c>
      <c r="M109" s="89">
        <v>159734</v>
      </c>
      <c r="N109" s="90">
        <v>0.28220000000000001</v>
      </c>
      <c r="O109" s="91">
        <v>0.62719999999999998</v>
      </c>
      <c r="P109" s="88">
        <v>67177</v>
      </c>
      <c r="Q109" s="92">
        <v>132540</v>
      </c>
      <c r="R109" s="88">
        <v>60512</v>
      </c>
      <c r="S109" s="92">
        <v>119189</v>
      </c>
      <c r="T109" s="88">
        <v>65129</v>
      </c>
      <c r="U109" s="92">
        <v>121941</v>
      </c>
      <c r="V109" s="88">
        <v>74997</v>
      </c>
      <c r="W109" s="92">
        <v>113393</v>
      </c>
      <c r="X109" s="88">
        <v>72697</v>
      </c>
      <c r="Y109" s="92">
        <v>115902</v>
      </c>
      <c r="Z109" s="88">
        <v>53171</v>
      </c>
      <c r="AA109" s="92">
        <v>131679</v>
      </c>
      <c r="AB109" s="88">
        <v>61857</v>
      </c>
      <c r="AC109" s="89">
        <v>114599</v>
      </c>
    </row>
    <row r="110" spans="1:29" x14ac:dyDescent="0.2">
      <c r="A110" s="78" t="s">
        <v>93</v>
      </c>
      <c r="D110" s="12">
        <v>115610</v>
      </c>
      <c r="E110" s="13">
        <v>48108</v>
      </c>
      <c r="F110" s="12">
        <v>110561</v>
      </c>
      <c r="G110">
        <v>53931</v>
      </c>
      <c r="H110" s="86">
        <v>0.56999999999999995</v>
      </c>
      <c r="I110" s="87">
        <v>0.43</v>
      </c>
      <c r="J110" s="12">
        <v>113934</v>
      </c>
      <c r="K110">
        <v>45464</v>
      </c>
      <c r="L110" s="88">
        <v>113109</v>
      </c>
      <c r="M110" s="89">
        <v>48299</v>
      </c>
      <c r="N110" s="90">
        <v>0.56840000000000002</v>
      </c>
      <c r="O110" s="91">
        <v>0.32219999999999999</v>
      </c>
      <c r="P110" s="88">
        <v>67754</v>
      </c>
      <c r="Q110" s="92">
        <v>36871</v>
      </c>
      <c r="R110" s="88">
        <v>56680</v>
      </c>
      <c r="S110" s="92">
        <v>38970</v>
      </c>
      <c r="T110" s="88">
        <v>64884</v>
      </c>
      <c r="U110" s="92">
        <v>32375</v>
      </c>
      <c r="V110" s="88">
        <v>69258</v>
      </c>
      <c r="W110" s="92">
        <v>29870</v>
      </c>
      <c r="X110" s="88">
        <v>67541</v>
      </c>
      <c r="Y110" s="92">
        <v>32218</v>
      </c>
      <c r="Z110" s="88">
        <v>57993</v>
      </c>
      <c r="AA110" s="92">
        <v>39455</v>
      </c>
      <c r="AB110" s="88">
        <v>60728</v>
      </c>
      <c r="AC110" s="89">
        <v>32316</v>
      </c>
    </row>
    <row r="111" spans="1:29" x14ac:dyDescent="0.2">
      <c r="A111" s="79" t="s">
        <v>94</v>
      </c>
      <c r="D111" s="12">
        <v>163911</v>
      </c>
      <c r="E111" s="13">
        <v>143726</v>
      </c>
      <c r="F111" s="12">
        <v>183133</v>
      </c>
      <c r="G111">
        <v>143132</v>
      </c>
      <c r="H111" s="86">
        <v>0.49</v>
      </c>
      <c r="I111" s="87">
        <v>0.51</v>
      </c>
      <c r="J111" s="12">
        <v>151451</v>
      </c>
      <c r="K111">
        <v>144459</v>
      </c>
      <c r="L111" s="88">
        <v>164676</v>
      </c>
      <c r="M111" s="89">
        <v>137559</v>
      </c>
      <c r="N111" s="90">
        <v>0.4229</v>
      </c>
      <c r="O111" s="91">
        <v>0.4945</v>
      </c>
      <c r="P111" s="88">
        <v>106892</v>
      </c>
      <c r="Q111" s="92">
        <v>126765</v>
      </c>
      <c r="R111" s="88">
        <v>101276</v>
      </c>
      <c r="S111" s="92">
        <v>109503</v>
      </c>
      <c r="T111" s="88">
        <v>105664</v>
      </c>
      <c r="U111" s="92">
        <v>106475</v>
      </c>
      <c r="V111" s="88">
        <v>113660</v>
      </c>
      <c r="W111" s="92">
        <v>100801</v>
      </c>
      <c r="X111" s="88">
        <v>109807</v>
      </c>
      <c r="Y111" s="92">
        <v>103483</v>
      </c>
      <c r="Z111" s="88">
        <v>87613</v>
      </c>
      <c r="AA111" s="92">
        <v>121895</v>
      </c>
      <c r="AB111" s="88">
        <v>96168</v>
      </c>
      <c r="AC111" s="89">
        <v>106480</v>
      </c>
    </row>
    <row r="112" spans="1:29" x14ac:dyDescent="0.2">
      <c r="A112" s="80" t="s">
        <v>95</v>
      </c>
      <c r="D112" s="93">
        <v>174616</v>
      </c>
      <c r="E112" s="94">
        <v>103513</v>
      </c>
      <c r="F112" s="93">
        <v>180281</v>
      </c>
      <c r="G112" s="95">
        <v>108364</v>
      </c>
      <c r="H112" s="96">
        <v>0.53</v>
      </c>
      <c r="I112" s="97">
        <v>0.47</v>
      </c>
      <c r="J112" s="93">
        <v>164825</v>
      </c>
      <c r="K112" s="95">
        <v>103482</v>
      </c>
      <c r="L112" s="98">
        <v>173272</v>
      </c>
      <c r="M112" s="99">
        <v>100342</v>
      </c>
      <c r="N112" s="100">
        <v>0.50549999999999995</v>
      </c>
      <c r="O112" s="101">
        <v>0.40029999999999999</v>
      </c>
      <c r="P112" s="98">
        <v>110980</v>
      </c>
      <c r="Q112" s="95">
        <v>85646</v>
      </c>
      <c r="R112" s="98">
        <v>102197</v>
      </c>
      <c r="S112" s="102">
        <v>79009</v>
      </c>
      <c r="T112" s="98">
        <v>106604</v>
      </c>
      <c r="U112" s="102">
        <v>74296</v>
      </c>
      <c r="V112" s="98">
        <v>116682</v>
      </c>
      <c r="W112" s="102">
        <v>68135</v>
      </c>
      <c r="X112" s="98">
        <v>113092</v>
      </c>
      <c r="Y112" s="102">
        <v>70472</v>
      </c>
      <c r="Z112" s="98">
        <v>94024</v>
      </c>
      <c r="AA112" s="102">
        <v>85426</v>
      </c>
      <c r="AB112" s="98">
        <v>99514</v>
      </c>
      <c r="AC112" s="99">
        <v>73413</v>
      </c>
    </row>
  </sheetData>
  <mergeCells count="20">
    <mergeCell ref="Z2:AA2"/>
    <mergeCell ref="AB2:AC2"/>
    <mergeCell ref="N2:O2"/>
    <mergeCell ref="P2:Q2"/>
    <mergeCell ref="R2:S2"/>
    <mergeCell ref="T2:U2"/>
    <mergeCell ref="V2:W2"/>
    <mergeCell ref="X2:Y2"/>
    <mergeCell ref="B2:C2"/>
    <mergeCell ref="D2:E2"/>
    <mergeCell ref="F2:G2"/>
    <mergeCell ref="H2:I2"/>
    <mergeCell ref="J2:K2"/>
    <mergeCell ref="L2:M2"/>
    <mergeCell ref="B1:C1"/>
    <mergeCell ref="D1:E1"/>
    <mergeCell ref="F1:G1"/>
    <mergeCell ref="H1:I1"/>
    <mergeCell ref="J1:M1"/>
    <mergeCell ref="N1:AC1"/>
  </mergeCells>
  <conditionalFormatting sqref="D4 B4:B57">
    <cfRule type="cellIs" dxfId="29" priority="30" operator="greaterThan">
      <formula>0.5</formula>
    </cfRule>
  </conditionalFormatting>
  <conditionalFormatting sqref="E4">
    <cfRule type="cellIs" dxfId="28" priority="29" operator="greaterThan">
      <formula>0.5</formula>
    </cfRule>
  </conditionalFormatting>
  <conditionalFormatting sqref="F4">
    <cfRule type="cellIs" dxfId="27" priority="28" operator="greaterThan">
      <formula>0.5</formula>
    </cfRule>
  </conditionalFormatting>
  <conditionalFormatting sqref="G4">
    <cfRule type="cellIs" dxfId="26" priority="27" operator="greaterThan">
      <formula>0.5</formula>
    </cfRule>
  </conditionalFormatting>
  <conditionalFormatting sqref="H4">
    <cfRule type="cellIs" dxfId="25" priority="26" operator="greaterThan">
      <formula>0.5</formula>
    </cfRule>
  </conditionalFormatting>
  <conditionalFormatting sqref="I4">
    <cfRule type="cellIs" dxfId="24" priority="25" operator="greaterThan">
      <formula>0.5</formula>
    </cfRule>
  </conditionalFormatting>
  <conditionalFormatting sqref="J4">
    <cfRule type="cellIs" dxfId="23" priority="24" operator="greaterThan">
      <formula>0.5</formula>
    </cfRule>
  </conditionalFormatting>
  <conditionalFormatting sqref="K4">
    <cfRule type="cellIs" dxfId="22" priority="23" operator="greaterThan">
      <formula>0.5</formula>
    </cfRule>
  </conditionalFormatting>
  <conditionalFormatting sqref="N4">
    <cfRule type="cellIs" dxfId="21" priority="22" operator="greaterThan">
      <formula>0.5</formula>
    </cfRule>
  </conditionalFormatting>
  <conditionalFormatting sqref="O4">
    <cfRule type="cellIs" dxfId="20" priority="21" operator="greaterThan">
      <formula>0.5</formula>
    </cfRule>
  </conditionalFormatting>
  <conditionalFormatting sqref="P4">
    <cfRule type="cellIs" dxfId="19" priority="20" operator="greaterThan">
      <formula>0.5</formula>
    </cfRule>
  </conditionalFormatting>
  <conditionalFormatting sqref="Q4">
    <cfRule type="cellIs" dxfId="18" priority="19" operator="greaterThan">
      <formula>0.5</formula>
    </cfRule>
  </conditionalFormatting>
  <conditionalFormatting sqref="R4">
    <cfRule type="cellIs" dxfId="17" priority="18" operator="greaterThan">
      <formula>0.5</formula>
    </cfRule>
  </conditionalFormatting>
  <conditionalFormatting sqref="S4">
    <cfRule type="cellIs" dxfId="16" priority="17" operator="greaterThan">
      <formula>0.5</formula>
    </cfRule>
  </conditionalFormatting>
  <conditionalFormatting sqref="T4">
    <cfRule type="cellIs" dxfId="15" priority="16" operator="greaterThan">
      <formula>0.5</formula>
    </cfRule>
  </conditionalFormatting>
  <conditionalFormatting sqref="U4">
    <cfRule type="cellIs" dxfId="14" priority="15" operator="greaterThan">
      <formula>0.5</formula>
    </cfRule>
  </conditionalFormatting>
  <conditionalFormatting sqref="V4">
    <cfRule type="cellIs" dxfId="13" priority="14" operator="greaterThan">
      <formula>0.5</formula>
    </cfRule>
  </conditionalFormatting>
  <conditionalFormatting sqref="W4">
    <cfRule type="cellIs" dxfId="12" priority="13" operator="greaterThan">
      <formula>0.5</formula>
    </cfRule>
  </conditionalFormatting>
  <conditionalFormatting sqref="X4">
    <cfRule type="cellIs" dxfId="11" priority="12" operator="greaterThan">
      <formula>0.5</formula>
    </cfRule>
  </conditionalFormatting>
  <conditionalFormatting sqref="Y4">
    <cfRule type="cellIs" dxfId="10" priority="11" operator="greaterThan">
      <formula>0.5</formula>
    </cfRule>
  </conditionalFormatting>
  <conditionalFormatting sqref="Z4">
    <cfRule type="cellIs" dxfId="9" priority="10" operator="greaterThan">
      <formula>0.5</formula>
    </cfRule>
  </conditionalFormatting>
  <conditionalFormatting sqref="AA4">
    <cfRule type="cellIs" dxfId="8" priority="9" operator="greaterThan">
      <formula>0.5</formula>
    </cfRule>
  </conditionalFormatting>
  <conditionalFormatting sqref="AB4">
    <cfRule type="cellIs" dxfId="7" priority="8" operator="greaterThan">
      <formula>0.5</formula>
    </cfRule>
  </conditionalFormatting>
  <conditionalFormatting sqref="AC4">
    <cfRule type="cellIs" dxfId="6" priority="7" operator="greaterThan">
      <formula>0.5</formula>
    </cfRule>
  </conditionalFormatting>
  <conditionalFormatting sqref="L4">
    <cfRule type="cellIs" dxfId="5" priority="6" operator="greaterThan">
      <formula>0.5</formula>
    </cfRule>
  </conditionalFormatting>
  <conditionalFormatting sqref="M4">
    <cfRule type="cellIs" dxfId="4" priority="5" operator="greaterThan">
      <formula>0.5</formula>
    </cfRule>
  </conditionalFormatting>
  <conditionalFormatting sqref="C5:C57">
    <cfRule type="cellIs" dxfId="3" priority="4" operator="greaterThan">
      <formula>0.5</formula>
    </cfRule>
  </conditionalFormatting>
  <conditionalFormatting sqref="C4">
    <cfRule type="cellIs" dxfId="2" priority="3" operator="greaterThan">
      <formula>0.5</formula>
    </cfRule>
  </conditionalFormatting>
  <conditionalFormatting sqref="E5:E57 G5:G57 I5:I57 K5:K57 M5:M57 O5:O57 Q5:Q57 S5:S57 U5:U57 W5:W57 Y5:Y57 AA5:AA57 AC5:AC57">
    <cfRule type="cellIs" dxfId="1" priority="1" operator="greaterThan">
      <formula>0.5</formula>
    </cfRule>
  </conditionalFormatting>
  <conditionalFormatting sqref="D5:D57 F5:F57 H5:H57 J5:J57 L5:L57 N5:N57 P5:P57 R5:R57 T5:T57 V5:V57 X5:X57 Z5:Z57 AB5:AB57">
    <cfRule type="cellIs" dxfId="0" priority="2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2019-07-06T13:42:11Z</dcterms:created>
  <dcterms:modified xsi:type="dcterms:W3CDTF">2019-07-06T13:42:32Z</dcterms:modified>
</cp:coreProperties>
</file>