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Professional/Projects/Redistricting/P2-norms4r/data/IL/WIP/"/>
    </mc:Choice>
  </mc:AlternateContent>
  <xr:revisionPtr revIDLastSave="0" documentId="13_ncr:1_{CF6EE4BB-90E8-724F-B719-E5E938EE4414}" xr6:coauthVersionLast="43" xr6:coauthVersionMax="43" xr10:uidLastSave="{00000000-0000-0000-0000-000000000000}"/>
  <bookViews>
    <workbookView xWindow="5960" yWindow="3580" windowWidth="24540" windowHeight="21280" xr2:uid="{55181BD7-2A17-824E-8E45-09E11F2877CA}"/>
  </bookViews>
  <sheets>
    <sheet name="CD Detail" sheetId="1" r:id="rId1"/>
  </sheets>
  <definedNames>
    <definedName name="_2012GETotalsByCounty">#REF!</definedName>
    <definedName name="TotalsByCount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4" i="1" l="1"/>
  <c r="K24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I66" i="1"/>
  <c r="H66" i="1"/>
  <c r="G66" i="1"/>
  <c r="F66" i="1"/>
  <c r="E66" i="1"/>
  <c r="D66" i="1"/>
  <c r="C66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I65" i="1"/>
  <c r="H65" i="1"/>
  <c r="G65" i="1"/>
  <c r="F65" i="1"/>
  <c r="E65" i="1"/>
  <c r="D65" i="1"/>
  <c r="C65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I64" i="1"/>
  <c r="H64" i="1"/>
  <c r="G64" i="1"/>
  <c r="F64" i="1"/>
  <c r="E64" i="1"/>
  <c r="D64" i="1"/>
  <c r="C64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I63" i="1"/>
  <c r="H63" i="1"/>
  <c r="G63" i="1"/>
  <c r="F63" i="1"/>
  <c r="E63" i="1"/>
  <c r="D63" i="1"/>
  <c r="C63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I62" i="1"/>
  <c r="H62" i="1"/>
  <c r="G62" i="1"/>
  <c r="F62" i="1"/>
  <c r="E62" i="1"/>
  <c r="D62" i="1"/>
  <c r="C62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I61" i="1"/>
  <c r="H61" i="1"/>
  <c r="G61" i="1"/>
  <c r="F61" i="1"/>
  <c r="E61" i="1"/>
  <c r="D61" i="1"/>
  <c r="C61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I60" i="1"/>
  <c r="H60" i="1"/>
  <c r="G60" i="1"/>
  <c r="F60" i="1"/>
  <c r="E60" i="1"/>
  <c r="D60" i="1"/>
  <c r="C60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I59" i="1"/>
  <c r="H59" i="1"/>
  <c r="G59" i="1"/>
  <c r="F59" i="1"/>
  <c r="E59" i="1"/>
  <c r="D59" i="1"/>
  <c r="C59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I58" i="1"/>
  <c r="H58" i="1"/>
  <c r="G58" i="1"/>
  <c r="F58" i="1"/>
  <c r="E58" i="1"/>
  <c r="D58" i="1"/>
  <c r="C58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I57" i="1"/>
  <c r="H57" i="1"/>
  <c r="G57" i="1"/>
  <c r="F57" i="1"/>
  <c r="E57" i="1"/>
  <c r="D57" i="1"/>
  <c r="C57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I56" i="1"/>
  <c r="H56" i="1"/>
  <c r="G56" i="1"/>
  <c r="F56" i="1"/>
  <c r="E56" i="1"/>
  <c r="D56" i="1"/>
  <c r="C56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I55" i="1"/>
  <c r="H55" i="1"/>
  <c r="G55" i="1"/>
  <c r="F55" i="1"/>
  <c r="E55" i="1"/>
  <c r="D55" i="1"/>
  <c r="C55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I54" i="1"/>
  <c r="H54" i="1"/>
  <c r="G54" i="1"/>
  <c r="F54" i="1"/>
  <c r="E54" i="1"/>
  <c r="D54" i="1"/>
  <c r="C54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I53" i="1"/>
  <c r="H53" i="1"/>
  <c r="G53" i="1"/>
  <c r="F53" i="1"/>
  <c r="E53" i="1"/>
  <c r="D53" i="1"/>
  <c r="C53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I52" i="1"/>
  <c r="H52" i="1"/>
  <c r="G52" i="1"/>
  <c r="F52" i="1"/>
  <c r="E52" i="1"/>
  <c r="D52" i="1"/>
  <c r="C52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I51" i="1"/>
  <c r="H51" i="1"/>
  <c r="G51" i="1"/>
  <c r="F51" i="1"/>
  <c r="E51" i="1"/>
  <c r="D51" i="1"/>
  <c r="C51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I50" i="1"/>
  <c r="H50" i="1"/>
  <c r="G50" i="1"/>
  <c r="F50" i="1"/>
  <c r="E50" i="1"/>
  <c r="D50" i="1"/>
  <c r="C50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I49" i="1"/>
  <c r="H49" i="1"/>
  <c r="G49" i="1"/>
  <c r="F49" i="1"/>
  <c r="E49" i="1"/>
  <c r="D49" i="1"/>
  <c r="C49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I48" i="1"/>
  <c r="H48" i="1"/>
  <c r="G48" i="1"/>
  <c r="F48" i="1"/>
  <c r="E48" i="1"/>
  <c r="D48" i="1"/>
  <c r="C48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AI24" i="1" l="1"/>
  <c r="AH24" i="1"/>
  <c r="AG24" i="1"/>
  <c r="AF24" i="1"/>
  <c r="AE24" i="1"/>
  <c r="AD24" i="1"/>
  <c r="AE4" i="1" s="1"/>
  <c r="AC24" i="1"/>
  <c r="AB24" i="1"/>
  <c r="AC4" i="1" s="1"/>
  <c r="AA24" i="1"/>
  <c r="Z24" i="1"/>
  <c r="AA4" i="1" s="1"/>
  <c r="Y24" i="1"/>
  <c r="X24" i="1"/>
  <c r="Y4" i="1" s="1"/>
  <c r="W24" i="1"/>
  <c r="V24" i="1"/>
  <c r="W4" i="1" s="1"/>
  <c r="U24" i="1"/>
  <c r="T24" i="1"/>
  <c r="U4" i="1" s="1"/>
  <c r="S24" i="1"/>
  <c r="R24" i="1"/>
  <c r="S4" i="1" s="1"/>
  <c r="Q24" i="1"/>
  <c r="P24" i="1"/>
  <c r="Q4" i="1" s="1"/>
  <c r="O24" i="1"/>
  <c r="N24" i="1"/>
  <c r="O4" i="1" s="1"/>
  <c r="M24" i="1"/>
  <c r="L24" i="1"/>
  <c r="M4" i="1" s="1"/>
  <c r="K4" i="1"/>
  <c r="I24" i="1"/>
  <c r="H24" i="1"/>
  <c r="I4" i="1" s="1"/>
  <c r="G24" i="1"/>
  <c r="F24" i="1"/>
  <c r="G4" i="1" s="1"/>
  <c r="E24" i="1"/>
  <c r="D24" i="1"/>
  <c r="E4" i="1" s="1"/>
  <c r="AI22" i="1"/>
  <c r="AH22" i="1"/>
  <c r="AG22" i="1"/>
  <c r="AF22" i="1"/>
  <c r="AE22" i="1"/>
  <c r="AD22" i="1"/>
  <c r="AC22" i="1"/>
  <c r="AB22" i="1"/>
  <c r="AA22" i="1"/>
  <c r="Z22" i="1"/>
  <c r="Y22" i="1"/>
  <c r="X22" i="1"/>
  <c r="B22" i="1" s="1"/>
  <c r="C22" i="1" s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B20" i="1" s="1"/>
  <c r="C20" i="1" s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B18" i="1" s="1"/>
  <c r="C18" i="1" s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B16" i="1" s="1"/>
  <c r="C16" i="1" s="1"/>
  <c r="M16" i="1"/>
  <c r="L16" i="1"/>
  <c r="K16" i="1"/>
  <c r="J16" i="1"/>
  <c r="I16" i="1"/>
  <c r="H16" i="1"/>
  <c r="G16" i="1"/>
  <c r="F16" i="1"/>
  <c r="E16" i="1"/>
  <c r="D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B14" i="1"/>
  <c r="C14" i="1" s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B12" i="1" s="1"/>
  <c r="C12" i="1" s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B10" i="1" s="1"/>
  <c r="C10" i="1" s="1"/>
  <c r="M10" i="1"/>
  <c r="L10" i="1"/>
  <c r="K10" i="1"/>
  <c r="J10" i="1"/>
  <c r="I10" i="1"/>
  <c r="H10" i="1"/>
  <c r="G10" i="1"/>
  <c r="F10" i="1"/>
  <c r="E10" i="1"/>
  <c r="D10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B8" i="1" s="1"/>
  <c r="C8" i="1" s="1"/>
  <c r="M8" i="1"/>
  <c r="L8" i="1"/>
  <c r="K8" i="1"/>
  <c r="J8" i="1"/>
  <c r="I8" i="1"/>
  <c r="H8" i="1"/>
  <c r="G8" i="1"/>
  <c r="F8" i="1"/>
  <c r="E8" i="1"/>
  <c r="D8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B6" i="1"/>
  <c r="C6" i="1" s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AI4" i="1"/>
  <c r="AH4" i="1"/>
  <c r="AF4" i="1"/>
  <c r="AB4" i="1"/>
  <c r="Z4" i="1"/>
  <c r="X4" i="1"/>
  <c r="V4" i="1"/>
  <c r="T4" i="1"/>
  <c r="R4" i="1"/>
  <c r="P4" i="1"/>
  <c r="N4" i="1"/>
  <c r="L4" i="1"/>
  <c r="B4" i="1" s="1"/>
  <c r="C4" i="1" s="1"/>
  <c r="J4" i="1"/>
  <c r="H4" i="1"/>
  <c r="F4" i="1"/>
  <c r="D4" i="1"/>
  <c r="B15" i="1" l="1"/>
  <c r="C15" i="1" s="1"/>
  <c r="AG4" i="1"/>
  <c r="B7" i="1"/>
  <c r="C7" i="1" s="1"/>
  <c r="B9" i="1"/>
  <c r="C9" i="1" s="1"/>
  <c r="B17" i="1"/>
  <c r="C17" i="1" s="1"/>
  <c r="B5" i="1"/>
  <c r="C5" i="1" s="1"/>
  <c r="B13" i="1"/>
  <c r="C13" i="1" s="1"/>
  <c r="B11" i="1"/>
  <c r="C11" i="1" s="1"/>
  <c r="B19" i="1"/>
  <c r="C19" i="1" s="1"/>
  <c r="B21" i="1"/>
  <c r="C21" i="1" s="1"/>
  <c r="AD4" i="1"/>
</calcChain>
</file>

<file path=xl/sharedStrings.xml><?xml version="1.0" encoding="utf-8"?>
<sst xmlns="http://schemas.openxmlformats.org/spreadsheetml/2006/main" count="318" uniqueCount="66">
  <si>
    <t>Year:</t>
  </si>
  <si>
    <t>2008-2010</t>
  </si>
  <si>
    <t>Office:</t>
  </si>
  <si>
    <t>Downballot Average</t>
  </si>
  <si>
    <t>President</t>
  </si>
  <si>
    <t>US House</t>
  </si>
  <si>
    <t>US Senate</t>
  </si>
  <si>
    <t>Governor</t>
  </si>
  <si>
    <t>Attorney General</t>
  </si>
  <si>
    <t>Secretary of State</t>
  </si>
  <si>
    <t>Comptroller</t>
  </si>
  <si>
    <t>Treasurer</t>
  </si>
  <si>
    <t>Candidate:</t>
  </si>
  <si>
    <t>Dem</t>
  </si>
  <si>
    <t>Rep</t>
  </si>
  <si>
    <t>Obama</t>
  </si>
  <si>
    <t>Romney</t>
  </si>
  <si>
    <t>McCain</t>
  </si>
  <si>
    <t>Kerry</t>
  </si>
  <si>
    <t>Bush</t>
  </si>
  <si>
    <t>Democrat</t>
  </si>
  <si>
    <t>Republican</t>
  </si>
  <si>
    <t>Giannoulias</t>
  </si>
  <si>
    <t>Kirk</t>
  </si>
  <si>
    <t>Quinn</t>
  </si>
  <si>
    <t>Brady</t>
  </si>
  <si>
    <t>Madigan</t>
  </si>
  <si>
    <t>Kim</t>
  </si>
  <si>
    <t>White</t>
  </si>
  <si>
    <t>Enriquez</t>
  </si>
  <si>
    <t>Miller</t>
  </si>
  <si>
    <t>Topinka</t>
  </si>
  <si>
    <t>Kelly</t>
  </si>
  <si>
    <t>Rutherford</t>
  </si>
  <si>
    <t>Durbin</t>
  </si>
  <si>
    <t>Sauerberg</t>
  </si>
  <si>
    <t>Blagojevich</t>
  </si>
  <si>
    <t>Umholtz</t>
  </si>
  <si>
    <t>Hynes</t>
  </si>
  <si>
    <t>Pankau</t>
  </si>
  <si>
    <t>Radogno</t>
  </si>
  <si>
    <t>Percentage:</t>
  </si>
  <si>
    <t>CD 1</t>
  </si>
  <si>
    <t>CD 2</t>
  </si>
  <si>
    <t>CD 3</t>
  </si>
  <si>
    <t>CD 4</t>
  </si>
  <si>
    <t>CD 5</t>
  </si>
  <si>
    <t>CD 6</t>
  </si>
  <si>
    <t>CD 7</t>
  </si>
  <si>
    <t>CD 8</t>
  </si>
  <si>
    <t>CD 9</t>
  </si>
  <si>
    <t>CD 10</t>
  </si>
  <si>
    <t>CD 11</t>
  </si>
  <si>
    <t>CD 12</t>
  </si>
  <si>
    <t>CD 13</t>
  </si>
  <si>
    <t>CD 14</t>
  </si>
  <si>
    <t>CD 15</t>
  </si>
  <si>
    <t>CD 16</t>
  </si>
  <si>
    <t>CD 17</t>
  </si>
  <si>
    <t>CD 18</t>
  </si>
  <si>
    <t>Total:</t>
  </si>
  <si>
    <t>NOTE: CONVERTED TO FRACTIONS &amp; TRIMMED VALUES TO 6 DECIMAL PLACES</t>
  </si>
  <si>
    <t>NOTE: COPIED RAW VALUES</t>
  </si>
  <si>
    <t>NOTE: TWO-PARTY TOTALS (TRIMMED TO INTEGERS AND RAW VALUES COPIED)</t>
  </si>
  <si>
    <t xml:space="preserve"> </t>
  </si>
  <si>
    <t>TPTOT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</si>
</sst>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4243FD"/>
        <bgColor indexed="64"/>
      </patternFill>
    </fill>
    <fill>
      <patternFill patternType="solid">
        <fgColor rgb="FF42A145"/>
        <bgColor indexed="64"/>
      </patternFill>
    </fill>
    <fill>
      <patternFill patternType="solid">
        <fgColor rgb="FFA843A9"/>
        <bgColor indexed="64"/>
      </patternFill>
    </fill>
    <fill>
      <patternFill patternType="solid">
        <fgColor rgb="FFFC4444"/>
        <bgColor indexed="64"/>
      </patternFill>
    </fill>
    <fill>
      <patternFill patternType="solid">
        <fgColor rgb="FFFDE046"/>
        <bgColor indexed="64"/>
      </patternFill>
    </fill>
    <fill>
      <patternFill patternType="solid">
        <fgColor rgb="FF43A1A1"/>
        <bgColor indexed="64"/>
      </patternFill>
    </fill>
    <fill>
      <patternFill patternType="solid">
        <fgColor rgb="FFBEBFC1"/>
        <bgColor indexed="64"/>
      </patternFill>
    </fill>
    <fill>
      <patternFill patternType="solid">
        <fgColor rgb="FF9185D9"/>
        <bgColor indexed="64"/>
      </patternFill>
    </fill>
    <fill>
      <patternFill patternType="solid">
        <fgColor rgb="FF43FCFE"/>
        <bgColor indexed="64"/>
      </patternFill>
    </fill>
    <fill>
      <patternFill patternType="solid">
        <fgColor rgb="FFFB52AF"/>
        <bgColor indexed="64"/>
      </patternFill>
    </fill>
    <fill>
      <patternFill patternType="solid">
        <fgColor rgb="FF9FFD45"/>
        <bgColor indexed="64"/>
      </patternFill>
    </fill>
    <fill>
      <patternFill patternType="solid">
        <fgColor rgb="FF8AB0F1"/>
        <bgColor indexed="64"/>
      </patternFill>
    </fill>
    <fill>
      <patternFill patternType="solid">
        <fgColor rgb="FFEAB09C"/>
        <bgColor indexed="64"/>
      </patternFill>
    </fill>
    <fill>
      <patternFill patternType="solid">
        <fgColor rgb="FFA3A750"/>
        <bgColor indexed="64"/>
      </patternFill>
    </fill>
    <fill>
      <patternFill patternType="solid">
        <fgColor rgb="FFFCAD4E"/>
        <bgColor indexed="64"/>
      </patternFill>
    </fill>
    <fill>
      <patternFill patternType="solid">
        <fgColor rgb="FF4CFC4F"/>
        <bgColor indexed="64"/>
      </patternFill>
    </fill>
    <fill>
      <patternFill patternType="solid">
        <fgColor rgb="FF7F77B0"/>
        <bgColor indexed="64"/>
      </patternFill>
    </fill>
    <fill>
      <patternFill patternType="solid">
        <fgColor rgb="FFFDFD4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0" fontId="0" fillId="2" borderId="13" xfId="0" applyFill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0" fillId="15" borderId="14" xfId="0" applyFill="1" applyBorder="1" applyAlignment="1">
      <alignment horizontal="center"/>
    </xf>
    <xf numFmtId="0" fontId="0" fillId="16" borderId="14" xfId="0" applyFill="1" applyBorder="1" applyAlignment="1">
      <alignment horizontal="center"/>
    </xf>
    <xf numFmtId="0" fontId="0" fillId="17" borderId="14" xfId="0" applyFill="1" applyBorder="1" applyAlignment="1">
      <alignment horizontal="center"/>
    </xf>
    <xf numFmtId="0" fontId="0" fillId="18" borderId="14" xfId="0" applyFill="1" applyBorder="1" applyAlignment="1">
      <alignment horizontal="center"/>
    </xf>
    <xf numFmtId="0" fontId="0" fillId="19" borderId="9" xfId="0" applyFill="1" applyBorder="1" applyAlignment="1">
      <alignment horizontal="center"/>
    </xf>
    <xf numFmtId="0" fontId="0" fillId="0" borderId="4" xfId="0" applyBorder="1"/>
    <xf numFmtId="0" fontId="0" fillId="0" borderId="2" xfId="0" applyBorder="1"/>
    <xf numFmtId="3" fontId="0" fillId="0" borderId="2" xfId="0" applyNumberFormat="1" applyBorder="1"/>
    <xf numFmtId="3" fontId="0" fillId="0" borderId="4" xfId="0" applyNumberFormat="1" applyBorder="1"/>
    <xf numFmtId="3" fontId="0" fillId="0" borderId="3" xfId="0" applyNumberFormat="1" applyBorder="1"/>
    <xf numFmtId="0" fontId="0" fillId="0" borderId="5" xfId="0" applyBorder="1"/>
    <xf numFmtId="0" fontId="0" fillId="0" borderId="6" xfId="0" applyBorder="1"/>
    <xf numFmtId="0" fontId="0" fillId="0" borderId="15" xfId="0" applyBorder="1"/>
    <xf numFmtId="1" fontId="0" fillId="0" borderId="5" xfId="0" applyNumberFormat="1" applyBorder="1"/>
    <xf numFmtId="1" fontId="0" fillId="0" borderId="1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0" xfId="0" applyNumberFormat="1"/>
    <xf numFmtId="1" fontId="0" fillId="0" borderId="8" xfId="0" applyNumberFormat="1" applyBorder="1"/>
    <xf numFmtId="0" fontId="0" fillId="0" borderId="10" xfId="0" applyBorder="1"/>
    <xf numFmtId="0" fontId="0" fillId="0" borderId="12" xfId="0" applyBorder="1"/>
    <xf numFmtId="0" fontId="0" fillId="0" borderId="11" xfId="0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0" fontId="0" fillId="20" borderId="0" xfId="0" applyFill="1"/>
    <xf numFmtId="1" fontId="0" fillId="20" borderId="0" xfId="0" applyNumberFormat="1" applyFill="1"/>
    <xf numFmtId="165" fontId="0" fillId="0" borderId="0" xfId="0" applyNumberFormat="1"/>
    <xf numFmtId="165" fontId="0" fillId="0" borderId="5" xfId="0" applyNumberFormat="1" applyBorder="1"/>
    <xf numFmtId="165" fontId="0" fillId="0" borderId="6" xfId="0" applyNumberFormat="1" applyBorder="1"/>
    <xf numFmtId="165" fontId="0" fillId="0" borderId="15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165" fontId="0" fillId="0" borderId="10" xfId="0" applyNumberFormat="1" applyBorder="1"/>
    <xf numFmtId="165" fontId="0" fillId="0" borderId="12" xfId="0" applyNumberFormat="1" applyBorder="1"/>
    <xf numFmtId="165" fontId="0" fillId="0" borderId="11" xfId="0" applyNumberFormat="1" applyBorder="1"/>
    <xf numFmtId="0" fontId="0" fillId="21" borderId="1" xfId="0" applyFill="1" applyBorder="1" applyAlignment="1">
      <alignment horizontal="center"/>
    </xf>
    <xf numFmtId="165" fontId="0" fillId="21" borderId="2" xfId="0" applyNumberFormat="1" applyFill="1" applyBorder="1"/>
    <xf numFmtId="165" fontId="0" fillId="21" borderId="4" xfId="0" applyNumberFormat="1" applyFill="1" applyBorder="1"/>
    <xf numFmtId="165" fontId="0" fillId="21" borderId="3" xfId="0" applyNumberFormat="1" applyFill="1" applyBorder="1"/>
    <xf numFmtId="0" fontId="0" fillId="21" borderId="0" xfId="0" applyFill="1"/>
    <xf numFmtId="1" fontId="0" fillId="21" borderId="2" xfId="0" applyNumberFormat="1" applyFill="1" applyBorder="1"/>
    <xf numFmtId="1" fontId="0" fillId="21" borderId="4" xfId="0" applyNumberFormat="1" applyFill="1" applyBorder="1"/>
    <xf numFmtId="1" fontId="0" fillId="21" borderId="3" xfId="0" applyNumberFormat="1" applyFill="1" applyBorder="1"/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Percent" xfId="1" builtinId="5"/>
  </cellStyles>
  <dxfs count="36"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3871F-9946-694F-896B-07C8BD19D329}">
  <dimension ref="A1:AI114"/>
  <sheetViews>
    <sheetView tabSelected="1" workbookViewId="0">
      <pane xSplit="1" ySplit="4" topLeftCell="P68" activePane="bottomRight" state="frozen"/>
      <selection pane="topRight" activeCell="B1" sqref="B1"/>
      <selection pane="bottomLeft" activeCell="A5" sqref="A5"/>
      <selection pane="bottomRight" activeCell="AJ80" sqref="AJ80"/>
    </sheetView>
  </sheetViews>
  <sheetFormatPr baseColWidth="10" defaultColWidth="9.1640625" defaultRowHeight="15" x14ac:dyDescent="0.2"/>
  <cols>
    <col min="1" max="1" width="11.5" customWidth="1"/>
    <col min="7" max="11" width="8.83203125" customWidth="1"/>
  </cols>
  <sheetData>
    <row r="1" spans="1:35" x14ac:dyDescent="0.2">
      <c r="A1" s="1" t="s">
        <v>0</v>
      </c>
      <c r="B1" s="75" t="s">
        <v>1</v>
      </c>
      <c r="C1" s="76"/>
      <c r="D1" s="75">
        <v>2012</v>
      </c>
      <c r="E1" s="76"/>
      <c r="F1" s="75">
        <v>2008</v>
      </c>
      <c r="G1" s="76"/>
      <c r="H1" s="75">
        <v>2004</v>
      </c>
      <c r="I1" s="76"/>
      <c r="J1" s="75">
        <v>2012</v>
      </c>
      <c r="K1" s="76"/>
      <c r="L1" s="75">
        <v>2010</v>
      </c>
      <c r="M1" s="77"/>
      <c r="N1" s="77"/>
      <c r="O1" s="77"/>
      <c r="P1" s="77"/>
      <c r="Q1" s="77"/>
      <c r="R1" s="77"/>
      <c r="S1" s="77"/>
      <c r="T1" s="77"/>
      <c r="U1" s="77"/>
      <c r="V1" s="77"/>
      <c r="W1" s="76"/>
      <c r="X1" s="75">
        <v>2008</v>
      </c>
      <c r="Y1" s="76"/>
      <c r="Z1" s="75">
        <v>2006</v>
      </c>
      <c r="AA1" s="77"/>
      <c r="AB1" s="77"/>
      <c r="AC1" s="77"/>
      <c r="AD1" s="77"/>
      <c r="AE1" s="77"/>
      <c r="AF1" s="77"/>
      <c r="AG1" s="77"/>
      <c r="AH1" s="77"/>
      <c r="AI1" s="76"/>
    </row>
    <row r="2" spans="1:35" x14ac:dyDescent="0.2">
      <c r="A2" s="2" t="s">
        <v>2</v>
      </c>
      <c r="B2" s="73" t="s">
        <v>3</v>
      </c>
      <c r="C2" s="74"/>
      <c r="D2" s="71" t="s">
        <v>4</v>
      </c>
      <c r="E2" s="72"/>
      <c r="F2" s="71" t="s">
        <v>4</v>
      </c>
      <c r="G2" s="72"/>
      <c r="H2" s="71" t="s">
        <v>4</v>
      </c>
      <c r="I2" s="72"/>
      <c r="J2" s="71" t="s">
        <v>5</v>
      </c>
      <c r="K2" s="72"/>
      <c r="L2" s="71" t="s">
        <v>6</v>
      </c>
      <c r="M2" s="72"/>
      <c r="N2" s="71" t="s">
        <v>7</v>
      </c>
      <c r="O2" s="72"/>
      <c r="P2" s="71" t="s">
        <v>8</v>
      </c>
      <c r="Q2" s="72"/>
      <c r="R2" s="71" t="s">
        <v>9</v>
      </c>
      <c r="S2" s="72"/>
      <c r="T2" s="71" t="s">
        <v>10</v>
      </c>
      <c r="U2" s="72"/>
      <c r="V2" s="71" t="s">
        <v>11</v>
      </c>
      <c r="W2" s="72"/>
      <c r="X2" s="71" t="s">
        <v>6</v>
      </c>
      <c r="Y2" s="72"/>
      <c r="Z2" s="71" t="s">
        <v>7</v>
      </c>
      <c r="AA2" s="72"/>
      <c r="AB2" s="71" t="s">
        <v>8</v>
      </c>
      <c r="AC2" s="72"/>
      <c r="AD2" s="71" t="s">
        <v>9</v>
      </c>
      <c r="AE2" s="72"/>
      <c r="AF2" s="71" t="s">
        <v>10</v>
      </c>
      <c r="AG2" s="72"/>
      <c r="AH2" s="71" t="s">
        <v>11</v>
      </c>
      <c r="AI2" s="72"/>
    </row>
    <row r="3" spans="1:35" x14ac:dyDescent="0.2">
      <c r="A3" s="2" t="s">
        <v>12</v>
      </c>
      <c r="B3" s="3" t="s">
        <v>13</v>
      </c>
      <c r="C3" s="2" t="s">
        <v>14</v>
      </c>
      <c r="D3" s="4" t="s">
        <v>15</v>
      </c>
      <c r="E3" t="s">
        <v>16</v>
      </c>
      <c r="F3" s="4" t="s">
        <v>15</v>
      </c>
      <c r="G3" t="s">
        <v>17</v>
      </c>
      <c r="H3" s="4" t="s">
        <v>18</v>
      </c>
      <c r="I3" t="s">
        <v>19</v>
      </c>
      <c r="J3" s="4" t="s">
        <v>20</v>
      </c>
      <c r="K3" t="s">
        <v>21</v>
      </c>
      <c r="L3" s="4" t="s">
        <v>22</v>
      </c>
      <c r="M3" t="s">
        <v>23</v>
      </c>
      <c r="N3" s="4" t="s">
        <v>24</v>
      </c>
      <c r="O3" t="s">
        <v>25</v>
      </c>
      <c r="P3" s="4" t="s">
        <v>26</v>
      </c>
      <c r="Q3" t="s">
        <v>27</v>
      </c>
      <c r="R3" s="4" t="s">
        <v>28</v>
      </c>
      <c r="S3" t="s">
        <v>29</v>
      </c>
      <c r="T3" s="4" t="s">
        <v>30</v>
      </c>
      <c r="U3" t="s">
        <v>31</v>
      </c>
      <c r="V3" s="4" t="s">
        <v>32</v>
      </c>
      <c r="W3" s="5" t="s">
        <v>33</v>
      </c>
      <c r="X3" s="4" t="s">
        <v>34</v>
      </c>
      <c r="Y3" t="s">
        <v>35</v>
      </c>
      <c r="Z3" s="4" t="s">
        <v>36</v>
      </c>
      <c r="AA3" t="s">
        <v>31</v>
      </c>
      <c r="AB3" s="4" t="s">
        <v>26</v>
      </c>
      <c r="AC3" t="s">
        <v>37</v>
      </c>
      <c r="AD3" s="4" t="s">
        <v>28</v>
      </c>
      <c r="AE3" t="s">
        <v>33</v>
      </c>
      <c r="AF3" s="4" t="s">
        <v>38</v>
      </c>
      <c r="AG3" t="s">
        <v>39</v>
      </c>
      <c r="AH3" s="4" t="s">
        <v>22</v>
      </c>
      <c r="AI3" s="5" t="s">
        <v>40</v>
      </c>
    </row>
    <row r="4" spans="1:35" x14ac:dyDescent="0.2">
      <c r="A4" s="6" t="s">
        <v>41</v>
      </c>
      <c r="B4" s="7">
        <f t="shared" ref="B4:B22" si="0">(X4+(L4+N4+P4+R4+T4+V4)/6)/2</f>
        <v>0.62721677971420542</v>
      </c>
      <c r="C4" s="8">
        <f>1-B4</f>
        <v>0.37278322028579458</v>
      </c>
      <c r="D4" s="9">
        <f t="shared" ref="D4:D22" si="1">D24/(D24+E24)</f>
        <v>0.58577515356293364</v>
      </c>
      <c r="E4" s="10">
        <f t="shared" ref="E4:E22" si="2">E24/(D24+E24)</f>
        <v>0.41422484643706642</v>
      </c>
      <c r="F4" s="9">
        <f t="shared" ref="F4:F22" si="3">F24/(F24+G24)</f>
        <v>0.62734280227002026</v>
      </c>
      <c r="G4" s="10">
        <f t="shared" ref="G4:G22" si="4">G24/(F24+G24)</f>
        <v>0.37265719772997974</v>
      </c>
      <c r="H4" s="9">
        <f t="shared" ref="H4:H22" si="5">H24/(H24+I24)</f>
        <v>0.55208634049131811</v>
      </c>
      <c r="I4" s="11">
        <f t="shared" ref="I4:I22" si="6">I24/(H24+I24)</f>
        <v>0.44791365950868195</v>
      </c>
      <c r="J4" s="9">
        <f t="shared" ref="J4:J22" si="7">J24/(J24+K24)</f>
        <v>0.55411308042782825</v>
      </c>
      <c r="K4" s="10">
        <f t="shared" ref="K4:K22" si="8">K24/(J24+K24)</f>
        <v>0.4458869195721718</v>
      </c>
      <c r="L4" s="9">
        <f t="shared" ref="L4:L22" si="9">L24/(L24+M24)</f>
        <v>0.49153558885578796</v>
      </c>
      <c r="M4" s="10">
        <f t="shared" ref="M4:M22" si="10">M24/(L24+M24)</f>
        <v>0.50846441114421204</v>
      </c>
      <c r="N4" s="9">
        <f t="shared" ref="N4:N22" si="11">N24/(N24+O24)</f>
        <v>0.50460214581658258</v>
      </c>
      <c r="O4" s="11">
        <f t="shared" ref="O4:O22" si="12">O24/(N24+O24)</f>
        <v>0.49539785418341742</v>
      </c>
      <c r="P4" s="9">
        <f t="shared" ref="P4:P22" si="13">P24/(P24+Q24)</f>
        <v>0.67160287383054607</v>
      </c>
      <c r="Q4" s="10">
        <f t="shared" ref="Q4:Q22" si="14">Q24/(P24+Q24)</f>
        <v>0.32839712616945399</v>
      </c>
      <c r="R4" s="9">
        <f t="shared" ref="R4:R22" si="15">R24/(R24+S24)</f>
        <v>0.72115555412062882</v>
      </c>
      <c r="S4" s="10">
        <f t="shared" ref="S4:S22" si="16">S24/(R24+S24)</f>
        <v>0.27884444587937113</v>
      </c>
      <c r="T4" s="9">
        <f t="shared" ref="T4:T22" si="17">T24/(T24+U24)</f>
        <v>0.43723342062332371</v>
      </c>
      <c r="U4" s="11">
        <f t="shared" ref="U4:U22" si="18">U24/(T24+U24)</f>
        <v>0.56276657937667629</v>
      </c>
      <c r="V4" s="9">
        <f t="shared" ref="V4:V22" si="19">V24/(V24+W24)</f>
        <v>0.47673735685705698</v>
      </c>
      <c r="W4" s="11">
        <f t="shared" ref="W4:W22" si="20">W24/(V24+W24)</f>
        <v>0.52326264314294313</v>
      </c>
      <c r="X4" s="9">
        <f t="shared" ref="X4:X22" si="21">X24/(X24+Y24)</f>
        <v>0.70395573607775641</v>
      </c>
      <c r="Y4" s="10">
        <f t="shared" ref="Y4:Y22" si="22">Y24/(X24+Y24)</f>
        <v>0.29604426392224353</v>
      </c>
      <c r="Z4" s="9">
        <f t="shared" ref="Z4:Z22" si="23">Z24/(Z24+AA24)</f>
        <v>0.55918658918593545</v>
      </c>
      <c r="AA4" s="10">
        <f t="shared" ref="AA4:AA22" si="24">AA24/(Z24+AA24)</f>
        <v>0.44081341081406455</v>
      </c>
      <c r="AB4" s="9">
        <f t="shared" ref="AB4:AB22" si="25">AB24/(AB24+AC24)</f>
        <v>0.74927914395980288</v>
      </c>
      <c r="AC4" s="11">
        <f t="shared" ref="AC4:AC22" si="26">AC24/(AB24+AC24)</f>
        <v>0.250720856040197</v>
      </c>
      <c r="AD4" s="9">
        <f t="shared" ref="AD4:AD22" si="27">AD24/(AD24+AE24)</f>
        <v>0.65544713147850342</v>
      </c>
      <c r="AE4" s="10">
        <f t="shared" ref="AE4:AE22" si="28">AE24/(AD24+AE24)</f>
        <v>0.34455286852149652</v>
      </c>
      <c r="AF4" s="9">
        <f t="shared" ref="AF4:AF22" si="29">AF24/(AF24+AG24)</f>
        <v>0.67116999655554332</v>
      </c>
      <c r="AG4" s="10">
        <f t="shared" ref="AG4:AG22" si="30">AG24/(AF24+AG24)</f>
        <v>0.32883000344445656</v>
      </c>
      <c r="AH4" s="9">
        <f t="shared" ref="AH4:AH22" si="31">AH24/(AH24+AI24)</f>
        <v>0.56675291992562804</v>
      </c>
      <c r="AI4" s="11">
        <f t="shared" ref="AI4:AI22" si="32">AI24/(AH24+AI24)</f>
        <v>0.43324708007437196</v>
      </c>
    </row>
    <row r="5" spans="1:35" x14ac:dyDescent="0.2">
      <c r="A5" s="12" t="s">
        <v>42</v>
      </c>
      <c r="B5" s="13">
        <f t="shared" si="0"/>
        <v>0.82077451365721943</v>
      </c>
      <c r="C5" s="14">
        <f>1-B5</f>
        <v>0.17922548634278057</v>
      </c>
      <c r="D5" s="13">
        <f t="shared" si="1"/>
        <v>0.79594432917871905</v>
      </c>
      <c r="E5" s="14">
        <f t="shared" si="2"/>
        <v>0.20405567082128093</v>
      </c>
      <c r="F5" s="13">
        <f t="shared" si="3"/>
        <v>0.81299828695119647</v>
      </c>
      <c r="G5" s="14">
        <f t="shared" si="4"/>
        <v>0.18700171304880356</v>
      </c>
      <c r="H5" s="13">
        <f t="shared" si="5"/>
        <v>0.76654255740024813</v>
      </c>
      <c r="I5" s="14">
        <f t="shared" si="6"/>
        <v>0.23345744259975185</v>
      </c>
      <c r="J5" s="13">
        <f t="shared" si="7"/>
        <v>0.73822399117325299</v>
      </c>
      <c r="K5" s="14">
        <f t="shared" si="8"/>
        <v>0.26177600882674706</v>
      </c>
      <c r="L5" s="13">
        <f t="shared" si="9"/>
        <v>0.75518171251835375</v>
      </c>
      <c r="M5" s="14">
        <f t="shared" si="10"/>
        <v>0.24481828748164622</v>
      </c>
      <c r="N5" s="13">
        <f t="shared" si="11"/>
        <v>0.76881609072248214</v>
      </c>
      <c r="O5" s="14">
        <f t="shared" si="12"/>
        <v>0.23118390927751795</v>
      </c>
      <c r="P5" s="13">
        <f t="shared" si="13"/>
        <v>0.8601667851412953</v>
      </c>
      <c r="Q5" s="14">
        <f t="shared" si="14"/>
        <v>0.13983321485870467</v>
      </c>
      <c r="R5" s="13">
        <f t="shared" si="15"/>
        <v>0.8844564955195382</v>
      </c>
      <c r="S5" s="14">
        <f t="shared" si="16"/>
        <v>0.11554350448046179</v>
      </c>
      <c r="T5" s="13">
        <f t="shared" si="17"/>
        <v>0.68756691827029504</v>
      </c>
      <c r="U5" s="14">
        <f t="shared" si="18"/>
        <v>0.31243308172970491</v>
      </c>
      <c r="V5" s="13">
        <f t="shared" si="19"/>
        <v>0.73527075949377807</v>
      </c>
      <c r="W5" s="14">
        <f t="shared" si="20"/>
        <v>0.26472924050622199</v>
      </c>
      <c r="X5" s="13">
        <f t="shared" si="21"/>
        <v>0.85963923370348183</v>
      </c>
      <c r="Y5" s="14">
        <f t="shared" si="22"/>
        <v>0.14036076629651814</v>
      </c>
      <c r="Z5" s="13">
        <f t="shared" si="23"/>
        <v>0.79854266362484327</v>
      </c>
      <c r="AA5" s="14">
        <f t="shared" si="24"/>
        <v>0.20145733637515678</v>
      </c>
      <c r="AB5" s="13">
        <f t="shared" si="25"/>
        <v>0.90873407940920115</v>
      </c>
      <c r="AC5" s="14">
        <f t="shared" si="26"/>
        <v>9.1265920590798855E-2</v>
      </c>
      <c r="AD5" s="13">
        <f t="shared" si="27"/>
        <v>0.85597069846543017</v>
      </c>
      <c r="AE5" s="14">
        <f t="shared" si="28"/>
        <v>0.1440293015345698</v>
      </c>
      <c r="AF5" s="13">
        <f t="shared" si="29"/>
        <v>0.86851815272614785</v>
      </c>
      <c r="AG5" s="14">
        <f t="shared" si="30"/>
        <v>0.13148184727385206</v>
      </c>
      <c r="AH5" s="13">
        <f t="shared" si="31"/>
        <v>0.79665070132712301</v>
      </c>
      <c r="AI5" s="14">
        <f t="shared" si="32"/>
        <v>0.20334929867287699</v>
      </c>
    </row>
    <row r="6" spans="1:35" x14ac:dyDescent="0.2">
      <c r="A6" s="15" t="s">
        <v>43</v>
      </c>
      <c r="B6" s="7">
        <f t="shared" si="0"/>
        <v>0.83404880159341621</v>
      </c>
      <c r="C6" s="8">
        <f t="shared" ref="C6:C22" si="33">1-B6</f>
        <v>0.16595119840658379</v>
      </c>
      <c r="D6" s="7">
        <f t="shared" si="1"/>
        <v>0.81321976811969687</v>
      </c>
      <c r="E6" s="8">
        <f t="shared" si="2"/>
        <v>0.18678023188030313</v>
      </c>
      <c r="F6" s="7">
        <f t="shared" si="3"/>
        <v>0.81633436858323982</v>
      </c>
      <c r="G6" s="8">
        <f t="shared" si="4"/>
        <v>0.18366563141676015</v>
      </c>
      <c r="H6" s="7">
        <f t="shared" si="5"/>
        <v>0.77936275392126286</v>
      </c>
      <c r="I6" s="8">
        <f t="shared" si="6"/>
        <v>0.22063724607873711</v>
      </c>
      <c r="J6" s="7">
        <f t="shared" si="7"/>
        <v>0.73150673224094664</v>
      </c>
      <c r="K6" s="8">
        <f t="shared" si="8"/>
        <v>0.26849326775905336</v>
      </c>
      <c r="L6" s="7">
        <f t="shared" si="9"/>
        <v>0.76440357297343742</v>
      </c>
      <c r="M6" s="8">
        <f t="shared" si="10"/>
        <v>0.23559642702656258</v>
      </c>
      <c r="N6" s="7">
        <f t="shared" si="11"/>
        <v>0.77771238120661079</v>
      </c>
      <c r="O6" s="8">
        <f t="shared" si="12"/>
        <v>0.22228761879338929</v>
      </c>
      <c r="P6" s="7">
        <f t="shared" si="13"/>
        <v>0.8651044995910171</v>
      </c>
      <c r="Q6" s="8">
        <f t="shared" si="14"/>
        <v>0.13489550040898293</v>
      </c>
      <c r="R6" s="7">
        <f t="shared" si="15"/>
        <v>0.89105998658748686</v>
      </c>
      <c r="S6" s="8">
        <f t="shared" si="16"/>
        <v>0.10894001341251307</v>
      </c>
      <c r="T6" s="7">
        <f t="shared" si="17"/>
        <v>0.70462769368048817</v>
      </c>
      <c r="U6" s="8">
        <f t="shared" si="18"/>
        <v>0.29537230631951183</v>
      </c>
      <c r="V6" s="7">
        <f t="shared" si="19"/>
        <v>0.74301227172382522</v>
      </c>
      <c r="W6" s="8">
        <f t="shared" si="20"/>
        <v>0.25698772827617478</v>
      </c>
      <c r="X6" s="7">
        <f t="shared" si="21"/>
        <v>0.87711086889302148</v>
      </c>
      <c r="Y6" s="8">
        <f t="shared" si="22"/>
        <v>0.12288913110697841</v>
      </c>
      <c r="Z6" s="7">
        <f t="shared" si="23"/>
        <v>0.80255070946210716</v>
      </c>
      <c r="AA6" s="8">
        <f t="shared" si="24"/>
        <v>0.19744929053789292</v>
      </c>
      <c r="AB6" s="7">
        <f t="shared" si="25"/>
        <v>0.91281463840957888</v>
      </c>
      <c r="AC6" s="8">
        <f t="shared" si="26"/>
        <v>8.7185361590421076E-2</v>
      </c>
      <c r="AD6" s="7">
        <f t="shared" si="27"/>
        <v>0.85427085383841272</v>
      </c>
      <c r="AE6" s="8">
        <f t="shared" si="28"/>
        <v>0.14572914616158728</v>
      </c>
      <c r="AF6" s="7">
        <f t="shared" si="29"/>
        <v>0.87024564121794878</v>
      </c>
      <c r="AG6" s="8">
        <f t="shared" si="30"/>
        <v>0.12975435878205122</v>
      </c>
      <c r="AH6" s="7">
        <f t="shared" si="31"/>
        <v>0.80696155093882482</v>
      </c>
      <c r="AI6" s="8">
        <f t="shared" si="32"/>
        <v>0.19303844906117523</v>
      </c>
    </row>
    <row r="7" spans="1:35" x14ac:dyDescent="0.2">
      <c r="A7" s="16" t="s">
        <v>44</v>
      </c>
      <c r="B7" s="7">
        <f t="shared" si="0"/>
        <v>0.60946776581932083</v>
      </c>
      <c r="C7" s="8">
        <f t="shared" si="33"/>
        <v>0.39053223418067917</v>
      </c>
      <c r="D7" s="7">
        <f t="shared" si="1"/>
        <v>0.56775177503921481</v>
      </c>
      <c r="E7" s="8">
        <f t="shared" si="2"/>
        <v>0.43224822496078519</v>
      </c>
      <c r="F7" s="7">
        <f t="shared" si="3"/>
        <v>0.59026338386829325</v>
      </c>
      <c r="G7" s="8">
        <f t="shared" si="4"/>
        <v>0.40973661613170675</v>
      </c>
      <c r="H7" s="7">
        <f t="shared" si="5"/>
        <v>0.51192139390240354</v>
      </c>
      <c r="I7" s="8">
        <f t="shared" si="6"/>
        <v>0.48807860609759657</v>
      </c>
      <c r="J7" s="7">
        <f t="shared" si="7"/>
        <v>0.68483832607522188</v>
      </c>
      <c r="K7" s="8">
        <f t="shared" si="8"/>
        <v>0.31516167392477812</v>
      </c>
      <c r="L7" s="7">
        <f t="shared" si="9"/>
        <v>0.49244277168052003</v>
      </c>
      <c r="M7" s="8">
        <f t="shared" si="10"/>
        <v>0.50755722831948002</v>
      </c>
      <c r="N7" s="7">
        <f t="shared" si="11"/>
        <v>0.51525168981440816</v>
      </c>
      <c r="O7" s="8">
        <f t="shared" si="12"/>
        <v>0.48474831018559178</v>
      </c>
      <c r="P7" s="7">
        <f t="shared" si="13"/>
        <v>0.66935474844862597</v>
      </c>
      <c r="Q7" s="8">
        <f t="shared" si="14"/>
        <v>0.33064525155137403</v>
      </c>
      <c r="R7" s="7">
        <f t="shared" si="15"/>
        <v>0.71366906813446895</v>
      </c>
      <c r="S7" s="8">
        <f t="shared" si="16"/>
        <v>0.28633093186553094</v>
      </c>
      <c r="T7" s="7">
        <f t="shared" si="17"/>
        <v>0.4031188018985884</v>
      </c>
      <c r="U7" s="8">
        <f t="shared" si="18"/>
        <v>0.5968811981014116</v>
      </c>
      <c r="V7" s="7">
        <f t="shared" si="19"/>
        <v>0.46738905771205802</v>
      </c>
      <c r="W7" s="8">
        <f t="shared" si="20"/>
        <v>0.53261094228794192</v>
      </c>
      <c r="X7" s="7">
        <f t="shared" si="21"/>
        <v>0.67539784202386333</v>
      </c>
      <c r="Y7" s="8">
        <f t="shared" si="22"/>
        <v>0.32460215797613673</v>
      </c>
      <c r="Z7" s="7">
        <f t="shared" si="23"/>
        <v>0.54658809303603528</v>
      </c>
      <c r="AA7" s="8">
        <f t="shared" si="24"/>
        <v>0.45341190696396466</v>
      </c>
      <c r="AB7" s="7">
        <f t="shared" si="25"/>
        <v>0.76402416075891733</v>
      </c>
      <c r="AC7" s="8">
        <f t="shared" si="26"/>
        <v>0.23597583924108259</v>
      </c>
      <c r="AD7" s="7">
        <f t="shared" si="27"/>
        <v>0.65314557689150143</v>
      </c>
      <c r="AE7" s="8">
        <f t="shared" si="28"/>
        <v>0.34685442310849851</v>
      </c>
      <c r="AF7" s="7">
        <f t="shared" si="29"/>
        <v>0.6818333392615904</v>
      </c>
      <c r="AG7" s="8">
        <f t="shared" si="30"/>
        <v>0.31816666073840971</v>
      </c>
      <c r="AH7" s="7">
        <f t="shared" si="31"/>
        <v>0.54713383689157535</v>
      </c>
      <c r="AI7" s="8">
        <f t="shared" si="32"/>
        <v>0.45286616310842459</v>
      </c>
    </row>
    <row r="8" spans="1:35" x14ac:dyDescent="0.2">
      <c r="A8" s="17" t="s">
        <v>45</v>
      </c>
      <c r="B8" s="7">
        <f t="shared" si="0"/>
        <v>0.82051290036420532</v>
      </c>
      <c r="C8" s="8">
        <f t="shared" si="33"/>
        <v>0.17948709963579468</v>
      </c>
      <c r="D8" s="7">
        <f t="shared" si="1"/>
        <v>0.82588548633958803</v>
      </c>
      <c r="E8" s="8">
        <f t="shared" si="2"/>
        <v>0.17411451366041192</v>
      </c>
      <c r="F8" s="7">
        <f t="shared" si="3"/>
        <v>0.81562155348983767</v>
      </c>
      <c r="G8" s="8">
        <f t="shared" si="4"/>
        <v>0.18437844651016227</v>
      </c>
      <c r="H8" s="7">
        <f t="shared" si="5"/>
        <v>0.77663745009601504</v>
      </c>
      <c r="I8" s="8">
        <f t="shared" si="6"/>
        <v>0.22336254990398491</v>
      </c>
      <c r="J8" s="7">
        <f t="shared" si="7"/>
        <v>0.8300426777981994</v>
      </c>
      <c r="K8" s="8">
        <f t="shared" si="8"/>
        <v>0.16995732220180057</v>
      </c>
      <c r="L8" s="7">
        <f t="shared" si="9"/>
        <v>0.73031832429031618</v>
      </c>
      <c r="M8" s="8">
        <f t="shared" si="10"/>
        <v>0.26968167570968382</v>
      </c>
      <c r="N8" s="7">
        <f t="shared" si="11"/>
        <v>0.74983947380246851</v>
      </c>
      <c r="O8" s="8">
        <f t="shared" si="12"/>
        <v>0.25016052619753154</v>
      </c>
      <c r="P8" s="7">
        <f t="shared" si="13"/>
        <v>0.84933558650113217</v>
      </c>
      <c r="Q8" s="8">
        <f t="shared" si="14"/>
        <v>0.15066441349886778</v>
      </c>
      <c r="R8" s="7">
        <f t="shared" si="15"/>
        <v>0.87193405411628233</v>
      </c>
      <c r="S8" s="8">
        <f t="shared" si="16"/>
        <v>0.12806594588371767</v>
      </c>
      <c r="T8" s="7">
        <f t="shared" si="17"/>
        <v>0.64804549595441396</v>
      </c>
      <c r="U8" s="8">
        <f t="shared" si="18"/>
        <v>0.35195450404558604</v>
      </c>
      <c r="V8" s="7">
        <f t="shared" si="19"/>
        <v>0.71050841255591557</v>
      </c>
      <c r="W8" s="8">
        <f t="shared" si="20"/>
        <v>0.28949158744408449</v>
      </c>
      <c r="X8" s="7">
        <f t="shared" si="21"/>
        <v>0.88102890952498925</v>
      </c>
      <c r="Y8" s="8">
        <f t="shared" si="22"/>
        <v>0.1189710904750107</v>
      </c>
      <c r="Z8" s="7">
        <f t="shared" si="23"/>
        <v>0.76703083940077532</v>
      </c>
      <c r="AA8" s="8">
        <f t="shared" si="24"/>
        <v>0.23296916059922473</v>
      </c>
      <c r="AB8" s="7">
        <f t="shared" si="25"/>
        <v>0.90014076762634088</v>
      </c>
      <c r="AC8" s="8">
        <f t="shared" si="26"/>
        <v>9.9859232373659124E-2</v>
      </c>
      <c r="AD8" s="7">
        <f t="shared" si="27"/>
        <v>0.83939167564435391</v>
      </c>
      <c r="AE8" s="8">
        <f t="shared" si="28"/>
        <v>0.16060832435564615</v>
      </c>
      <c r="AF8" s="7">
        <f t="shared" si="29"/>
        <v>0.85896350002958943</v>
      </c>
      <c r="AG8" s="8">
        <f t="shared" si="30"/>
        <v>0.14103649997041062</v>
      </c>
      <c r="AH8" s="7">
        <f t="shared" si="31"/>
        <v>0.7682641279215785</v>
      </c>
      <c r="AI8" s="8">
        <f t="shared" si="32"/>
        <v>0.2317358720784215</v>
      </c>
    </row>
    <row r="9" spans="1:35" x14ac:dyDescent="0.2">
      <c r="A9" s="18" t="s">
        <v>46</v>
      </c>
      <c r="B9" s="7">
        <f t="shared" si="0"/>
        <v>0.68923687890012952</v>
      </c>
      <c r="C9" s="8">
        <f t="shared" si="33"/>
        <v>0.31076312109987048</v>
      </c>
      <c r="D9" s="7">
        <f t="shared" si="1"/>
        <v>0.67483400757491607</v>
      </c>
      <c r="E9" s="8">
        <f t="shared" si="2"/>
        <v>0.32516599242508393</v>
      </c>
      <c r="F9" s="7">
        <f t="shared" si="3"/>
        <v>0.70835544859643629</v>
      </c>
      <c r="G9" s="8">
        <f t="shared" si="4"/>
        <v>0.29164455140356371</v>
      </c>
      <c r="H9" s="7">
        <f t="shared" si="5"/>
        <v>0.63131497244907597</v>
      </c>
      <c r="I9" s="8">
        <f t="shared" si="6"/>
        <v>0.36868502755092408</v>
      </c>
      <c r="J9" s="7">
        <f t="shared" si="7"/>
        <v>0.69692727572171376</v>
      </c>
      <c r="K9" s="8">
        <f t="shared" si="8"/>
        <v>0.30307272427828624</v>
      </c>
      <c r="L9" s="7">
        <f t="shared" si="9"/>
        <v>0.5728944197888437</v>
      </c>
      <c r="M9" s="8">
        <f t="shared" si="10"/>
        <v>0.42710558021115619</v>
      </c>
      <c r="N9" s="7">
        <f t="shared" si="11"/>
        <v>0.5962048228429554</v>
      </c>
      <c r="O9" s="8">
        <f t="shared" si="12"/>
        <v>0.4037951771570446</v>
      </c>
      <c r="P9" s="7">
        <f t="shared" si="13"/>
        <v>0.73425371905903036</v>
      </c>
      <c r="Q9" s="8">
        <f t="shared" si="14"/>
        <v>0.26574628094096964</v>
      </c>
      <c r="R9" s="7">
        <f t="shared" si="15"/>
        <v>0.77134917750021648</v>
      </c>
      <c r="S9" s="8">
        <f t="shared" si="16"/>
        <v>0.22865082249978344</v>
      </c>
      <c r="T9" s="7">
        <f t="shared" si="17"/>
        <v>0.48072791418807065</v>
      </c>
      <c r="U9" s="8">
        <f t="shared" si="18"/>
        <v>0.51927208581192941</v>
      </c>
      <c r="V9" s="7">
        <f t="shared" si="19"/>
        <v>0.54734224755092564</v>
      </c>
      <c r="W9" s="8">
        <f t="shared" si="20"/>
        <v>0.4526577524490743</v>
      </c>
      <c r="X9" s="7">
        <f t="shared" si="21"/>
        <v>0.76134504097858535</v>
      </c>
      <c r="Y9" s="8">
        <f t="shared" si="22"/>
        <v>0.23865495902141459</v>
      </c>
      <c r="Z9" s="7">
        <f t="shared" si="23"/>
        <v>0.61843220928902809</v>
      </c>
      <c r="AA9" s="8">
        <f t="shared" si="24"/>
        <v>0.38156779071097191</v>
      </c>
      <c r="AB9" s="7">
        <f t="shared" si="25"/>
        <v>0.81067364523630603</v>
      </c>
      <c r="AC9" s="8">
        <f t="shared" si="26"/>
        <v>0.18932635476369392</v>
      </c>
      <c r="AD9" s="7">
        <f t="shared" si="27"/>
        <v>0.71993599874796876</v>
      </c>
      <c r="AE9" s="8">
        <f t="shared" si="28"/>
        <v>0.28006400125203135</v>
      </c>
      <c r="AF9" s="7">
        <f t="shared" si="29"/>
        <v>0.73662192149154415</v>
      </c>
      <c r="AG9" s="8">
        <f t="shared" si="30"/>
        <v>0.26337807850845585</v>
      </c>
      <c r="AH9" s="7">
        <f t="shared" si="31"/>
        <v>0.61984202358238638</v>
      </c>
      <c r="AI9" s="8">
        <f t="shared" si="32"/>
        <v>0.38015797641761362</v>
      </c>
    </row>
    <row r="10" spans="1:35" x14ac:dyDescent="0.2">
      <c r="A10" s="19" t="s">
        <v>47</v>
      </c>
      <c r="B10" s="7">
        <f t="shared" si="0"/>
        <v>0.49118217872470971</v>
      </c>
      <c r="C10" s="8">
        <f t="shared" si="33"/>
        <v>0.50881782127529029</v>
      </c>
      <c r="D10" s="7">
        <f t="shared" si="1"/>
        <v>0.45826798253022222</v>
      </c>
      <c r="E10" s="8">
        <f t="shared" si="2"/>
        <v>0.54173201746977773</v>
      </c>
      <c r="F10" s="7">
        <f t="shared" si="3"/>
        <v>0.52020948305643211</v>
      </c>
      <c r="G10" s="8">
        <f t="shared" si="4"/>
        <v>0.47979051694356789</v>
      </c>
      <c r="H10" s="7">
        <f t="shared" si="5"/>
        <v>0.40964972983753606</v>
      </c>
      <c r="I10" s="8">
        <f t="shared" si="6"/>
        <v>0.59035027016246389</v>
      </c>
      <c r="J10" s="7">
        <f t="shared" si="7"/>
        <v>0.40778648939530066</v>
      </c>
      <c r="K10" s="8">
        <f t="shared" si="8"/>
        <v>0.5922135106046994</v>
      </c>
      <c r="L10" s="7">
        <f t="shared" si="9"/>
        <v>0.34907458582355672</v>
      </c>
      <c r="M10" s="8">
        <f t="shared" si="10"/>
        <v>0.65092541417644323</v>
      </c>
      <c r="N10" s="7">
        <f t="shared" si="11"/>
        <v>0.37109104570017226</v>
      </c>
      <c r="O10" s="8">
        <f t="shared" si="12"/>
        <v>0.62890895429982785</v>
      </c>
      <c r="P10" s="7">
        <f t="shared" si="13"/>
        <v>0.54976671614592898</v>
      </c>
      <c r="Q10" s="8">
        <f t="shared" si="14"/>
        <v>0.45023328385407091</v>
      </c>
      <c r="R10" s="7">
        <f t="shared" si="15"/>
        <v>0.6194753479681524</v>
      </c>
      <c r="S10" s="8">
        <f t="shared" si="16"/>
        <v>0.38052465203184754</v>
      </c>
      <c r="T10" s="7">
        <f t="shared" si="17"/>
        <v>0.28308023700074197</v>
      </c>
      <c r="U10" s="8">
        <f t="shared" si="18"/>
        <v>0.71691976299925808</v>
      </c>
      <c r="V10" s="7">
        <f t="shared" si="19"/>
        <v>0.31757106305958255</v>
      </c>
      <c r="W10" s="8">
        <f t="shared" si="20"/>
        <v>0.68242893694041751</v>
      </c>
      <c r="X10" s="7">
        <f t="shared" si="21"/>
        <v>0.56735452483306359</v>
      </c>
      <c r="Y10" s="8">
        <f t="shared" si="22"/>
        <v>0.4326454751669363</v>
      </c>
      <c r="Z10" s="7">
        <f t="shared" si="23"/>
        <v>0.40254535148068832</v>
      </c>
      <c r="AA10" s="8">
        <f t="shared" si="24"/>
        <v>0.59745464851931163</v>
      </c>
      <c r="AB10" s="7">
        <f t="shared" si="25"/>
        <v>0.64123661175423208</v>
      </c>
      <c r="AC10" s="8">
        <f t="shared" si="26"/>
        <v>0.35876338824576787</v>
      </c>
      <c r="AD10" s="7">
        <f t="shared" si="27"/>
        <v>0.53778537718078867</v>
      </c>
      <c r="AE10" s="8">
        <f t="shared" si="28"/>
        <v>0.46221462281921133</v>
      </c>
      <c r="AF10" s="7">
        <f t="shared" si="29"/>
        <v>0.49141678331491506</v>
      </c>
      <c r="AG10" s="8">
        <f t="shared" si="30"/>
        <v>0.50858321668508488</v>
      </c>
      <c r="AH10" s="7">
        <f t="shared" si="31"/>
        <v>0.40787441816790332</v>
      </c>
      <c r="AI10" s="8">
        <f t="shared" si="32"/>
        <v>0.59212558183209663</v>
      </c>
    </row>
    <row r="11" spans="1:35" x14ac:dyDescent="0.2">
      <c r="A11" s="20" t="s">
        <v>48</v>
      </c>
      <c r="B11" s="7">
        <f t="shared" si="0"/>
        <v>0.88402228038202513</v>
      </c>
      <c r="C11" s="8">
        <f t="shared" si="33"/>
        <v>0.11597771961797487</v>
      </c>
      <c r="D11" s="7">
        <f t="shared" si="1"/>
        <v>0.88088551186775355</v>
      </c>
      <c r="E11" s="8">
        <f t="shared" si="2"/>
        <v>0.1191144881322464</v>
      </c>
      <c r="F11" s="7">
        <f t="shared" si="3"/>
        <v>0.90011563623691171</v>
      </c>
      <c r="G11" s="8">
        <f t="shared" si="4"/>
        <v>9.9884363763088277E-2</v>
      </c>
      <c r="H11" s="7">
        <f t="shared" si="5"/>
        <v>0.86115562618931729</v>
      </c>
      <c r="I11" s="8">
        <f t="shared" si="6"/>
        <v>0.13884437381068276</v>
      </c>
      <c r="J11" s="7">
        <f t="shared" si="7"/>
        <v>0.88512075354593744</v>
      </c>
      <c r="K11" s="8">
        <f t="shared" si="8"/>
        <v>0.11487924645406254</v>
      </c>
      <c r="L11" s="7">
        <f t="shared" si="9"/>
        <v>0.82876577621831082</v>
      </c>
      <c r="M11" s="8">
        <f t="shared" si="10"/>
        <v>0.17123422378168912</v>
      </c>
      <c r="N11" s="7">
        <f t="shared" si="11"/>
        <v>0.84269564314856082</v>
      </c>
      <c r="O11" s="8">
        <f t="shared" si="12"/>
        <v>0.15730435685143923</v>
      </c>
      <c r="P11" s="7">
        <f t="shared" si="13"/>
        <v>0.90970731428485718</v>
      </c>
      <c r="Q11" s="8">
        <f t="shared" si="14"/>
        <v>9.0292685715142915E-2</v>
      </c>
      <c r="R11" s="7">
        <f t="shared" si="15"/>
        <v>0.92406014210679499</v>
      </c>
      <c r="S11" s="8">
        <f t="shared" si="16"/>
        <v>7.593985789320512E-2</v>
      </c>
      <c r="T11" s="7">
        <f t="shared" si="17"/>
        <v>0.76694238791019398</v>
      </c>
      <c r="U11" s="8">
        <f t="shared" si="18"/>
        <v>0.23305761208980594</v>
      </c>
      <c r="V11" s="7">
        <f t="shared" si="19"/>
        <v>0.81434916771399612</v>
      </c>
      <c r="W11" s="8">
        <f t="shared" si="20"/>
        <v>0.18565083228600385</v>
      </c>
      <c r="X11" s="7">
        <f t="shared" si="21"/>
        <v>0.92029115553359786</v>
      </c>
      <c r="Y11" s="8">
        <f t="shared" si="22"/>
        <v>7.9708844466402196E-2</v>
      </c>
      <c r="Z11" s="7">
        <f t="shared" si="23"/>
        <v>0.85474196744664832</v>
      </c>
      <c r="AA11" s="8">
        <f t="shared" si="24"/>
        <v>0.14525803255335171</v>
      </c>
      <c r="AB11" s="7">
        <f t="shared" si="25"/>
        <v>0.94155555205913655</v>
      </c>
      <c r="AC11" s="8">
        <f t="shared" si="26"/>
        <v>5.8444447940863495E-2</v>
      </c>
      <c r="AD11" s="7">
        <f t="shared" si="27"/>
        <v>0.90329427776850557</v>
      </c>
      <c r="AE11" s="8">
        <f t="shared" si="28"/>
        <v>9.670572223149447E-2</v>
      </c>
      <c r="AF11" s="7">
        <f t="shared" si="29"/>
        <v>0.91585948254443583</v>
      </c>
      <c r="AG11" s="8">
        <f t="shared" si="30"/>
        <v>8.4140517455564237E-2</v>
      </c>
      <c r="AH11" s="7">
        <f t="shared" si="31"/>
        <v>0.85559834599691864</v>
      </c>
      <c r="AI11" s="8">
        <f t="shared" si="32"/>
        <v>0.14440165400308139</v>
      </c>
    </row>
    <row r="12" spans="1:35" x14ac:dyDescent="0.2">
      <c r="A12" s="21" t="s">
        <v>49</v>
      </c>
      <c r="B12" s="7">
        <f t="shared" si="0"/>
        <v>0.59685661628548181</v>
      </c>
      <c r="C12" s="8">
        <f t="shared" si="33"/>
        <v>0.40314338371451819</v>
      </c>
      <c r="D12" s="7">
        <f t="shared" si="1"/>
        <v>0.58362797544722067</v>
      </c>
      <c r="E12" s="8">
        <f t="shared" si="2"/>
        <v>0.41637202455277927</v>
      </c>
      <c r="F12" s="7">
        <f t="shared" si="3"/>
        <v>0.62358830629826212</v>
      </c>
      <c r="G12" s="8">
        <f t="shared" si="4"/>
        <v>0.37641169370173783</v>
      </c>
      <c r="H12" s="7">
        <f t="shared" si="5"/>
        <v>0.530760567294838</v>
      </c>
      <c r="I12" s="8">
        <f t="shared" si="6"/>
        <v>0.46923943270516205</v>
      </c>
      <c r="J12" s="7">
        <f t="shared" si="7"/>
        <v>0.54742164520629499</v>
      </c>
      <c r="K12" s="8">
        <f t="shared" si="8"/>
        <v>0.45257835479370495</v>
      </c>
      <c r="L12" s="7">
        <f t="shared" si="9"/>
        <v>0.45384939868417795</v>
      </c>
      <c r="M12" s="8">
        <f t="shared" si="10"/>
        <v>0.54615060131582194</v>
      </c>
      <c r="N12" s="7">
        <f t="shared" si="11"/>
        <v>0.47700199072631777</v>
      </c>
      <c r="O12" s="8">
        <f t="shared" si="12"/>
        <v>0.52299800927368223</v>
      </c>
      <c r="P12" s="7">
        <f t="shared" si="13"/>
        <v>0.64295550248013911</v>
      </c>
      <c r="Q12" s="8">
        <f t="shared" si="14"/>
        <v>0.35704449751986089</v>
      </c>
      <c r="R12" s="7">
        <f t="shared" si="15"/>
        <v>0.69679028312429703</v>
      </c>
      <c r="S12" s="8">
        <f t="shared" si="16"/>
        <v>0.30320971687570292</v>
      </c>
      <c r="T12" s="7">
        <f t="shared" si="17"/>
        <v>0.36764508409966262</v>
      </c>
      <c r="U12" s="8">
        <f t="shared" si="18"/>
        <v>0.63235491590033743</v>
      </c>
      <c r="V12" s="7">
        <f t="shared" si="19"/>
        <v>0.42228953659171836</v>
      </c>
      <c r="W12" s="8">
        <f t="shared" si="20"/>
        <v>0.57771046340828169</v>
      </c>
      <c r="X12" s="7">
        <f t="shared" si="21"/>
        <v>0.68362459995324476</v>
      </c>
      <c r="Y12" s="8">
        <f t="shared" si="22"/>
        <v>0.31637540004675518</v>
      </c>
      <c r="Z12" s="7">
        <f t="shared" si="23"/>
        <v>0.50089255117638853</v>
      </c>
      <c r="AA12" s="8">
        <f t="shared" si="24"/>
        <v>0.49910744882361141</v>
      </c>
      <c r="AB12" s="7">
        <f t="shared" si="25"/>
        <v>0.73027169456803176</v>
      </c>
      <c r="AC12" s="8">
        <f t="shared" si="26"/>
        <v>0.26972830543196818</v>
      </c>
      <c r="AD12" s="7">
        <f t="shared" si="27"/>
        <v>0.62741712710638486</v>
      </c>
      <c r="AE12" s="8">
        <f t="shared" si="28"/>
        <v>0.37258287289361514</v>
      </c>
      <c r="AF12" s="7">
        <f t="shared" si="29"/>
        <v>0.61320883124405146</v>
      </c>
      <c r="AG12" s="8">
        <f t="shared" si="30"/>
        <v>0.3867911687559486</v>
      </c>
      <c r="AH12" s="7">
        <f t="shared" si="31"/>
        <v>0.50504060327208244</v>
      </c>
      <c r="AI12" s="8">
        <f t="shared" si="32"/>
        <v>0.49495939672791761</v>
      </c>
    </row>
    <row r="13" spans="1:35" x14ac:dyDescent="0.2">
      <c r="A13" s="22" t="s">
        <v>50</v>
      </c>
      <c r="B13" s="7">
        <f t="shared" si="0"/>
        <v>0.67989338515279063</v>
      </c>
      <c r="C13" s="8">
        <f t="shared" si="33"/>
        <v>0.32010661484720937</v>
      </c>
      <c r="D13" s="7">
        <f t="shared" si="1"/>
        <v>0.66147546928468293</v>
      </c>
      <c r="E13" s="8">
        <f t="shared" si="2"/>
        <v>0.33852453071531713</v>
      </c>
      <c r="F13" s="7">
        <f t="shared" si="3"/>
        <v>0.69375435047929401</v>
      </c>
      <c r="G13" s="8">
        <f t="shared" si="4"/>
        <v>0.30624564952070593</v>
      </c>
      <c r="H13" s="7">
        <f t="shared" si="5"/>
        <v>0.61547579606601432</v>
      </c>
      <c r="I13" s="8">
        <f t="shared" si="6"/>
        <v>0.38452420393398568</v>
      </c>
      <c r="J13" s="7">
        <f t="shared" si="7"/>
        <v>0.66328673589908538</v>
      </c>
      <c r="K13" s="8">
        <f t="shared" si="8"/>
        <v>0.33671326410091457</v>
      </c>
      <c r="L13" s="7">
        <f t="shared" si="9"/>
        <v>0.561392525443555</v>
      </c>
      <c r="M13" s="8">
        <f t="shared" si="10"/>
        <v>0.43860747455644494</v>
      </c>
      <c r="N13" s="7">
        <f t="shared" si="11"/>
        <v>0.58621342030324752</v>
      </c>
      <c r="O13" s="8">
        <f t="shared" si="12"/>
        <v>0.41378657969675248</v>
      </c>
      <c r="P13" s="7">
        <f t="shared" si="13"/>
        <v>0.72710359333996721</v>
      </c>
      <c r="Q13" s="8">
        <f t="shared" si="14"/>
        <v>0.27289640666003279</v>
      </c>
      <c r="R13" s="7">
        <f t="shared" si="15"/>
        <v>0.76291822349110994</v>
      </c>
      <c r="S13" s="8">
        <f t="shared" si="16"/>
        <v>0.23708177650888998</v>
      </c>
      <c r="T13" s="7">
        <f t="shared" si="17"/>
        <v>0.46531485958718516</v>
      </c>
      <c r="U13" s="8">
        <f t="shared" si="18"/>
        <v>0.5346851404128149</v>
      </c>
      <c r="V13" s="7">
        <f t="shared" si="19"/>
        <v>0.53703997127796055</v>
      </c>
      <c r="W13" s="8">
        <f t="shared" si="20"/>
        <v>0.46296002872203951</v>
      </c>
      <c r="X13" s="7">
        <f t="shared" si="21"/>
        <v>0.75312300473174376</v>
      </c>
      <c r="Y13" s="8">
        <f t="shared" si="22"/>
        <v>0.24687699526825638</v>
      </c>
      <c r="Z13" s="7">
        <f t="shared" si="23"/>
        <v>0.60878268776124744</v>
      </c>
      <c r="AA13" s="8">
        <f t="shared" si="24"/>
        <v>0.39121731223875261</v>
      </c>
      <c r="AB13" s="7">
        <f t="shared" si="25"/>
        <v>0.80990097989694032</v>
      </c>
      <c r="AC13" s="8">
        <f t="shared" si="26"/>
        <v>0.19009902010305971</v>
      </c>
      <c r="AD13" s="7">
        <f t="shared" si="27"/>
        <v>0.71182949163519282</v>
      </c>
      <c r="AE13" s="8">
        <f t="shared" si="28"/>
        <v>0.28817050836480729</v>
      </c>
      <c r="AF13" s="7">
        <f t="shared" si="29"/>
        <v>0.74217135671952716</v>
      </c>
      <c r="AG13" s="8">
        <f t="shared" si="30"/>
        <v>0.25782864328047278</v>
      </c>
      <c r="AH13" s="7">
        <f t="shared" si="31"/>
        <v>0.61042822741485903</v>
      </c>
      <c r="AI13" s="8">
        <f t="shared" si="32"/>
        <v>0.38957177258514097</v>
      </c>
    </row>
    <row r="14" spans="1:35" x14ac:dyDescent="0.2">
      <c r="A14" s="23" t="s">
        <v>51</v>
      </c>
      <c r="B14" s="7">
        <f t="shared" si="0"/>
        <v>0.60867171141833154</v>
      </c>
      <c r="C14" s="8">
        <f t="shared" si="33"/>
        <v>0.39132828858166846</v>
      </c>
      <c r="D14" s="7">
        <f t="shared" si="1"/>
        <v>0.58305489083325313</v>
      </c>
      <c r="E14" s="8">
        <f t="shared" si="2"/>
        <v>0.41694510916674693</v>
      </c>
      <c r="F14" s="7">
        <f t="shared" si="3"/>
        <v>0.63665112479046637</v>
      </c>
      <c r="G14" s="8">
        <f t="shared" si="4"/>
        <v>0.36334887520953363</v>
      </c>
      <c r="H14" s="7">
        <f t="shared" si="5"/>
        <v>0.53500349746855691</v>
      </c>
      <c r="I14" s="8">
        <f t="shared" si="6"/>
        <v>0.46499650253144309</v>
      </c>
      <c r="J14" s="7">
        <f t="shared" si="7"/>
        <v>0.50628842823326548</v>
      </c>
      <c r="K14" s="8">
        <f t="shared" si="8"/>
        <v>0.49371157176673447</v>
      </c>
      <c r="L14" s="7">
        <f t="shared" si="9"/>
        <v>0.44955911476416488</v>
      </c>
      <c r="M14" s="8">
        <f t="shared" si="10"/>
        <v>0.55044088523583501</v>
      </c>
      <c r="N14" s="7">
        <f t="shared" si="11"/>
        <v>0.49604287323606788</v>
      </c>
      <c r="O14" s="8">
        <f t="shared" si="12"/>
        <v>0.50395712676393201</v>
      </c>
      <c r="P14" s="7">
        <f t="shared" si="13"/>
        <v>0.66140754285384684</v>
      </c>
      <c r="Q14" s="8">
        <f t="shared" si="14"/>
        <v>0.3385924571461531</v>
      </c>
      <c r="R14" s="7">
        <f t="shared" si="15"/>
        <v>0.70993888494361579</v>
      </c>
      <c r="S14" s="8">
        <f t="shared" si="16"/>
        <v>0.29006111505638416</v>
      </c>
      <c r="T14" s="7">
        <f t="shared" si="17"/>
        <v>0.39643879808364801</v>
      </c>
      <c r="U14" s="8">
        <f t="shared" si="18"/>
        <v>0.60356120191635199</v>
      </c>
      <c r="V14" s="7">
        <f t="shared" si="19"/>
        <v>0.43926113929786603</v>
      </c>
      <c r="W14" s="8">
        <f t="shared" si="20"/>
        <v>0.56073886070213386</v>
      </c>
      <c r="X14" s="7">
        <f t="shared" si="21"/>
        <v>0.69190203064012812</v>
      </c>
      <c r="Y14" s="8">
        <f t="shared" si="22"/>
        <v>0.30809796935987194</v>
      </c>
      <c r="Z14" s="7">
        <f t="shared" si="23"/>
        <v>0.5481420060524328</v>
      </c>
      <c r="AA14" s="8">
        <f t="shared" si="24"/>
        <v>0.45185799394756726</v>
      </c>
      <c r="AB14" s="7">
        <f t="shared" si="25"/>
        <v>0.75540097038252041</v>
      </c>
      <c r="AC14" s="8">
        <f t="shared" si="26"/>
        <v>0.24459902961747967</v>
      </c>
      <c r="AD14" s="7">
        <f t="shared" si="27"/>
        <v>0.66053738709261112</v>
      </c>
      <c r="AE14" s="8">
        <f t="shared" si="28"/>
        <v>0.33946261290738888</v>
      </c>
      <c r="AF14" s="7">
        <f t="shared" si="29"/>
        <v>0.64758788569197145</v>
      </c>
      <c r="AG14" s="8">
        <f t="shared" si="30"/>
        <v>0.35241211430802866</v>
      </c>
      <c r="AH14" s="7">
        <f t="shared" si="31"/>
        <v>0.5446150306368156</v>
      </c>
      <c r="AI14" s="8">
        <f t="shared" si="32"/>
        <v>0.45538496936318446</v>
      </c>
    </row>
    <row r="15" spans="1:35" x14ac:dyDescent="0.2">
      <c r="A15" s="24" t="s">
        <v>52</v>
      </c>
      <c r="B15" s="7">
        <f t="shared" si="0"/>
        <v>0.61924459228516016</v>
      </c>
      <c r="C15" s="8">
        <f t="shared" si="33"/>
        <v>0.38075540771483984</v>
      </c>
      <c r="D15" s="7">
        <f t="shared" si="1"/>
        <v>0.58723143316634074</v>
      </c>
      <c r="E15" s="8">
        <f t="shared" si="2"/>
        <v>0.4127685668336592</v>
      </c>
      <c r="F15" s="7">
        <f t="shared" si="3"/>
        <v>0.6210492592879</v>
      </c>
      <c r="G15" s="8">
        <f t="shared" si="4"/>
        <v>0.37895074071209994</v>
      </c>
      <c r="H15" s="7">
        <f t="shared" si="5"/>
        <v>0.52364337367277325</v>
      </c>
      <c r="I15" s="8">
        <f t="shared" si="6"/>
        <v>0.47635662632722675</v>
      </c>
      <c r="J15" s="7">
        <f t="shared" si="7"/>
        <v>0.58569428495021159</v>
      </c>
      <c r="K15" s="8">
        <f t="shared" si="8"/>
        <v>0.41430571504978841</v>
      </c>
      <c r="L15" s="7">
        <f t="shared" si="9"/>
        <v>0.47965653994488916</v>
      </c>
      <c r="M15" s="8">
        <f t="shared" si="10"/>
        <v>0.5203434600551109</v>
      </c>
      <c r="N15" s="7">
        <f t="shared" si="11"/>
        <v>0.49534060173190231</v>
      </c>
      <c r="O15" s="8">
        <f t="shared" si="12"/>
        <v>0.50465939826809769</v>
      </c>
      <c r="P15" s="7">
        <f t="shared" si="13"/>
        <v>0.6725899177318464</v>
      </c>
      <c r="Q15" s="8">
        <f t="shared" si="14"/>
        <v>0.32741008226815366</v>
      </c>
      <c r="R15" s="7">
        <f t="shared" si="15"/>
        <v>0.73574245221941326</v>
      </c>
      <c r="S15" s="8">
        <f t="shared" si="16"/>
        <v>0.26425754778058669</v>
      </c>
      <c r="T15" s="7">
        <f t="shared" si="17"/>
        <v>0.41424724721055944</v>
      </c>
      <c r="U15" s="8">
        <f t="shared" si="18"/>
        <v>0.5857527527894405</v>
      </c>
      <c r="V15" s="7">
        <f t="shared" si="19"/>
        <v>0.44607996354331558</v>
      </c>
      <c r="W15" s="8">
        <f t="shared" si="20"/>
        <v>0.55392003645668442</v>
      </c>
      <c r="X15" s="7">
        <f t="shared" si="21"/>
        <v>0.69787973083999921</v>
      </c>
      <c r="Y15" s="8">
        <f t="shared" si="22"/>
        <v>0.30212026916000079</v>
      </c>
      <c r="Z15" s="7">
        <f t="shared" si="23"/>
        <v>0.54288117403311587</v>
      </c>
      <c r="AA15" s="8">
        <f t="shared" si="24"/>
        <v>0.45711882596688413</v>
      </c>
      <c r="AB15" s="7">
        <f t="shared" si="25"/>
        <v>0.75252564783219034</v>
      </c>
      <c r="AC15" s="8">
        <f t="shared" si="26"/>
        <v>0.24747435216780964</v>
      </c>
      <c r="AD15" s="7">
        <f t="shared" si="27"/>
        <v>0.65648687070336842</v>
      </c>
      <c r="AE15" s="8">
        <f t="shared" si="28"/>
        <v>0.34351312929663169</v>
      </c>
      <c r="AF15" s="7">
        <f t="shared" si="29"/>
        <v>0.62539397484625125</v>
      </c>
      <c r="AG15" s="8">
        <f t="shared" si="30"/>
        <v>0.37460602515374875</v>
      </c>
      <c r="AH15" s="7">
        <f t="shared" si="31"/>
        <v>0.54387480318263259</v>
      </c>
      <c r="AI15" s="8">
        <f t="shared" si="32"/>
        <v>0.45612519681736752</v>
      </c>
    </row>
    <row r="16" spans="1:35" x14ac:dyDescent="0.2">
      <c r="A16" s="25" t="s">
        <v>53</v>
      </c>
      <c r="B16" s="7">
        <f t="shared" si="0"/>
        <v>0.58779962292389432</v>
      </c>
      <c r="C16" s="8">
        <f t="shared" si="33"/>
        <v>0.41220037707610568</v>
      </c>
      <c r="D16" s="7">
        <f t="shared" si="1"/>
        <v>0.50751940518285943</v>
      </c>
      <c r="E16" s="8">
        <f t="shared" si="2"/>
        <v>0.49248059481714063</v>
      </c>
      <c r="F16" s="7">
        <f t="shared" si="3"/>
        <v>0.55662557781201849</v>
      </c>
      <c r="G16" s="8">
        <f t="shared" si="4"/>
        <v>0.44337442218798151</v>
      </c>
      <c r="H16" s="7">
        <f t="shared" si="5"/>
        <v>0.51190166446272733</v>
      </c>
      <c r="I16" s="8">
        <f t="shared" si="6"/>
        <v>0.48809833553727261</v>
      </c>
      <c r="J16" s="7">
        <f t="shared" si="7"/>
        <v>0.54722518490634431</v>
      </c>
      <c r="K16" s="8">
        <f t="shared" si="8"/>
        <v>0.45277481509365569</v>
      </c>
      <c r="L16" s="7">
        <f t="shared" si="9"/>
        <v>0.45628102376529867</v>
      </c>
      <c r="M16" s="8">
        <f t="shared" si="10"/>
        <v>0.54371897623470133</v>
      </c>
      <c r="N16" s="7">
        <f t="shared" si="11"/>
        <v>0.47003898814930772</v>
      </c>
      <c r="O16" s="8">
        <f t="shared" si="12"/>
        <v>0.52996101185069233</v>
      </c>
      <c r="P16" s="7">
        <f t="shared" si="13"/>
        <v>0.60654744279976502</v>
      </c>
      <c r="Q16" s="8">
        <f t="shared" si="14"/>
        <v>0.39345255720023486</v>
      </c>
      <c r="R16" s="7">
        <f t="shared" si="15"/>
        <v>0.6442440593834553</v>
      </c>
      <c r="S16" s="8">
        <f t="shared" si="16"/>
        <v>0.3557559406165447</v>
      </c>
      <c r="T16" s="7">
        <f t="shared" si="17"/>
        <v>0.445805087864657</v>
      </c>
      <c r="U16" s="8">
        <f t="shared" si="18"/>
        <v>0.554194912135343</v>
      </c>
      <c r="V16" s="7">
        <f t="shared" si="19"/>
        <v>0.47576477393349348</v>
      </c>
      <c r="W16" s="8">
        <f t="shared" si="20"/>
        <v>0.52423522606650652</v>
      </c>
      <c r="X16" s="7">
        <f t="shared" si="21"/>
        <v>0.65915234986512583</v>
      </c>
      <c r="Y16" s="8">
        <f t="shared" si="22"/>
        <v>0.34084765013487411</v>
      </c>
      <c r="Z16" s="7">
        <f t="shared" si="23"/>
        <v>0.58176306975775594</v>
      </c>
      <c r="AA16" s="8">
        <f t="shared" si="24"/>
        <v>0.41823693024224412</v>
      </c>
      <c r="AB16" s="7">
        <f t="shared" si="25"/>
        <v>0.67888099138698754</v>
      </c>
      <c r="AC16" s="8">
        <f t="shared" si="26"/>
        <v>0.32111900861301246</v>
      </c>
      <c r="AD16" s="7">
        <f t="shared" si="27"/>
        <v>0.62951090952473798</v>
      </c>
      <c r="AE16" s="8">
        <f t="shared" si="28"/>
        <v>0.37048909047526191</v>
      </c>
      <c r="AF16" s="7">
        <f t="shared" si="29"/>
        <v>0.64501213065926977</v>
      </c>
      <c r="AG16" s="8">
        <f t="shared" si="30"/>
        <v>0.35498786934073018</v>
      </c>
      <c r="AH16" s="7">
        <f t="shared" si="31"/>
        <v>0.56203106623575172</v>
      </c>
      <c r="AI16" s="8">
        <f t="shared" si="32"/>
        <v>0.43796893376424839</v>
      </c>
    </row>
    <row r="17" spans="1:35" x14ac:dyDescent="0.2">
      <c r="A17" s="26" t="s">
        <v>54</v>
      </c>
      <c r="B17" s="7">
        <f t="shared" si="0"/>
        <v>0.57814302467436229</v>
      </c>
      <c r="C17" s="8">
        <f t="shared" si="33"/>
        <v>0.42185697532563771</v>
      </c>
      <c r="D17" s="7">
        <f t="shared" si="1"/>
        <v>0.49840887355054336</v>
      </c>
      <c r="E17" s="8">
        <f t="shared" si="2"/>
        <v>0.50159112644945658</v>
      </c>
      <c r="F17" s="7">
        <f t="shared" si="3"/>
        <v>0.55647658520318233</v>
      </c>
      <c r="G17" s="8">
        <f t="shared" si="4"/>
        <v>0.44352341479681767</v>
      </c>
      <c r="H17" s="7">
        <f t="shared" si="5"/>
        <v>0.49282196766693664</v>
      </c>
      <c r="I17" s="8">
        <f t="shared" si="6"/>
        <v>0.50717803233306336</v>
      </c>
      <c r="J17" s="7">
        <f t="shared" si="7"/>
        <v>0.49816527872382499</v>
      </c>
      <c r="K17" s="8">
        <f t="shared" si="8"/>
        <v>0.50183472127617501</v>
      </c>
      <c r="L17" s="7">
        <f t="shared" si="9"/>
        <v>0.40739237939895617</v>
      </c>
      <c r="M17" s="8">
        <f t="shared" si="10"/>
        <v>0.59260762060104377</v>
      </c>
      <c r="N17" s="7">
        <f t="shared" si="11"/>
        <v>0.40079831378642822</v>
      </c>
      <c r="O17" s="8">
        <f t="shared" si="12"/>
        <v>0.59920168621357184</v>
      </c>
      <c r="P17" s="7">
        <f t="shared" si="13"/>
        <v>0.61386443665261414</v>
      </c>
      <c r="Q17" s="8">
        <f t="shared" si="14"/>
        <v>0.38613556334738575</v>
      </c>
      <c r="R17" s="7">
        <f t="shared" si="15"/>
        <v>0.66815826334707129</v>
      </c>
      <c r="S17" s="8">
        <f t="shared" si="16"/>
        <v>0.3318417366529286</v>
      </c>
      <c r="T17" s="7">
        <f t="shared" si="17"/>
        <v>0.37859204866051371</v>
      </c>
      <c r="U17" s="8">
        <f t="shared" si="18"/>
        <v>0.62140795133948634</v>
      </c>
      <c r="V17" s="7">
        <f t="shared" si="19"/>
        <v>0.40409526700627163</v>
      </c>
      <c r="W17" s="8">
        <f t="shared" si="20"/>
        <v>0.59590473299372826</v>
      </c>
      <c r="X17" s="7">
        <f t="shared" si="21"/>
        <v>0.67746926454008216</v>
      </c>
      <c r="Y17" s="8">
        <f t="shared" si="22"/>
        <v>0.32253073545991784</v>
      </c>
      <c r="Z17" s="7">
        <f t="shared" si="23"/>
        <v>0.44187069524069839</v>
      </c>
      <c r="AA17" s="8">
        <f t="shared" si="24"/>
        <v>0.55812930475930167</v>
      </c>
      <c r="AB17" s="7">
        <f t="shared" si="25"/>
        <v>0.7222146245556772</v>
      </c>
      <c r="AC17" s="8">
        <f t="shared" si="26"/>
        <v>0.2777853754443228</v>
      </c>
      <c r="AD17" s="7">
        <f t="shared" si="27"/>
        <v>0.57195314358807736</v>
      </c>
      <c r="AE17" s="8">
        <f t="shared" si="28"/>
        <v>0.42804685641192269</v>
      </c>
      <c r="AF17" s="7">
        <f t="shared" si="29"/>
        <v>0.63324116896627858</v>
      </c>
      <c r="AG17" s="8">
        <f t="shared" si="30"/>
        <v>0.36675883103372153</v>
      </c>
      <c r="AH17" s="7">
        <f t="shared" si="31"/>
        <v>0.50183694382490951</v>
      </c>
      <c r="AI17" s="8">
        <f t="shared" si="32"/>
        <v>0.4981630561750906</v>
      </c>
    </row>
    <row r="18" spans="1:35" x14ac:dyDescent="0.2">
      <c r="A18" s="27" t="s">
        <v>55</v>
      </c>
      <c r="B18" s="7">
        <f t="shared" si="0"/>
        <v>0.49387422546863879</v>
      </c>
      <c r="C18" s="8">
        <f t="shared" si="33"/>
        <v>0.50612577453136121</v>
      </c>
      <c r="D18" s="7">
        <f t="shared" si="1"/>
        <v>0.44906772667871808</v>
      </c>
      <c r="E18" s="8">
        <f t="shared" si="2"/>
        <v>0.55093227332128192</v>
      </c>
      <c r="F18" s="7">
        <f t="shared" si="3"/>
        <v>0.51240248458133175</v>
      </c>
      <c r="G18" s="8">
        <f t="shared" si="4"/>
        <v>0.4875975154186683</v>
      </c>
      <c r="H18" s="7">
        <f t="shared" si="5"/>
        <v>0.39392397688020792</v>
      </c>
      <c r="I18" s="8">
        <f t="shared" si="6"/>
        <v>0.60607602311979203</v>
      </c>
      <c r="J18" s="7">
        <f t="shared" si="7"/>
        <v>0.41182100584857295</v>
      </c>
      <c r="K18" s="8">
        <f t="shared" si="8"/>
        <v>0.58817899415142705</v>
      </c>
      <c r="L18" s="7">
        <f t="shared" si="9"/>
        <v>0.34818897533296578</v>
      </c>
      <c r="M18" s="8">
        <f t="shared" si="10"/>
        <v>0.65181102466703422</v>
      </c>
      <c r="N18" s="7">
        <f t="shared" si="11"/>
        <v>0.36678213492882811</v>
      </c>
      <c r="O18" s="8">
        <f t="shared" si="12"/>
        <v>0.63321786507117184</v>
      </c>
      <c r="P18" s="7">
        <f t="shared" si="13"/>
        <v>0.55337451409310379</v>
      </c>
      <c r="Q18" s="8">
        <f t="shared" si="14"/>
        <v>0.44662548590689621</v>
      </c>
      <c r="R18" s="7">
        <f t="shared" si="15"/>
        <v>0.63616051246976957</v>
      </c>
      <c r="S18" s="8">
        <f t="shared" si="16"/>
        <v>0.36383948753023043</v>
      </c>
      <c r="T18" s="7">
        <f t="shared" si="17"/>
        <v>0.30018202788055665</v>
      </c>
      <c r="U18" s="8">
        <f t="shared" si="18"/>
        <v>0.6998179721194433</v>
      </c>
      <c r="V18" s="7">
        <f t="shared" si="19"/>
        <v>0.31705129118792463</v>
      </c>
      <c r="W18" s="8">
        <f t="shared" si="20"/>
        <v>0.68294870881207537</v>
      </c>
      <c r="X18" s="7">
        <f t="shared" si="21"/>
        <v>0.5674585416217528</v>
      </c>
      <c r="Y18" s="8">
        <f t="shared" si="22"/>
        <v>0.4325414583782472</v>
      </c>
      <c r="Z18" s="7">
        <f t="shared" si="23"/>
        <v>0.4236556722505545</v>
      </c>
      <c r="AA18" s="8">
        <f t="shared" si="24"/>
        <v>0.57634432774944566</v>
      </c>
      <c r="AB18" s="7">
        <f t="shared" si="25"/>
        <v>0.64688933253119973</v>
      </c>
      <c r="AC18" s="8">
        <f t="shared" si="26"/>
        <v>0.35311066746880032</v>
      </c>
      <c r="AD18" s="7">
        <f t="shared" si="27"/>
        <v>0.54948083937033443</v>
      </c>
      <c r="AE18" s="8">
        <f t="shared" si="28"/>
        <v>0.45051916062966552</v>
      </c>
      <c r="AF18" s="7">
        <f t="shared" si="29"/>
        <v>0.5066867337687464</v>
      </c>
      <c r="AG18" s="8">
        <f t="shared" si="30"/>
        <v>0.49331326623125371</v>
      </c>
      <c r="AH18" s="7">
        <f t="shared" si="31"/>
        <v>0.42696918235142073</v>
      </c>
      <c r="AI18" s="8">
        <f t="shared" si="32"/>
        <v>0.57303081764857933</v>
      </c>
    </row>
    <row r="19" spans="1:35" x14ac:dyDescent="0.2">
      <c r="A19" s="28" t="s">
        <v>56</v>
      </c>
      <c r="B19" s="7">
        <f t="shared" si="0"/>
        <v>0.47430650821245568</v>
      </c>
      <c r="C19" s="8">
        <f t="shared" si="33"/>
        <v>0.52569349178754432</v>
      </c>
      <c r="D19" s="7">
        <f t="shared" si="1"/>
        <v>0.34754189463656032</v>
      </c>
      <c r="E19" s="8">
        <f t="shared" si="2"/>
        <v>0.65245810536343973</v>
      </c>
      <c r="F19" s="7">
        <f t="shared" si="3"/>
        <v>0.43573681416481902</v>
      </c>
      <c r="G19" s="8">
        <f t="shared" si="4"/>
        <v>0.56426318583518098</v>
      </c>
      <c r="H19" s="7">
        <f t="shared" si="5"/>
        <v>0.37395181085103096</v>
      </c>
      <c r="I19" s="8">
        <f t="shared" si="6"/>
        <v>0.62604818914896898</v>
      </c>
      <c r="J19" s="7">
        <f t="shared" si="7"/>
        <v>0.31393926057805471</v>
      </c>
      <c r="K19" s="8">
        <f t="shared" si="8"/>
        <v>0.68606073942194523</v>
      </c>
      <c r="L19" s="7">
        <f t="shared" si="9"/>
        <v>0.28417389724182623</v>
      </c>
      <c r="M19" s="8">
        <f t="shared" si="10"/>
        <v>0.71582610275817382</v>
      </c>
      <c r="N19" s="7">
        <f t="shared" si="11"/>
        <v>0.2838524959103465</v>
      </c>
      <c r="O19" s="8">
        <f t="shared" si="12"/>
        <v>0.71614750408965344</v>
      </c>
      <c r="P19" s="7">
        <f t="shared" si="13"/>
        <v>0.47560472772957013</v>
      </c>
      <c r="Q19" s="8">
        <f t="shared" si="14"/>
        <v>0.52439527227042981</v>
      </c>
      <c r="R19" s="7">
        <f t="shared" si="15"/>
        <v>0.56763192208296198</v>
      </c>
      <c r="S19" s="8">
        <f t="shared" si="16"/>
        <v>0.43236807791703796</v>
      </c>
      <c r="T19" s="7">
        <f t="shared" si="17"/>
        <v>0.30202154386213581</v>
      </c>
      <c r="U19" s="8">
        <f t="shared" si="18"/>
        <v>0.69797845613786413</v>
      </c>
      <c r="V19" s="7">
        <f t="shared" si="19"/>
        <v>0.316012505244047</v>
      </c>
      <c r="W19" s="8">
        <f t="shared" si="20"/>
        <v>0.68398749475595289</v>
      </c>
      <c r="X19" s="7">
        <f t="shared" si="21"/>
        <v>0.57706350107976345</v>
      </c>
      <c r="Y19" s="8">
        <f t="shared" si="22"/>
        <v>0.42293649892023644</v>
      </c>
      <c r="Z19" s="7">
        <f t="shared" si="23"/>
        <v>0.38740374855074988</v>
      </c>
      <c r="AA19" s="8">
        <f t="shared" si="24"/>
        <v>0.61259625144925012</v>
      </c>
      <c r="AB19" s="7">
        <f t="shared" si="25"/>
        <v>0.60356022876653048</v>
      </c>
      <c r="AC19" s="8">
        <f t="shared" si="26"/>
        <v>0.39643977123346952</v>
      </c>
      <c r="AD19" s="7">
        <f t="shared" si="27"/>
        <v>0.52396878707963601</v>
      </c>
      <c r="AE19" s="8">
        <f t="shared" si="28"/>
        <v>0.47603121292036399</v>
      </c>
      <c r="AF19" s="7">
        <f t="shared" si="29"/>
        <v>0.54272864758920358</v>
      </c>
      <c r="AG19" s="8">
        <f t="shared" si="30"/>
        <v>0.45727135241079636</v>
      </c>
      <c r="AH19" s="7">
        <f t="shared" si="31"/>
        <v>0.43175740144132863</v>
      </c>
      <c r="AI19" s="8">
        <f t="shared" si="32"/>
        <v>0.56824259855867132</v>
      </c>
    </row>
    <row r="20" spans="1:35" x14ac:dyDescent="0.2">
      <c r="A20" s="29" t="s">
        <v>57</v>
      </c>
      <c r="B20" s="7">
        <f t="shared" si="0"/>
        <v>0.51648261725259115</v>
      </c>
      <c r="C20" s="8">
        <f t="shared" si="33"/>
        <v>0.48351738274740885</v>
      </c>
      <c r="D20" s="7">
        <f t="shared" si="1"/>
        <v>0.46064676449847208</v>
      </c>
      <c r="E20" s="8">
        <f t="shared" si="2"/>
        <v>0.53935323550152792</v>
      </c>
      <c r="F20" s="7">
        <f t="shared" si="3"/>
        <v>0.50959885748951017</v>
      </c>
      <c r="G20" s="8">
        <f t="shared" si="4"/>
        <v>0.49040114251048988</v>
      </c>
      <c r="H20" s="7">
        <f t="shared" si="5"/>
        <v>0.43067749681224576</v>
      </c>
      <c r="I20" s="8">
        <f t="shared" si="6"/>
        <v>0.56932250318775413</v>
      </c>
      <c r="J20" s="7">
        <f t="shared" si="7"/>
        <v>0.38185929477370872</v>
      </c>
      <c r="K20" s="8">
        <f t="shared" si="8"/>
        <v>0.61814070522629128</v>
      </c>
      <c r="L20" s="7">
        <f t="shared" si="9"/>
        <v>0.34656851068816208</v>
      </c>
      <c r="M20" s="8">
        <f t="shared" si="10"/>
        <v>0.65343148931183803</v>
      </c>
      <c r="N20" s="7">
        <f t="shared" si="11"/>
        <v>0.3532138471815684</v>
      </c>
      <c r="O20" s="8">
        <f t="shared" si="12"/>
        <v>0.64678615281843166</v>
      </c>
      <c r="P20" s="7">
        <f t="shared" si="13"/>
        <v>0.5752118822357547</v>
      </c>
      <c r="Q20" s="8">
        <f t="shared" si="14"/>
        <v>0.42478811776424535</v>
      </c>
      <c r="R20" s="7">
        <f t="shared" si="15"/>
        <v>0.63055133893801241</v>
      </c>
      <c r="S20" s="8">
        <f t="shared" si="16"/>
        <v>0.36944866106198759</v>
      </c>
      <c r="T20" s="7">
        <f t="shared" si="17"/>
        <v>0.3132928277975478</v>
      </c>
      <c r="U20" s="8">
        <f t="shared" si="18"/>
        <v>0.68670717220245225</v>
      </c>
      <c r="V20" s="7">
        <f t="shared" si="19"/>
        <v>0.33612818937817784</v>
      </c>
      <c r="W20" s="8">
        <f t="shared" si="20"/>
        <v>0.6638718106218221</v>
      </c>
      <c r="X20" s="7">
        <f t="shared" si="21"/>
        <v>0.60713746846864491</v>
      </c>
      <c r="Y20" s="8">
        <f t="shared" si="22"/>
        <v>0.39286253153135503</v>
      </c>
      <c r="Z20" s="7">
        <f t="shared" si="23"/>
        <v>0.46450066667699719</v>
      </c>
      <c r="AA20" s="8">
        <f t="shared" si="24"/>
        <v>0.53549933332300281</v>
      </c>
      <c r="AB20" s="7">
        <f t="shared" si="25"/>
        <v>0.67698859089471408</v>
      </c>
      <c r="AC20" s="8">
        <f t="shared" si="26"/>
        <v>0.32301140910528592</v>
      </c>
      <c r="AD20" s="7">
        <f t="shared" si="27"/>
        <v>0.50520352871753682</v>
      </c>
      <c r="AE20" s="8">
        <f t="shared" si="28"/>
        <v>0.49479647128246323</v>
      </c>
      <c r="AF20" s="7">
        <f t="shared" si="29"/>
        <v>0.55560918599667941</v>
      </c>
      <c r="AG20" s="8">
        <f t="shared" si="30"/>
        <v>0.44439081400332048</v>
      </c>
      <c r="AH20" s="7">
        <f t="shared" si="31"/>
        <v>0.44231501567799208</v>
      </c>
      <c r="AI20" s="8">
        <f t="shared" si="32"/>
        <v>0.55768498432200786</v>
      </c>
    </row>
    <row r="21" spans="1:35" x14ac:dyDescent="0.2">
      <c r="A21" s="30" t="s">
        <v>58</v>
      </c>
      <c r="B21" s="7">
        <f t="shared" si="0"/>
        <v>0.59768782172303592</v>
      </c>
      <c r="C21" s="8">
        <f t="shared" si="33"/>
        <v>0.40231217827696408</v>
      </c>
      <c r="D21" s="7">
        <f t="shared" si="1"/>
        <v>0.58628481399711851</v>
      </c>
      <c r="E21" s="8">
        <f t="shared" si="2"/>
        <v>0.41371518600288154</v>
      </c>
      <c r="F21" s="7">
        <f t="shared" si="3"/>
        <v>0.60927037162195419</v>
      </c>
      <c r="G21" s="8">
        <f t="shared" si="4"/>
        <v>0.39072962837804587</v>
      </c>
      <c r="H21" s="7">
        <f t="shared" si="5"/>
        <v>0.54544482995613996</v>
      </c>
      <c r="I21" s="8">
        <f t="shared" si="6"/>
        <v>0.45455517004385992</v>
      </c>
      <c r="J21" s="7">
        <f t="shared" si="7"/>
        <v>0.53278938856536018</v>
      </c>
      <c r="K21" s="8">
        <f t="shared" si="8"/>
        <v>0.46721061143463988</v>
      </c>
      <c r="L21" s="7">
        <f t="shared" si="9"/>
        <v>0.42142798701185624</v>
      </c>
      <c r="M21" s="8">
        <f t="shared" si="10"/>
        <v>0.57857201298814365</v>
      </c>
      <c r="N21" s="7">
        <f t="shared" si="11"/>
        <v>0.42538121120441424</v>
      </c>
      <c r="O21" s="8">
        <f t="shared" si="12"/>
        <v>0.5746187887955857</v>
      </c>
      <c r="P21" s="7">
        <f t="shared" si="13"/>
        <v>0.62262084106873095</v>
      </c>
      <c r="Q21" s="8">
        <f t="shared" si="14"/>
        <v>0.37737915893126911</v>
      </c>
      <c r="R21" s="7">
        <f t="shared" si="15"/>
        <v>0.68051368443814131</v>
      </c>
      <c r="S21" s="8">
        <f t="shared" si="16"/>
        <v>0.31948631556185875</v>
      </c>
      <c r="T21" s="7">
        <f t="shared" si="17"/>
        <v>0.41424454529941579</v>
      </c>
      <c r="U21" s="8">
        <f t="shared" si="18"/>
        <v>0.58575545470058421</v>
      </c>
      <c r="V21" s="7">
        <f t="shared" si="19"/>
        <v>0.45185590653283092</v>
      </c>
      <c r="W21" s="8">
        <f t="shared" si="20"/>
        <v>0.54814409346716897</v>
      </c>
      <c r="X21" s="7">
        <f t="shared" si="21"/>
        <v>0.69270161418684029</v>
      </c>
      <c r="Y21" s="8">
        <f t="shared" si="22"/>
        <v>0.30729838581315966</v>
      </c>
      <c r="Z21" s="7">
        <f t="shared" si="23"/>
        <v>0.55130220703743527</v>
      </c>
      <c r="AA21" s="8">
        <f t="shared" si="24"/>
        <v>0.44869779296256468</v>
      </c>
      <c r="AB21" s="7">
        <f t="shared" si="25"/>
        <v>0.68622541949849836</v>
      </c>
      <c r="AC21" s="8">
        <f t="shared" si="26"/>
        <v>0.31377458050150159</v>
      </c>
      <c r="AD21" s="7">
        <f t="shared" si="27"/>
        <v>0.64396820143181488</v>
      </c>
      <c r="AE21" s="8">
        <f t="shared" si="28"/>
        <v>0.35603179856818506</v>
      </c>
      <c r="AF21" s="7">
        <f t="shared" si="29"/>
        <v>0.64847024555866062</v>
      </c>
      <c r="AG21" s="8">
        <f t="shared" si="30"/>
        <v>0.35152975444133938</v>
      </c>
      <c r="AH21" s="7">
        <f t="shared" si="31"/>
        <v>0.56512719267480638</v>
      </c>
      <c r="AI21" s="8">
        <f t="shared" si="32"/>
        <v>0.43487280732519362</v>
      </c>
    </row>
    <row r="22" spans="1:35" x14ac:dyDescent="0.2">
      <c r="A22" s="31" t="s">
        <v>59</v>
      </c>
      <c r="B22" s="9">
        <f t="shared" si="0"/>
        <v>0.47631842196472507</v>
      </c>
      <c r="C22" s="11">
        <f t="shared" si="33"/>
        <v>0.52368157803527493</v>
      </c>
      <c r="D22" s="9">
        <f t="shared" si="1"/>
        <v>0.38141807799306943</v>
      </c>
      <c r="E22" s="11">
        <f t="shared" si="2"/>
        <v>0.61858192200693052</v>
      </c>
      <c r="F22" s="9">
        <f t="shared" si="3"/>
        <v>0.44781776979899351</v>
      </c>
      <c r="G22" s="11">
        <f t="shared" si="4"/>
        <v>0.55218223020100654</v>
      </c>
      <c r="H22" s="9">
        <f t="shared" si="5"/>
        <v>0.37181457480022873</v>
      </c>
      <c r="I22" s="11">
        <f t="shared" si="6"/>
        <v>0.62818542519977116</v>
      </c>
      <c r="J22" s="9">
        <f t="shared" si="7"/>
        <v>0.25836162254156919</v>
      </c>
      <c r="K22" s="11">
        <f t="shared" si="8"/>
        <v>0.74163837745843075</v>
      </c>
      <c r="L22" s="9">
        <f t="shared" si="9"/>
        <v>0.29437736250473245</v>
      </c>
      <c r="M22" s="11">
        <f t="shared" si="10"/>
        <v>0.70562263749526766</v>
      </c>
      <c r="N22" s="9">
        <f t="shared" si="11"/>
        <v>0.29319213804492833</v>
      </c>
      <c r="O22" s="11">
        <f t="shared" si="12"/>
        <v>0.70680786195507161</v>
      </c>
      <c r="P22" s="9">
        <f t="shared" si="13"/>
        <v>0.559485256625331</v>
      </c>
      <c r="Q22" s="11">
        <f t="shared" si="14"/>
        <v>0.44051474337466895</v>
      </c>
      <c r="R22" s="9">
        <f t="shared" si="15"/>
        <v>0.60853922653307391</v>
      </c>
      <c r="S22" s="11">
        <f t="shared" si="16"/>
        <v>0.39146077346692609</v>
      </c>
      <c r="T22" s="9">
        <f t="shared" si="17"/>
        <v>0.27985778883327039</v>
      </c>
      <c r="U22" s="11">
        <f t="shared" si="18"/>
        <v>0.72014221116672961</v>
      </c>
      <c r="V22" s="9">
        <f t="shared" si="19"/>
        <v>0.27993837771108454</v>
      </c>
      <c r="W22" s="11">
        <f t="shared" si="20"/>
        <v>0.72006162228891546</v>
      </c>
      <c r="X22" s="9">
        <f t="shared" si="21"/>
        <v>0.56673848555404671</v>
      </c>
      <c r="Y22" s="11">
        <f t="shared" si="22"/>
        <v>0.43326151444595329</v>
      </c>
      <c r="Z22" s="9">
        <f t="shared" si="23"/>
        <v>0.34062392158700922</v>
      </c>
      <c r="AA22" s="11">
        <f t="shared" si="24"/>
        <v>0.65937607841299073</v>
      </c>
      <c r="AB22" s="9">
        <f t="shared" si="25"/>
        <v>0.60617009718167225</v>
      </c>
      <c r="AC22" s="11">
        <f t="shared" si="26"/>
        <v>0.39382990281832775</v>
      </c>
      <c r="AD22" s="9">
        <f t="shared" si="27"/>
        <v>0.46335902583199706</v>
      </c>
      <c r="AE22" s="11">
        <f t="shared" si="28"/>
        <v>0.53664097416800294</v>
      </c>
      <c r="AF22" s="9">
        <f t="shared" si="29"/>
        <v>0.54877416509241905</v>
      </c>
      <c r="AG22" s="11">
        <f t="shared" si="30"/>
        <v>0.45122583490758106</v>
      </c>
      <c r="AH22" s="9">
        <f t="shared" si="31"/>
        <v>0.38830276355438686</v>
      </c>
      <c r="AI22" s="11">
        <f t="shared" si="32"/>
        <v>0.61169723644561314</v>
      </c>
    </row>
    <row r="23" spans="1:35" x14ac:dyDescent="0.2"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</row>
    <row r="24" spans="1:35" x14ac:dyDescent="0.2">
      <c r="A24" s="1" t="s">
        <v>60</v>
      </c>
      <c r="D24" s="33">
        <f t="shared" ref="D24:AI24" si="34">SUM(D25:D42)</f>
        <v>3019511</v>
      </c>
      <c r="E24" s="32">
        <f t="shared" si="34"/>
        <v>2135216</v>
      </c>
      <c r="F24" s="33">
        <f t="shared" si="34"/>
        <v>3419347</v>
      </c>
      <c r="G24" s="32">
        <f t="shared" si="34"/>
        <v>2031177</v>
      </c>
      <c r="H24" s="33">
        <f t="shared" si="34"/>
        <v>2891550.0000000005</v>
      </c>
      <c r="I24" s="32">
        <f t="shared" si="34"/>
        <v>2345946.0000400003</v>
      </c>
      <c r="J24" s="33">
        <f t="shared" si="34"/>
        <v>2743702</v>
      </c>
      <c r="K24" s="32">
        <f t="shared" si="34"/>
        <v>2207818</v>
      </c>
      <c r="L24" s="34">
        <f t="shared" si="34"/>
        <v>1719478.0001500002</v>
      </c>
      <c r="M24" s="35">
        <f t="shared" si="34"/>
        <v>1778697.9999900004</v>
      </c>
      <c r="N24" s="34">
        <f t="shared" si="34"/>
        <v>1745218.9999499999</v>
      </c>
      <c r="O24" s="35">
        <f t="shared" si="34"/>
        <v>1713385.0000900002</v>
      </c>
      <c r="P24" s="34">
        <f t="shared" si="34"/>
        <v>2397723.0000800001</v>
      </c>
      <c r="Q24" s="35">
        <f t="shared" si="34"/>
        <v>1172427.0000299998</v>
      </c>
      <c r="R24" s="34">
        <f t="shared" si="34"/>
        <v>2590221.9999799998</v>
      </c>
      <c r="S24" s="35">
        <f t="shared" si="34"/>
        <v>1001543.9999899999</v>
      </c>
      <c r="T24" s="34">
        <f t="shared" si="34"/>
        <v>1497263.0000100001</v>
      </c>
      <c r="U24" s="35">
        <f t="shared" si="34"/>
        <v>1927138.9999000002</v>
      </c>
      <c r="V24" s="34">
        <f t="shared" si="34"/>
        <v>1650244</v>
      </c>
      <c r="W24" s="36">
        <f t="shared" si="34"/>
        <v>1811292.99991</v>
      </c>
      <c r="X24" s="34">
        <f t="shared" si="34"/>
        <v>3615843.9998000003</v>
      </c>
      <c r="Y24" s="35">
        <f t="shared" si="34"/>
        <v>1520621.0000399998</v>
      </c>
      <c r="Z24" s="34">
        <f t="shared" si="34"/>
        <v>1736218.9999500003</v>
      </c>
      <c r="AA24" s="35">
        <f t="shared" si="34"/>
        <v>1368682.0000499999</v>
      </c>
      <c r="AB24" s="34">
        <f t="shared" si="34"/>
        <v>2520357.00019</v>
      </c>
      <c r="AC24" s="35">
        <f t="shared" si="34"/>
        <v>843351.99999699998</v>
      </c>
      <c r="AD24" s="34">
        <f t="shared" si="34"/>
        <v>2204153.9997700001</v>
      </c>
      <c r="AE24" s="35">
        <f t="shared" si="34"/>
        <v>1158671.0000100001</v>
      </c>
      <c r="AF24" s="34">
        <f t="shared" si="34"/>
        <v>2198071.0000800006</v>
      </c>
      <c r="AG24" s="35">
        <f t="shared" si="34"/>
        <v>1076913.0000400001</v>
      </c>
      <c r="AH24" s="34">
        <f t="shared" si="34"/>
        <v>1837634.0000999996</v>
      </c>
      <c r="AI24" s="36">
        <f t="shared" si="34"/>
        <v>1404756.0000099998</v>
      </c>
    </row>
    <row r="25" spans="1:35" x14ac:dyDescent="0.2">
      <c r="A25" s="12" t="s">
        <v>42</v>
      </c>
      <c r="D25" s="37">
        <v>262785</v>
      </c>
      <c r="E25" s="38">
        <v>67370</v>
      </c>
      <c r="F25" s="37">
        <v>288077</v>
      </c>
      <c r="G25" s="39">
        <v>66262</v>
      </c>
      <c r="H25" s="40">
        <v>251228.13200000001</v>
      </c>
      <c r="I25" s="41">
        <v>76513.791230000003</v>
      </c>
      <c r="J25" s="40">
        <v>236854</v>
      </c>
      <c r="K25" s="41">
        <v>83989</v>
      </c>
      <c r="L25" s="40">
        <v>174004.16209999999</v>
      </c>
      <c r="M25" s="41">
        <v>56409.471089999999</v>
      </c>
      <c r="N25" s="40">
        <v>174521.45540000001</v>
      </c>
      <c r="O25" s="41">
        <v>52478.808389999998</v>
      </c>
      <c r="P25" s="40">
        <v>214465.08809999999</v>
      </c>
      <c r="Q25" s="41">
        <v>34864.56727</v>
      </c>
      <c r="R25" s="40">
        <v>224776.12590000001</v>
      </c>
      <c r="S25" s="41">
        <v>29364.272229999999</v>
      </c>
      <c r="T25" s="40">
        <v>147023.24340000001</v>
      </c>
      <c r="U25" s="41">
        <v>66807.933600000004</v>
      </c>
      <c r="V25" s="40">
        <v>164083.35920000001</v>
      </c>
      <c r="W25" s="42">
        <v>59077.098469999997</v>
      </c>
      <c r="X25" s="40">
        <v>290248.91979999997</v>
      </c>
      <c r="Y25" s="41">
        <v>47391.46284</v>
      </c>
      <c r="Z25" s="40">
        <v>165236.54180000001</v>
      </c>
      <c r="AA25" s="41">
        <v>41686.080280000002</v>
      </c>
      <c r="AB25" s="40">
        <v>216074.18710000001</v>
      </c>
      <c r="AC25" s="41">
        <v>21700.748380000001</v>
      </c>
      <c r="AD25" s="40">
        <v>196164.9656</v>
      </c>
      <c r="AE25" s="41">
        <v>33007.558590000001</v>
      </c>
      <c r="AF25" s="40">
        <v>197375.4516</v>
      </c>
      <c r="AG25" s="41">
        <v>29879.961520000001</v>
      </c>
      <c r="AH25" s="40">
        <v>169708.6036</v>
      </c>
      <c r="AI25" s="42">
        <v>43319.017310000003</v>
      </c>
    </row>
    <row r="26" spans="1:35" x14ac:dyDescent="0.2">
      <c r="A26" s="15" t="s">
        <v>43</v>
      </c>
      <c r="D26" s="4">
        <v>251106</v>
      </c>
      <c r="E26" s="5">
        <v>57674</v>
      </c>
      <c r="F26" s="4">
        <v>269943</v>
      </c>
      <c r="G26">
        <v>60734</v>
      </c>
      <c r="H26" s="43">
        <v>237151.89430000001</v>
      </c>
      <c r="I26" s="44">
        <v>67137.59491</v>
      </c>
      <c r="J26" s="43">
        <v>188303</v>
      </c>
      <c r="K26" s="44">
        <v>69115</v>
      </c>
      <c r="L26" s="43">
        <v>160619.64449999999</v>
      </c>
      <c r="M26" s="44">
        <v>49504.496959999997</v>
      </c>
      <c r="N26" s="43">
        <v>161056.39980000001</v>
      </c>
      <c r="O26" s="44">
        <v>46033.526619999997</v>
      </c>
      <c r="P26" s="43">
        <v>201581.4106</v>
      </c>
      <c r="Q26" s="44">
        <v>31432.532449999999</v>
      </c>
      <c r="R26" s="43">
        <v>212867.70869999999</v>
      </c>
      <c r="S26" s="44">
        <v>26024.971819999999</v>
      </c>
      <c r="T26" s="43">
        <v>135742.76070000001</v>
      </c>
      <c r="U26" s="44">
        <v>56901.896780000003</v>
      </c>
      <c r="V26" s="43">
        <v>150984.9736</v>
      </c>
      <c r="W26" s="45">
        <v>52221.594239999999</v>
      </c>
      <c r="X26" s="43">
        <v>282329.30369999999</v>
      </c>
      <c r="Y26" s="44">
        <v>39556.234049999999</v>
      </c>
      <c r="Z26" s="43">
        <v>153437.88990000001</v>
      </c>
      <c r="AA26" s="44">
        <v>37749.891869999999</v>
      </c>
      <c r="AB26" s="43">
        <v>206140.1384</v>
      </c>
      <c r="AC26" s="44">
        <v>19688.994620000001</v>
      </c>
      <c r="AD26" s="43">
        <v>183826.7905</v>
      </c>
      <c r="AE26" s="44">
        <v>31358.814480000001</v>
      </c>
      <c r="AF26" s="43">
        <v>185567.32879999999</v>
      </c>
      <c r="AG26" s="44">
        <v>27668.245169999998</v>
      </c>
      <c r="AH26" s="43">
        <v>159466.109</v>
      </c>
      <c r="AI26" s="45">
        <v>38146.91087</v>
      </c>
    </row>
    <row r="27" spans="1:35" x14ac:dyDescent="0.2">
      <c r="A27" s="16" t="s">
        <v>44</v>
      </c>
      <c r="D27" s="4">
        <v>143694</v>
      </c>
      <c r="E27" s="5">
        <v>109399</v>
      </c>
      <c r="F27" s="4">
        <v>159475</v>
      </c>
      <c r="G27">
        <v>110701</v>
      </c>
      <c r="H27" s="43">
        <v>136853.7849</v>
      </c>
      <c r="I27" s="44">
        <v>130479.80680000001</v>
      </c>
      <c r="J27" s="43">
        <v>168738</v>
      </c>
      <c r="K27" s="44">
        <v>77653</v>
      </c>
      <c r="L27" s="43">
        <v>87619.233970000001</v>
      </c>
      <c r="M27" s="44">
        <v>90308.515220000001</v>
      </c>
      <c r="N27" s="43">
        <v>87930.754979999998</v>
      </c>
      <c r="O27" s="44">
        <v>82725.172439999995</v>
      </c>
      <c r="P27" s="43">
        <v>109337.6807</v>
      </c>
      <c r="Q27" s="44">
        <v>54010.201650000003</v>
      </c>
      <c r="R27" s="43">
        <v>115020.0727</v>
      </c>
      <c r="S27" s="44">
        <v>46147.165500000003</v>
      </c>
      <c r="T27" s="43">
        <v>74174.786129999993</v>
      </c>
      <c r="U27" s="44">
        <v>109827.51240000001</v>
      </c>
      <c r="V27" s="43">
        <v>82656.50374</v>
      </c>
      <c r="W27" s="45">
        <v>94190.819440000007</v>
      </c>
      <c r="X27" s="43">
        <v>159862.67199999999</v>
      </c>
      <c r="Y27" s="44">
        <v>76831.409700000004</v>
      </c>
      <c r="Z27" s="43">
        <v>83152.890679999997</v>
      </c>
      <c r="AA27" s="44">
        <v>68977.921789999993</v>
      </c>
      <c r="AB27" s="43">
        <v>109861.9179</v>
      </c>
      <c r="AC27" s="44">
        <v>33931.856619999999</v>
      </c>
      <c r="AD27" s="43">
        <v>99173.890650000001</v>
      </c>
      <c r="AE27" s="44">
        <v>52666.517</v>
      </c>
      <c r="AF27" s="43">
        <v>99603.389230000001</v>
      </c>
      <c r="AG27" s="44">
        <v>46478.334110000003</v>
      </c>
      <c r="AH27" s="43">
        <v>85551.719859999997</v>
      </c>
      <c r="AI27" s="45">
        <v>70811.703659999999</v>
      </c>
    </row>
    <row r="28" spans="1:35" x14ac:dyDescent="0.2">
      <c r="A28" s="17" t="s">
        <v>45</v>
      </c>
      <c r="D28" s="4">
        <v>137059</v>
      </c>
      <c r="E28" s="5">
        <v>28895</v>
      </c>
      <c r="F28" s="4">
        <v>144949</v>
      </c>
      <c r="G28">
        <v>32767</v>
      </c>
      <c r="H28" s="43">
        <v>130334.8728</v>
      </c>
      <c r="I28" s="44">
        <v>37484.581160000002</v>
      </c>
      <c r="J28" s="43">
        <v>133226</v>
      </c>
      <c r="K28" s="44">
        <v>27279</v>
      </c>
      <c r="L28" s="43">
        <v>71703.806119999994</v>
      </c>
      <c r="M28" s="44">
        <v>26477.772700000001</v>
      </c>
      <c r="N28" s="43">
        <v>71870.31035</v>
      </c>
      <c r="O28" s="44">
        <v>23977.28485</v>
      </c>
      <c r="P28" s="43">
        <v>87063.8413</v>
      </c>
      <c r="Q28" s="44">
        <v>15444.334129999999</v>
      </c>
      <c r="R28" s="43">
        <v>90833.84173</v>
      </c>
      <c r="S28" s="44">
        <v>13341.28631</v>
      </c>
      <c r="T28" s="43">
        <v>60432.419139999998</v>
      </c>
      <c r="U28" s="44">
        <v>32820.939639999997</v>
      </c>
      <c r="V28" s="43">
        <v>67574.62887</v>
      </c>
      <c r="W28" s="45">
        <v>27532.800790000001</v>
      </c>
      <c r="X28" s="43">
        <v>150024.26579999999</v>
      </c>
      <c r="Y28" s="44">
        <v>20258.7569</v>
      </c>
      <c r="Z28" s="43">
        <v>68144.110029999996</v>
      </c>
      <c r="AA28" s="44">
        <v>20697.311369999999</v>
      </c>
      <c r="AB28" s="43">
        <v>88030.076440000004</v>
      </c>
      <c r="AC28" s="44">
        <v>9765.8234969999994</v>
      </c>
      <c r="AD28" s="43">
        <v>80474.837299999999</v>
      </c>
      <c r="AE28" s="44">
        <v>15397.97111</v>
      </c>
      <c r="AF28" s="43">
        <v>81127.051999999996</v>
      </c>
      <c r="AG28" s="44">
        <v>13320.560729999999</v>
      </c>
      <c r="AH28" s="43">
        <v>69844.974279999995</v>
      </c>
      <c r="AI28" s="45">
        <v>21067.736260000001</v>
      </c>
    </row>
    <row r="29" spans="1:35" x14ac:dyDescent="0.2">
      <c r="A29" s="18" t="s">
        <v>46</v>
      </c>
      <c r="D29" s="4">
        <v>188332</v>
      </c>
      <c r="E29" s="5">
        <v>90747</v>
      </c>
      <c r="F29" s="4">
        <v>214869</v>
      </c>
      <c r="G29">
        <v>88466</v>
      </c>
      <c r="H29" s="43">
        <v>184836.46549999999</v>
      </c>
      <c r="I29" s="44">
        <v>107943.64200000001</v>
      </c>
      <c r="J29" s="43">
        <v>177729</v>
      </c>
      <c r="K29" s="44">
        <v>77289</v>
      </c>
      <c r="L29" s="43">
        <v>107188.6611</v>
      </c>
      <c r="M29" s="44">
        <v>79911.539910000007</v>
      </c>
      <c r="N29" s="43">
        <v>107685.80469999999</v>
      </c>
      <c r="O29" s="44">
        <v>72933.003760000007</v>
      </c>
      <c r="P29" s="43">
        <v>132635.41990000001</v>
      </c>
      <c r="Q29" s="44">
        <v>48004.345970000002</v>
      </c>
      <c r="R29" s="43">
        <v>139172.29829999999</v>
      </c>
      <c r="S29" s="44">
        <v>41254.805740000003</v>
      </c>
      <c r="T29" s="43">
        <v>89893.494149999999</v>
      </c>
      <c r="U29" s="44">
        <v>97101.043709999998</v>
      </c>
      <c r="V29" s="43">
        <v>100646.571</v>
      </c>
      <c r="W29" s="45">
        <v>83235.764869999999</v>
      </c>
      <c r="X29" s="43">
        <v>207641.7009</v>
      </c>
      <c r="Y29" s="44">
        <v>65088.388250000004</v>
      </c>
      <c r="Z29" s="43">
        <v>101918.8219</v>
      </c>
      <c r="AA29" s="44">
        <v>62883.108480000003</v>
      </c>
      <c r="AB29" s="43">
        <v>134700.25839999999</v>
      </c>
      <c r="AC29" s="44">
        <v>31458.169460000001</v>
      </c>
      <c r="AD29" s="43">
        <v>122258.9124</v>
      </c>
      <c r="AE29" s="44">
        <v>47560.227930000001</v>
      </c>
      <c r="AF29" s="43">
        <v>121817.4745</v>
      </c>
      <c r="AG29" s="44">
        <v>43555.657829999996</v>
      </c>
      <c r="AH29" s="43">
        <v>104806.65489999999</v>
      </c>
      <c r="AI29" s="45">
        <v>64279.420120000002</v>
      </c>
    </row>
    <row r="30" spans="1:35" x14ac:dyDescent="0.2">
      <c r="A30" s="19" t="s">
        <v>47</v>
      </c>
      <c r="D30" s="4">
        <v>151936</v>
      </c>
      <c r="E30" s="5">
        <v>179608</v>
      </c>
      <c r="F30" s="4">
        <v>179195</v>
      </c>
      <c r="G30">
        <v>165272</v>
      </c>
      <c r="H30" s="43">
        <v>136825.5906</v>
      </c>
      <c r="I30" s="44">
        <v>197180.7095</v>
      </c>
      <c r="J30" s="43">
        <v>132991</v>
      </c>
      <c r="K30" s="44">
        <v>193138</v>
      </c>
      <c r="L30" s="43">
        <v>80790.912089999998</v>
      </c>
      <c r="M30" s="44">
        <v>150652.21030000001</v>
      </c>
      <c r="N30" s="43">
        <v>83487.359089999998</v>
      </c>
      <c r="O30" s="44">
        <v>141490.74280000001</v>
      </c>
      <c r="P30" s="43">
        <v>122343.9918</v>
      </c>
      <c r="Q30" s="44">
        <v>100194.0197</v>
      </c>
      <c r="R30" s="43">
        <v>136114.4375</v>
      </c>
      <c r="S30" s="44">
        <v>83610.912259999997</v>
      </c>
      <c r="T30" s="43">
        <v>65296.961170000002</v>
      </c>
      <c r="U30" s="44">
        <v>165368.95129999999</v>
      </c>
      <c r="V30" s="43">
        <v>73107.968080000006</v>
      </c>
      <c r="W30" s="45">
        <v>157101.823</v>
      </c>
      <c r="X30" s="43">
        <v>181755.80220000001</v>
      </c>
      <c r="Y30" s="44">
        <v>138600.86060000001</v>
      </c>
      <c r="Z30" s="43">
        <v>78287.874599999996</v>
      </c>
      <c r="AA30" s="44">
        <v>116194.2485</v>
      </c>
      <c r="AB30" s="43">
        <v>127990.4856</v>
      </c>
      <c r="AC30" s="44">
        <v>71608.980890000006</v>
      </c>
      <c r="AD30" s="43">
        <v>109861.52039999999</v>
      </c>
      <c r="AE30" s="44">
        <v>94423.543980000002</v>
      </c>
      <c r="AF30" s="43">
        <v>98198.357560000004</v>
      </c>
      <c r="AG30" s="44">
        <v>101628.675</v>
      </c>
      <c r="AH30" s="43">
        <v>83842.557939999999</v>
      </c>
      <c r="AI30" s="45">
        <v>121717.1786</v>
      </c>
    </row>
    <row r="31" spans="1:35" x14ac:dyDescent="0.2">
      <c r="A31" s="20" t="s">
        <v>48</v>
      </c>
      <c r="D31" s="4">
        <v>264093</v>
      </c>
      <c r="E31" s="5">
        <v>35711</v>
      </c>
      <c r="F31" s="4">
        <v>284117</v>
      </c>
      <c r="G31">
        <v>31528</v>
      </c>
      <c r="H31" s="43">
        <v>253267.00779999999</v>
      </c>
      <c r="I31" s="44">
        <v>40834.313840000003</v>
      </c>
      <c r="J31" s="43">
        <v>242439</v>
      </c>
      <c r="K31" s="44">
        <v>31466</v>
      </c>
      <c r="L31" s="43">
        <v>157543.01699999999</v>
      </c>
      <c r="M31" s="44">
        <v>32550.519100000001</v>
      </c>
      <c r="N31" s="43">
        <v>157908.84940000001</v>
      </c>
      <c r="O31" s="44">
        <v>29476.537820000001</v>
      </c>
      <c r="P31" s="43">
        <v>191291.10389999999</v>
      </c>
      <c r="Q31" s="44">
        <v>18986.53254</v>
      </c>
      <c r="R31" s="43">
        <v>199574.30780000001</v>
      </c>
      <c r="S31" s="44">
        <v>16401.145209999999</v>
      </c>
      <c r="T31" s="43">
        <v>132778.2464</v>
      </c>
      <c r="U31" s="44">
        <v>40348.507960000003</v>
      </c>
      <c r="V31" s="43">
        <v>148470.65280000001</v>
      </c>
      <c r="W31" s="45">
        <v>33847.520640000002</v>
      </c>
      <c r="X31" s="43">
        <v>289075.20419999998</v>
      </c>
      <c r="Y31" s="44">
        <v>25037.56594</v>
      </c>
      <c r="Z31" s="43">
        <v>149721.88039999999</v>
      </c>
      <c r="AA31" s="44">
        <v>25444.293839999998</v>
      </c>
      <c r="AB31" s="43">
        <v>193414.054</v>
      </c>
      <c r="AC31" s="44">
        <v>12005.640649999999</v>
      </c>
      <c r="AD31" s="43">
        <v>176814.16570000001</v>
      </c>
      <c r="AE31" s="44">
        <v>18929.536049999999</v>
      </c>
      <c r="AF31" s="43">
        <v>178247.17019999999</v>
      </c>
      <c r="AG31" s="44">
        <v>16375.666160000001</v>
      </c>
      <c r="AH31" s="43">
        <v>153458.9106</v>
      </c>
      <c r="AI31" s="45">
        <v>25899.676660000001</v>
      </c>
    </row>
    <row r="32" spans="1:35" x14ac:dyDescent="0.2">
      <c r="A32" s="21" t="s">
        <v>49</v>
      </c>
      <c r="D32" s="4">
        <v>133209</v>
      </c>
      <c r="E32" s="5">
        <v>95034</v>
      </c>
      <c r="F32" s="4">
        <v>150851</v>
      </c>
      <c r="G32">
        <v>91057</v>
      </c>
      <c r="H32" s="43">
        <v>124064.9866</v>
      </c>
      <c r="I32" s="44">
        <v>109684.45570000001</v>
      </c>
      <c r="J32" s="43">
        <v>123206</v>
      </c>
      <c r="K32" s="44">
        <v>101860</v>
      </c>
      <c r="L32" s="43">
        <v>66028.36176</v>
      </c>
      <c r="M32" s="44">
        <v>79456.818899999998</v>
      </c>
      <c r="N32" s="43">
        <v>67145.144459999996</v>
      </c>
      <c r="O32" s="44">
        <v>73619.770080000002</v>
      </c>
      <c r="P32" s="43">
        <v>90425.101580000002</v>
      </c>
      <c r="Q32" s="44">
        <v>50214.649120000002</v>
      </c>
      <c r="R32" s="43">
        <v>97984.522849999994</v>
      </c>
      <c r="S32" s="44">
        <v>42638.165529999998</v>
      </c>
      <c r="T32" s="43">
        <v>54044.15653</v>
      </c>
      <c r="U32" s="44">
        <v>92956.738809999995</v>
      </c>
      <c r="V32" s="43">
        <v>60711.18505</v>
      </c>
      <c r="W32" s="45">
        <v>83055.5432</v>
      </c>
      <c r="X32" s="43">
        <v>153143.8542</v>
      </c>
      <c r="Y32" s="44">
        <v>70873.617100000003</v>
      </c>
      <c r="Z32" s="43">
        <v>62973.86767</v>
      </c>
      <c r="AA32" s="44">
        <v>62749.438699999999</v>
      </c>
      <c r="AB32" s="43">
        <v>93643.781849999999</v>
      </c>
      <c r="AC32" s="44">
        <v>34587.645640000002</v>
      </c>
      <c r="AD32" s="43">
        <v>82367.931989999997</v>
      </c>
      <c r="AE32" s="44">
        <v>48913.042710000002</v>
      </c>
      <c r="AF32" s="43">
        <v>77198.647219999999</v>
      </c>
      <c r="AG32" s="44">
        <v>48694.267699999997</v>
      </c>
      <c r="AH32" s="43">
        <v>66113.788849999997</v>
      </c>
      <c r="AI32" s="45">
        <v>64794.079590000001</v>
      </c>
    </row>
    <row r="33" spans="1:35" x14ac:dyDescent="0.2">
      <c r="A33" s="22" t="s">
        <v>50</v>
      </c>
      <c r="D33" s="4">
        <v>200648</v>
      </c>
      <c r="E33" s="5">
        <v>102686</v>
      </c>
      <c r="F33" s="4">
        <v>222256</v>
      </c>
      <c r="G33">
        <v>98111</v>
      </c>
      <c r="H33" s="43">
        <v>195248.05230000001</v>
      </c>
      <c r="I33" s="44">
        <v>121983.02899999999</v>
      </c>
      <c r="J33" s="43">
        <v>194869</v>
      </c>
      <c r="K33" s="44">
        <v>98924</v>
      </c>
      <c r="L33" s="43">
        <v>123714.7378</v>
      </c>
      <c r="M33" s="44">
        <v>96656.450259999998</v>
      </c>
      <c r="N33" s="43">
        <v>124002.0172</v>
      </c>
      <c r="O33" s="44">
        <v>87528.481599999999</v>
      </c>
      <c r="P33" s="43">
        <v>150216.2978</v>
      </c>
      <c r="Q33" s="44">
        <v>56379.157339999998</v>
      </c>
      <c r="R33" s="43">
        <v>156720.8983</v>
      </c>
      <c r="S33" s="44">
        <v>48702.033640000001</v>
      </c>
      <c r="T33" s="43">
        <v>104267.5597</v>
      </c>
      <c r="U33" s="44">
        <v>119812.0233</v>
      </c>
      <c r="V33" s="43">
        <v>116590.4286</v>
      </c>
      <c r="W33" s="45">
        <v>100507.804</v>
      </c>
      <c r="X33" s="43">
        <v>219627.45129999999</v>
      </c>
      <c r="Y33" s="44">
        <v>71994.833400000003</v>
      </c>
      <c r="Z33" s="43">
        <v>117572.9875</v>
      </c>
      <c r="AA33" s="44">
        <v>75555.020019999996</v>
      </c>
      <c r="AB33" s="43">
        <v>151883.39939999999</v>
      </c>
      <c r="AC33" s="44">
        <v>35649.895620000003</v>
      </c>
      <c r="AD33" s="43">
        <v>138847.9068</v>
      </c>
      <c r="AE33" s="44">
        <v>56209.910320000003</v>
      </c>
      <c r="AF33" s="43">
        <v>139973.2107</v>
      </c>
      <c r="AG33" s="44">
        <v>48626.375410000001</v>
      </c>
      <c r="AH33" s="43">
        <v>120507.5873</v>
      </c>
      <c r="AI33" s="45">
        <v>76907.246889999995</v>
      </c>
    </row>
    <row r="34" spans="1:35" x14ac:dyDescent="0.2">
      <c r="A34" s="23" t="s">
        <v>51</v>
      </c>
      <c r="D34" s="4">
        <v>157398</v>
      </c>
      <c r="E34" s="5">
        <v>112556</v>
      </c>
      <c r="F34" s="4">
        <v>180786</v>
      </c>
      <c r="G34">
        <v>103178</v>
      </c>
      <c r="H34" s="43">
        <v>141625.4564</v>
      </c>
      <c r="I34" s="44">
        <v>123093.2923</v>
      </c>
      <c r="J34" s="43">
        <v>133890</v>
      </c>
      <c r="K34" s="44">
        <v>130564</v>
      </c>
      <c r="L34" s="43">
        <v>82986.110780000003</v>
      </c>
      <c r="M34" s="44">
        <v>101608.3242</v>
      </c>
      <c r="N34" s="43">
        <v>89598.297200000001</v>
      </c>
      <c r="O34" s="44">
        <v>91027.818069999994</v>
      </c>
      <c r="P34" s="43">
        <v>123530.8787</v>
      </c>
      <c r="Q34" s="44">
        <v>63238.806700000001</v>
      </c>
      <c r="R34" s="43">
        <v>132962.35920000001</v>
      </c>
      <c r="S34" s="44">
        <v>54324.690459999998</v>
      </c>
      <c r="T34" s="43">
        <v>71554.708570000003</v>
      </c>
      <c r="U34" s="44">
        <v>108938.99920000001</v>
      </c>
      <c r="V34" s="43">
        <v>79859.397989999998</v>
      </c>
      <c r="W34" s="45">
        <v>101944.5242</v>
      </c>
      <c r="X34" s="43">
        <v>184820.99239999999</v>
      </c>
      <c r="Y34" s="44">
        <v>82299.18389</v>
      </c>
      <c r="Z34" s="43">
        <v>87367.253100000002</v>
      </c>
      <c r="AA34" s="44">
        <v>72020.737850000005</v>
      </c>
      <c r="AB34" s="43">
        <v>130111.777</v>
      </c>
      <c r="AC34" s="44">
        <v>42130.227050000001</v>
      </c>
      <c r="AD34" s="43">
        <v>113630.77619999999</v>
      </c>
      <c r="AE34" s="44">
        <v>58396.997580000003</v>
      </c>
      <c r="AF34" s="43">
        <v>107171.36810000001</v>
      </c>
      <c r="AG34" s="44">
        <v>58321.795789999996</v>
      </c>
      <c r="AH34" s="43">
        <v>90971.933470000004</v>
      </c>
      <c r="AI34" s="45">
        <v>76067.035990000004</v>
      </c>
    </row>
    <row r="35" spans="1:35" x14ac:dyDescent="0.2">
      <c r="A35" s="24" t="s">
        <v>52</v>
      </c>
      <c r="D35" s="4">
        <v>152265</v>
      </c>
      <c r="E35" s="5">
        <v>107028</v>
      </c>
      <c r="F35" s="4">
        <v>168654</v>
      </c>
      <c r="G35">
        <v>102909</v>
      </c>
      <c r="H35" s="43">
        <v>124560.68610000001</v>
      </c>
      <c r="I35" s="44">
        <v>113312.4397</v>
      </c>
      <c r="J35" s="43">
        <v>148928</v>
      </c>
      <c r="K35" s="44">
        <v>105348</v>
      </c>
      <c r="L35" s="43">
        <v>80330.727710000006</v>
      </c>
      <c r="M35" s="44">
        <v>87144.79075</v>
      </c>
      <c r="N35" s="43">
        <v>82110.79621</v>
      </c>
      <c r="O35" s="44">
        <v>83655.538960000005</v>
      </c>
      <c r="P35" s="43">
        <v>121978.0604</v>
      </c>
      <c r="Q35" s="44">
        <v>59377.706590000002</v>
      </c>
      <c r="R35" s="43">
        <v>135907.04250000001</v>
      </c>
      <c r="S35" s="44">
        <v>48813.904470000001</v>
      </c>
      <c r="T35" s="43">
        <v>67284.163320000007</v>
      </c>
      <c r="U35" s="44">
        <v>95140.967499999999</v>
      </c>
      <c r="V35" s="43">
        <v>73844.630999999994</v>
      </c>
      <c r="W35" s="45">
        <v>91696.610560000001</v>
      </c>
      <c r="X35" s="43">
        <v>185585.81630000001</v>
      </c>
      <c r="Y35" s="44">
        <v>80342.262849999999</v>
      </c>
      <c r="Z35" s="43">
        <v>76111.901549999995</v>
      </c>
      <c r="AA35" s="44">
        <v>64088.026519999999</v>
      </c>
      <c r="AB35" s="43">
        <v>122844.0068</v>
      </c>
      <c r="AC35" s="44">
        <v>40398.278899999998</v>
      </c>
      <c r="AD35" s="43">
        <v>103716.5629</v>
      </c>
      <c r="AE35" s="44">
        <v>54270.698579999997</v>
      </c>
      <c r="AF35" s="43">
        <v>95744.281289999999</v>
      </c>
      <c r="AG35" s="44">
        <v>57350.064259999999</v>
      </c>
      <c r="AH35" s="43">
        <v>81279.072249999997</v>
      </c>
      <c r="AI35" s="45">
        <v>68165.380359999996</v>
      </c>
    </row>
    <row r="36" spans="1:35" x14ac:dyDescent="0.2">
      <c r="A36" s="25" t="s">
        <v>53</v>
      </c>
      <c r="D36" s="4">
        <v>153719</v>
      </c>
      <c r="E36" s="5">
        <v>149164</v>
      </c>
      <c r="F36" s="4">
        <v>179180</v>
      </c>
      <c r="G36">
        <v>142724</v>
      </c>
      <c r="H36" s="43">
        <v>158083.9529</v>
      </c>
      <c r="I36" s="44">
        <v>150733.07949999999</v>
      </c>
      <c r="J36" s="43">
        <v>157000</v>
      </c>
      <c r="K36" s="44">
        <v>129902</v>
      </c>
      <c r="L36" s="43">
        <v>92512.057069999995</v>
      </c>
      <c r="M36" s="44">
        <v>110240.3088</v>
      </c>
      <c r="N36" s="43">
        <v>96207.041190000004</v>
      </c>
      <c r="O36" s="44">
        <v>108471.81230000001</v>
      </c>
      <c r="P36" s="43">
        <v>126250.8334</v>
      </c>
      <c r="Q36" s="44">
        <v>81895.841520000002</v>
      </c>
      <c r="R36" s="43">
        <v>135508.96030000001</v>
      </c>
      <c r="S36" s="44">
        <v>74828.967269999994</v>
      </c>
      <c r="T36" s="43">
        <v>89047.388980000003</v>
      </c>
      <c r="U36" s="44">
        <v>110697.727</v>
      </c>
      <c r="V36" s="43">
        <v>95904.148490000007</v>
      </c>
      <c r="W36" s="45">
        <v>105674.76979999999</v>
      </c>
      <c r="X36" s="43">
        <v>198513.13620000001</v>
      </c>
      <c r="Y36" s="44">
        <v>102651.13370000001</v>
      </c>
      <c r="Z36" s="43">
        <v>106278.02529999999</v>
      </c>
      <c r="AA36" s="44">
        <v>76404.635089999996</v>
      </c>
      <c r="AB36" s="43">
        <v>131142.49770000001</v>
      </c>
      <c r="AC36" s="44">
        <v>62032.004699999998</v>
      </c>
      <c r="AD36" s="43">
        <v>123133.6069</v>
      </c>
      <c r="AE36" s="44">
        <v>72468.415299999993</v>
      </c>
      <c r="AF36" s="43">
        <v>121808.8844</v>
      </c>
      <c r="AG36" s="44">
        <v>67038.547470000005</v>
      </c>
      <c r="AH36" s="43">
        <v>103841.84510000001</v>
      </c>
      <c r="AI36" s="45">
        <v>80919.908009999999</v>
      </c>
    </row>
    <row r="37" spans="1:35" x14ac:dyDescent="0.2">
      <c r="A37" s="26" t="s">
        <v>54</v>
      </c>
      <c r="D37" s="4">
        <v>146441</v>
      </c>
      <c r="E37" s="5">
        <v>147376</v>
      </c>
      <c r="F37" s="4">
        <v>175215</v>
      </c>
      <c r="G37">
        <v>139650</v>
      </c>
      <c r="H37" s="43">
        <v>151607.04939999999</v>
      </c>
      <c r="I37" s="44">
        <v>156023.41219999999</v>
      </c>
      <c r="J37" s="43">
        <v>136032</v>
      </c>
      <c r="K37" s="44">
        <v>137034</v>
      </c>
      <c r="L37" s="43">
        <v>82050.768660000002</v>
      </c>
      <c r="M37" s="44">
        <v>119354.0018</v>
      </c>
      <c r="N37" s="43">
        <v>81632.165569999997</v>
      </c>
      <c r="O37" s="44">
        <v>122041.7591</v>
      </c>
      <c r="P37" s="43">
        <v>131217.06159999999</v>
      </c>
      <c r="Q37" s="44">
        <v>82538.702319999997</v>
      </c>
      <c r="R37" s="43">
        <v>144256.4546</v>
      </c>
      <c r="S37" s="44">
        <v>71645.170079999996</v>
      </c>
      <c r="T37" s="43">
        <v>74825.819440000007</v>
      </c>
      <c r="U37" s="44">
        <v>122816.5233</v>
      </c>
      <c r="V37" s="43">
        <v>81218.614189999993</v>
      </c>
      <c r="W37" s="45">
        <v>119770.1645</v>
      </c>
      <c r="X37" s="43">
        <v>205775.24410000001</v>
      </c>
      <c r="Y37" s="44">
        <v>97965.832980000007</v>
      </c>
      <c r="Z37" s="43">
        <v>82904.176040000006</v>
      </c>
      <c r="AA37" s="44">
        <v>104716.7206</v>
      </c>
      <c r="AB37" s="43">
        <v>154734.10819999999</v>
      </c>
      <c r="AC37" s="44">
        <v>59515.372410000004</v>
      </c>
      <c r="AD37" s="43">
        <v>118780.2472</v>
      </c>
      <c r="AE37" s="44">
        <v>88894.539680000002</v>
      </c>
      <c r="AF37" s="43">
        <v>130380.7758</v>
      </c>
      <c r="AG37" s="44">
        <v>75513.569340000002</v>
      </c>
      <c r="AH37" s="43">
        <v>99621.475630000001</v>
      </c>
      <c r="AI37" s="45">
        <v>98892.158840000004</v>
      </c>
    </row>
    <row r="38" spans="1:35" x14ac:dyDescent="0.2">
      <c r="A38" s="27" t="s">
        <v>55</v>
      </c>
      <c r="D38" s="4">
        <v>139859</v>
      </c>
      <c r="E38" s="5">
        <v>171584</v>
      </c>
      <c r="F38" s="4">
        <v>163089</v>
      </c>
      <c r="G38">
        <v>155194</v>
      </c>
      <c r="H38" s="43">
        <v>114216.69439999999</v>
      </c>
      <c r="I38" s="44">
        <v>175729.33859999999</v>
      </c>
      <c r="J38" s="43">
        <v>124351</v>
      </c>
      <c r="K38" s="44">
        <v>177603</v>
      </c>
      <c r="L38" s="43">
        <v>71947.446450000003</v>
      </c>
      <c r="M38" s="44">
        <v>134685.88070000001</v>
      </c>
      <c r="N38" s="43">
        <v>74515.174320000006</v>
      </c>
      <c r="O38" s="44">
        <v>128644.0508</v>
      </c>
      <c r="P38" s="43">
        <v>113528.1813</v>
      </c>
      <c r="Q38" s="44">
        <v>91627.962339999998</v>
      </c>
      <c r="R38" s="43">
        <v>128950.6139</v>
      </c>
      <c r="S38" s="44">
        <v>73750.76629</v>
      </c>
      <c r="T38" s="43">
        <v>60427.603049999998</v>
      </c>
      <c r="U38" s="44">
        <v>140875.59779999999</v>
      </c>
      <c r="V38" s="43">
        <v>64902.171029999998</v>
      </c>
      <c r="W38" s="45">
        <v>139803.41709999999</v>
      </c>
      <c r="X38" s="43">
        <v>170457.19130000001</v>
      </c>
      <c r="Y38" s="44">
        <v>129929.8481</v>
      </c>
      <c r="Z38" s="43">
        <v>69970.628710000005</v>
      </c>
      <c r="AA38" s="44">
        <v>95188.563750000001</v>
      </c>
      <c r="AB38" s="43">
        <v>115421.78750000001</v>
      </c>
      <c r="AC38" s="44">
        <v>63004.075620000003</v>
      </c>
      <c r="AD38" s="43">
        <v>99328.357409999997</v>
      </c>
      <c r="AE38" s="44">
        <v>81439.287779999999</v>
      </c>
      <c r="AF38" s="43">
        <v>89340.641780000005</v>
      </c>
      <c r="AG38" s="44">
        <v>86982.588780000005</v>
      </c>
      <c r="AH38" s="43">
        <v>76112.703599999993</v>
      </c>
      <c r="AI38" s="45">
        <v>102150.0534</v>
      </c>
    </row>
    <row r="39" spans="1:35" x14ac:dyDescent="0.2">
      <c r="A39" s="28" t="s">
        <v>56</v>
      </c>
      <c r="D39" s="4">
        <v>105064</v>
      </c>
      <c r="E39" s="5">
        <v>197242</v>
      </c>
      <c r="F39" s="4">
        <v>139536</v>
      </c>
      <c r="G39">
        <v>180694</v>
      </c>
      <c r="H39" s="43">
        <v>122360.0687</v>
      </c>
      <c r="I39" s="44">
        <v>204848.05050000001</v>
      </c>
      <c r="J39" s="43">
        <v>94162</v>
      </c>
      <c r="K39" s="44">
        <v>205775</v>
      </c>
      <c r="L39" s="43">
        <v>61656.004549999998</v>
      </c>
      <c r="M39" s="44">
        <v>155309.7518</v>
      </c>
      <c r="N39" s="43">
        <v>63046.784240000001</v>
      </c>
      <c r="O39" s="44">
        <v>159064.29509999999</v>
      </c>
      <c r="P39" s="43">
        <v>104439.7668</v>
      </c>
      <c r="Q39" s="44">
        <v>115153.8594</v>
      </c>
      <c r="R39" s="43">
        <v>124992.3493</v>
      </c>
      <c r="S39" s="44">
        <v>95207.298460000005</v>
      </c>
      <c r="T39" s="43">
        <v>65249.153559999999</v>
      </c>
      <c r="U39" s="44">
        <v>150792.23449999999</v>
      </c>
      <c r="V39" s="43">
        <v>68603.709950000004</v>
      </c>
      <c r="W39" s="45">
        <v>148488.04689999999</v>
      </c>
      <c r="X39" s="43">
        <v>173633.57930000001</v>
      </c>
      <c r="Y39" s="44">
        <v>127258.0539</v>
      </c>
      <c r="Z39" s="43">
        <v>82670.521959999998</v>
      </c>
      <c r="AA39" s="44">
        <v>130725.7662</v>
      </c>
      <c r="AB39" s="43">
        <v>132764.0362</v>
      </c>
      <c r="AC39" s="44">
        <v>87204.129149999993</v>
      </c>
      <c r="AD39" s="43">
        <v>119053.39840000001</v>
      </c>
      <c r="AE39" s="44">
        <v>108161.27800000001</v>
      </c>
      <c r="AF39" s="43">
        <v>117542.9336</v>
      </c>
      <c r="AG39" s="44">
        <v>99034.787370000005</v>
      </c>
      <c r="AH39" s="43">
        <v>92761.154160000006</v>
      </c>
      <c r="AI39" s="45">
        <v>122084.3907</v>
      </c>
    </row>
    <row r="40" spans="1:35" x14ac:dyDescent="0.2">
      <c r="A40" s="29" t="s">
        <v>57</v>
      </c>
      <c r="D40" s="4">
        <v>137176</v>
      </c>
      <c r="E40" s="5">
        <v>160614</v>
      </c>
      <c r="F40" s="4">
        <v>161286</v>
      </c>
      <c r="G40">
        <v>155210</v>
      </c>
      <c r="H40" s="43">
        <v>132860.1672</v>
      </c>
      <c r="I40" s="44">
        <v>175630.91529999999</v>
      </c>
      <c r="J40" s="43">
        <v>112301</v>
      </c>
      <c r="K40" s="44">
        <v>181789</v>
      </c>
      <c r="L40" s="43">
        <v>70269.240009999994</v>
      </c>
      <c r="M40" s="44">
        <v>132487.89989999999</v>
      </c>
      <c r="N40" s="43">
        <v>72135.016319999995</v>
      </c>
      <c r="O40" s="44">
        <v>132089.75260000001</v>
      </c>
      <c r="P40" s="43">
        <v>119638.7776</v>
      </c>
      <c r="Q40" s="44">
        <v>88352.019</v>
      </c>
      <c r="R40" s="43">
        <v>132171.42670000001</v>
      </c>
      <c r="S40" s="44">
        <v>77441.048190000001</v>
      </c>
      <c r="T40" s="43">
        <v>62747.028209999997</v>
      </c>
      <c r="U40" s="44">
        <v>137535.33590000001</v>
      </c>
      <c r="V40" s="43">
        <v>68748.960819999993</v>
      </c>
      <c r="W40" s="45">
        <v>135783.00940000001</v>
      </c>
      <c r="X40" s="43">
        <v>179430.4871</v>
      </c>
      <c r="Y40" s="44">
        <v>116104.7029</v>
      </c>
      <c r="Z40" s="43">
        <v>77734.043399999995</v>
      </c>
      <c r="AA40" s="44">
        <v>89615.648379999999</v>
      </c>
      <c r="AB40" s="43">
        <v>132141.24280000001</v>
      </c>
      <c r="AC40" s="44">
        <v>63048.520479999999</v>
      </c>
      <c r="AD40" s="43">
        <v>99330.941919999997</v>
      </c>
      <c r="AE40" s="44">
        <v>97284.751109999997</v>
      </c>
      <c r="AF40" s="43">
        <v>105466.22719999999</v>
      </c>
      <c r="AG40" s="44">
        <v>84354.657439999995</v>
      </c>
      <c r="AH40" s="43">
        <v>83493.580319999994</v>
      </c>
      <c r="AI40" s="45">
        <v>105271.38890000001</v>
      </c>
    </row>
    <row r="41" spans="1:35" x14ac:dyDescent="0.2">
      <c r="A41" s="30" t="s">
        <v>58</v>
      </c>
      <c r="D41" s="4">
        <v>169689</v>
      </c>
      <c r="E41" s="5">
        <v>119742</v>
      </c>
      <c r="F41" s="4">
        <v>185705</v>
      </c>
      <c r="G41">
        <v>119094</v>
      </c>
      <c r="H41" s="43">
        <v>167588.66029999999</v>
      </c>
      <c r="I41" s="44">
        <v>139662.68960000001</v>
      </c>
      <c r="J41" s="43">
        <v>153519</v>
      </c>
      <c r="K41" s="44">
        <v>134623</v>
      </c>
      <c r="L41" s="43">
        <v>78161.797839999999</v>
      </c>
      <c r="M41" s="44">
        <v>107307.13219999999</v>
      </c>
      <c r="N41" s="43">
        <v>79596.830579999994</v>
      </c>
      <c r="O41" s="44">
        <v>107521.9901</v>
      </c>
      <c r="P41" s="43">
        <v>122778.5472</v>
      </c>
      <c r="Q41" s="44">
        <v>74417.786590000003</v>
      </c>
      <c r="R41" s="43">
        <v>135903.70129999999</v>
      </c>
      <c r="S41" s="44">
        <v>63803.820249999997</v>
      </c>
      <c r="T41" s="43">
        <v>76106.068490000005</v>
      </c>
      <c r="U41" s="44">
        <v>107616.49189999999</v>
      </c>
      <c r="V41" s="43">
        <v>84230.586679999993</v>
      </c>
      <c r="W41" s="45">
        <v>102179.69469999999</v>
      </c>
      <c r="X41" s="43">
        <v>202774.07930000001</v>
      </c>
      <c r="Y41" s="44">
        <v>89955.250539999994</v>
      </c>
      <c r="Z41" s="43">
        <v>98399.935379999995</v>
      </c>
      <c r="AA41" s="44">
        <v>80086.444910000006</v>
      </c>
      <c r="AB41" s="43">
        <v>134803.47010000001</v>
      </c>
      <c r="AC41" s="44">
        <v>61638.495280000003</v>
      </c>
      <c r="AD41" s="43">
        <v>124975.2311</v>
      </c>
      <c r="AE41" s="44">
        <v>69095.269310000003</v>
      </c>
      <c r="AF41" s="43">
        <v>123901.632</v>
      </c>
      <c r="AG41" s="44">
        <v>67165.934859999994</v>
      </c>
      <c r="AH41" s="43">
        <v>105354.0606</v>
      </c>
      <c r="AI41" s="45">
        <v>81071.335250000004</v>
      </c>
    </row>
    <row r="42" spans="1:35" x14ac:dyDescent="0.2">
      <c r="A42" s="31" t="s">
        <v>59</v>
      </c>
      <c r="D42" s="46">
        <v>125038</v>
      </c>
      <c r="E42" s="47">
        <v>202786</v>
      </c>
      <c r="F42" s="46">
        <v>152164</v>
      </c>
      <c r="G42" s="48">
        <v>187626</v>
      </c>
      <c r="H42" s="49">
        <v>128836.47779999999</v>
      </c>
      <c r="I42" s="50">
        <v>217670.85819999999</v>
      </c>
      <c r="J42" s="49">
        <v>85164</v>
      </c>
      <c r="K42" s="50">
        <v>244467</v>
      </c>
      <c r="L42" s="49">
        <v>70351.310639999996</v>
      </c>
      <c r="M42" s="50">
        <v>168632.11540000001</v>
      </c>
      <c r="N42" s="49">
        <v>70768.798939999993</v>
      </c>
      <c r="O42" s="50">
        <v>170604.65470000001</v>
      </c>
      <c r="P42" s="49">
        <v>135000.95740000001</v>
      </c>
      <c r="Q42" s="50">
        <v>106293.9754</v>
      </c>
      <c r="R42" s="49">
        <v>146504.87839999999</v>
      </c>
      <c r="S42" s="50">
        <v>94243.576279999994</v>
      </c>
      <c r="T42" s="49">
        <v>66367.439069999993</v>
      </c>
      <c r="U42" s="50">
        <v>170779.5753</v>
      </c>
      <c r="V42" s="49">
        <v>68105.508910000004</v>
      </c>
      <c r="W42" s="51">
        <v>175181.99410000001</v>
      </c>
      <c r="X42" s="49">
        <v>181144.2997</v>
      </c>
      <c r="Y42" s="50">
        <v>138481.6024</v>
      </c>
      <c r="Z42" s="49">
        <v>74335.650030000004</v>
      </c>
      <c r="AA42" s="50">
        <v>143898.14189999999</v>
      </c>
      <c r="AB42" s="49">
        <v>144655.77480000001</v>
      </c>
      <c r="AC42" s="50">
        <v>93983.141029999999</v>
      </c>
      <c r="AD42" s="49">
        <v>112413.9564</v>
      </c>
      <c r="AE42" s="50">
        <v>130192.64049999999</v>
      </c>
      <c r="AF42" s="49">
        <v>127606.1741</v>
      </c>
      <c r="AG42" s="50">
        <v>104923.31110000001</v>
      </c>
      <c r="AH42" s="49">
        <v>90897.268639999995</v>
      </c>
      <c r="AI42" s="51">
        <v>143191.3786</v>
      </c>
    </row>
    <row r="44" spans="1:35" x14ac:dyDescent="0.2">
      <c r="A44" s="52" t="s">
        <v>61</v>
      </c>
      <c r="B44" s="52"/>
      <c r="C44" s="52"/>
      <c r="D44" s="53"/>
      <c r="E44" s="53"/>
      <c r="F44" s="53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</row>
    <row r="45" spans="1:35" x14ac:dyDescent="0.2">
      <c r="A45" s="1" t="s">
        <v>0</v>
      </c>
      <c r="B45" s="75" t="s">
        <v>1</v>
      </c>
      <c r="C45" s="76"/>
      <c r="D45" s="75">
        <v>2012</v>
      </c>
      <c r="E45" s="76"/>
      <c r="F45" s="75">
        <v>2008</v>
      </c>
      <c r="G45" s="76"/>
      <c r="H45" s="75">
        <v>2004</v>
      </c>
      <c r="I45" s="76"/>
      <c r="J45" s="75">
        <v>2012</v>
      </c>
      <c r="K45" s="76"/>
      <c r="L45" s="75">
        <v>2010</v>
      </c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6"/>
      <c r="X45" s="75">
        <v>2008</v>
      </c>
      <c r="Y45" s="76"/>
      <c r="Z45" s="75">
        <v>2006</v>
      </c>
      <c r="AA45" s="77"/>
      <c r="AB45" s="77"/>
      <c r="AC45" s="77"/>
      <c r="AD45" s="77"/>
      <c r="AE45" s="77"/>
      <c r="AF45" s="77"/>
      <c r="AG45" s="77"/>
      <c r="AH45" s="77"/>
      <c r="AI45" s="76"/>
    </row>
    <row r="46" spans="1:35" x14ac:dyDescent="0.2">
      <c r="A46" s="2" t="s">
        <v>2</v>
      </c>
      <c r="B46" s="73" t="s">
        <v>3</v>
      </c>
      <c r="C46" s="74"/>
      <c r="D46" s="71" t="s">
        <v>4</v>
      </c>
      <c r="E46" s="72"/>
      <c r="F46" s="71" t="s">
        <v>4</v>
      </c>
      <c r="G46" s="72"/>
      <c r="H46" s="71" t="s">
        <v>4</v>
      </c>
      <c r="I46" s="72"/>
      <c r="J46" s="71" t="s">
        <v>5</v>
      </c>
      <c r="K46" s="72"/>
      <c r="L46" s="71" t="s">
        <v>6</v>
      </c>
      <c r="M46" s="72"/>
      <c r="N46" s="71" t="s">
        <v>7</v>
      </c>
      <c r="O46" s="72"/>
      <c r="P46" s="71" t="s">
        <v>8</v>
      </c>
      <c r="Q46" s="72"/>
      <c r="R46" s="71" t="s">
        <v>9</v>
      </c>
      <c r="S46" s="72"/>
      <c r="T46" s="71" t="s">
        <v>10</v>
      </c>
      <c r="U46" s="72"/>
      <c r="V46" s="71" t="s">
        <v>11</v>
      </c>
      <c r="W46" s="72"/>
      <c r="X46" s="71" t="s">
        <v>6</v>
      </c>
      <c r="Y46" s="72"/>
      <c r="Z46" s="71" t="s">
        <v>7</v>
      </c>
      <c r="AA46" s="72"/>
      <c r="AB46" s="71" t="s">
        <v>8</v>
      </c>
      <c r="AC46" s="72"/>
      <c r="AD46" s="71" t="s">
        <v>9</v>
      </c>
      <c r="AE46" s="72"/>
      <c r="AF46" s="71" t="s">
        <v>10</v>
      </c>
      <c r="AG46" s="72"/>
      <c r="AH46" s="71" t="s">
        <v>11</v>
      </c>
      <c r="AI46" s="72"/>
    </row>
    <row r="47" spans="1:35" x14ac:dyDescent="0.2">
      <c r="A47" s="2" t="s">
        <v>12</v>
      </c>
      <c r="B47" s="3" t="s">
        <v>13</v>
      </c>
      <c r="C47" s="2" t="s">
        <v>14</v>
      </c>
      <c r="D47" s="4" t="s">
        <v>15</v>
      </c>
      <c r="E47" t="s">
        <v>16</v>
      </c>
      <c r="F47" s="4" t="s">
        <v>15</v>
      </c>
      <c r="G47" t="s">
        <v>17</v>
      </c>
      <c r="H47" s="4" t="s">
        <v>18</v>
      </c>
      <c r="I47" t="s">
        <v>19</v>
      </c>
      <c r="J47" s="4" t="s">
        <v>20</v>
      </c>
      <c r="K47" t="s">
        <v>21</v>
      </c>
      <c r="L47" s="4" t="s">
        <v>22</v>
      </c>
      <c r="M47" t="s">
        <v>23</v>
      </c>
      <c r="N47" s="4" t="s">
        <v>24</v>
      </c>
      <c r="O47" t="s">
        <v>25</v>
      </c>
      <c r="P47" s="4" t="s">
        <v>26</v>
      </c>
      <c r="Q47" t="s">
        <v>27</v>
      </c>
      <c r="R47" s="4" t="s">
        <v>28</v>
      </c>
      <c r="S47" t="s">
        <v>29</v>
      </c>
      <c r="T47" s="4" t="s">
        <v>30</v>
      </c>
      <c r="U47" t="s">
        <v>31</v>
      </c>
      <c r="V47" s="4" t="s">
        <v>32</v>
      </c>
      <c r="W47" s="5" t="s">
        <v>33</v>
      </c>
      <c r="X47" s="4" t="s">
        <v>34</v>
      </c>
      <c r="Y47" t="s">
        <v>35</v>
      </c>
      <c r="Z47" s="4" t="s">
        <v>36</v>
      </c>
      <c r="AA47" t="s">
        <v>31</v>
      </c>
      <c r="AB47" s="4" t="s">
        <v>26</v>
      </c>
      <c r="AC47" t="s">
        <v>37</v>
      </c>
      <c r="AD47" s="4" t="s">
        <v>28</v>
      </c>
      <c r="AE47" t="s">
        <v>33</v>
      </c>
      <c r="AF47" s="4" t="s">
        <v>38</v>
      </c>
      <c r="AG47" t="s">
        <v>39</v>
      </c>
      <c r="AH47" s="4" t="s">
        <v>22</v>
      </c>
      <c r="AI47" s="5" t="s">
        <v>40</v>
      </c>
    </row>
    <row r="48" spans="1:35" s="67" customFormat="1" x14ac:dyDescent="0.2">
      <c r="A48" s="63" t="s">
        <v>41</v>
      </c>
      <c r="B48" s="64">
        <f>ROUND(B4,6)</f>
        <v>0.62721700000000002</v>
      </c>
      <c r="C48" s="65">
        <f t="shared" ref="C48:AI56" si="35">ROUND(C4,6)</f>
        <v>0.37278299999999998</v>
      </c>
      <c r="D48" s="64">
        <f t="shared" si="35"/>
        <v>0.58577500000000005</v>
      </c>
      <c r="E48" s="65">
        <f t="shared" si="35"/>
        <v>0.41422500000000001</v>
      </c>
      <c r="F48" s="64">
        <f t="shared" si="35"/>
        <v>0.62734299999999998</v>
      </c>
      <c r="G48" s="65">
        <f t="shared" si="35"/>
        <v>0.37265700000000002</v>
      </c>
      <c r="H48" s="64">
        <f t="shared" si="35"/>
        <v>0.55208599999999997</v>
      </c>
      <c r="I48" s="65">
        <f t="shared" si="35"/>
        <v>0.44791399999999998</v>
      </c>
      <c r="J48" s="64"/>
      <c r="K48" s="65"/>
      <c r="L48" s="64">
        <f t="shared" si="35"/>
        <v>0.49153599999999997</v>
      </c>
      <c r="M48" s="65">
        <f t="shared" si="35"/>
        <v>0.50846400000000003</v>
      </c>
      <c r="N48" s="64">
        <f t="shared" si="35"/>
        <v>0.50460199999999999</v>
      </c>
      <c r="O48" s="65">
        <f t="shared" si="35"/>
        <v>0.49539800000000001</v>
      </c>
      <c r="P48" s="64">
        <f t="shared" si="35"/>
        <v>0.67160299999999995</v>
      </c>
      <c r="Q48" s="65">
        <f t="shared" si="35"/>
        <v>0.32839699999999999</v>
      </c>
      <c r="R48" s="64">
        <f t="shared" si="35"/>
        <v>0.72115600000000002</v>
      </c>
      <c r="S48" s="65">
        <f t="shared" si="35"/>
        <v>0.27884399999999998</v>
      </c>
      <c r="T48" s="64">
        <f t="shared" si="35"/>
        <v>0.43723299999999998</v>
      </c>
      <c r="U48" s="65">
        <f t="shared" si="35"/>
        <v>0.56276700000000002</v>
      </c>
      <c r="V48" s="64">
        <f t="shared" si="35"/>
        <v>0.47673700000000002</v>
      </c>
      <c r="W48" s="66">
        <f t="shared" si="35"/>
        <v>0.52326300000000003</v>
      </c>
      <c r="X48" s="64">
        <f t="shared" si="35"/>
        <v>0.70395600000000003</v>
      </c>
      <c r="Y48" s="65">
        <f t="shared" si="35"/>
        <v>0.29604399999999997</v>
      </c>
      <c r="Z48" s="64">
        <f t="shared" si="35"/>
        <v>0.55918699999999999</v>
      </c>
      <c r="AA48" s="65">
        <f t="shared" si="35"/>
        <v>0.44081300000000001</v>
      </c>
      <c r="AB48" s="64">
        <f t="shared" si="35"/>
        <v>0.74927900000000003</v>
      </c>
      <c r="AC48" s="65">
        <f t="shared" si="35"/>
        <v>0.25072100000000003</v>
      </c>
      <c r="AD48" s="64">
        <f t="shared" si="35"/>
        <v>0.655447</v>
      </c>
      <c r="AE48" s="65">
        <f t="shared" si="35"/>
        <v>0.344553</v>
      </c>
      <c r="AF48" s="64">
        <f t="shared" si="35"/>
        <v>0.67117000000000004</v>
      </c>
      <c r="AG48" s="65">
        <f t="shared" si="35"/>
        <v>0.32883000000000001</v>
      </c>
      <c r="AH48" s="64">
        <f t="shared" si="35"/>
        <v>0.56675299999999995</v>
      </c>
      <c r="AI48" s="66">
        <f t="shared" si="35"/>
        <v>0.43324699999999999</v>
      </c>
    </row>
    <row r="49" spans="1:35" x14ac:dyDescent="0.2">
      <c r="A49" s="12" t="s">
        <v>42</v>
      </c>
      <c r="B49" s="54">
        <f t="shared" ref="B49:Q66" si="36">ROUND(B5,6)</f>
        <v>0.82077500000000003</v>
      </c>
      <c r="C49" s="54">
        <f t="shared" si="36"/>
        <v>0.179225</v>
      </c>
      <c r="D49" s="55">
        <f t="shared" si="36"/>
        <v>0.79594399999999998</v>
      </c>
      <c r="E49" s="56">
        <f t="shared" si="36"/>
        <v>0.20405599999999999</v>
      </c>
      <c r="F49" s="55">
        <f t="shared" si="36"/>
        <v>0.812998</v>
      </c>
      <c r="G49" s="57">
        <f t="shared" si="36"/>
        <v>0.187002</v>
      </c>
      <c r="H49" s="55">
        <f t="shared" si="36"/>
        <v>0.76654299999999997</v>
      </c>
      <c r="I49" s="57">
        <f t="shared" si="36"/>
        <v>0.233457</v>
      </c>
      <c r="J49" s="55"/>
      <c r="K49" s="57"/>
      <c r="L49" s="55">
        <f t="shared" si="36"/>
        <v>0.75518200000000002</v>
      </c>
      <c r="M49" s="57">
        <f t="shared" si="36"/>
        <v>0.24481800000000001</v>
      </c>
      <c r="N49" s="55">
        <f t="shared" si="36"/>
        <v>0.76881600000000005</v>
      </c>
      <c r="O49" s="57">
        <f t="shared" si="36"/>
        <v>0.231184</v>
      </c>
      <c r="P49" s="55">
        <f t="shared" si="36"/>
        <v>0.86016700000000001</v>
      </c>
      <c r="Q49" s="57">
        <f t="shared" si="36"/>
        <v>0.13983300000000001</v>
      </c>
      <c r="R49" s="55">
        <f t="shared" si="35"/>
        <v>0.88445600000000002</v>
      </c>
      <c r="S49" s="57">
        <f t="shared" si="35"/>
        <v>0.11554399999999999</v>
      </c>
      <c r="T49" s="55">
        <f t="shared" si="35"/>
        <v>0.68756700000000004</v>
      </c>
      <c r="U49" s="57">
        <f t="shared" si="35"/>
        <v>0.31243300000000002</v>
      </c>
      <c r="V49" s="55">
        <f t="shared" si="35"/>
        <v>0.73527100000000001</v>
      </c>
      <c r="W49" s="56">
        <f t="shared" si="35"/>
        <v>0.26472899999999999</v>
      </c>
      <c r="X49" s="55">
        <f t="shared" si="35"/>
        <v>0.85963900000000004</v>
      </c>
      <c r="Y49" s="57">
        <f t="shared" si="35"/>
        <v>0.14036100000000001</v>
      </c>
      <c r="Z49" s="55">
        <f t="shared" si="35"/>
        <v>0.798543</v>
      </c>
      <c r="AA49" s="57">
        <f t="shared" si="35"/>
        <v>0.201457</v>
      </c>
      <c r="AB49" s="55">
        <f t="shared" si="35"/>
        <v>0.90873400000000004</v>
      </c>
      <c r="AC49" s="57">
        <f t="shared" si="35"/>
        <v>9.1266E-2</v>
      </c>
      <c r="AD49" s="55">
        <f t="shared" si="35"/>
        <v>0.85597100000000004</v>
      </c>
      <c r="AE49" s="57">
        <f t="shared" si="35"/>
        <v>0.14402899999999999</v>
      </c>
      <c r="AF49" s="55">
        <f t="shared" si="35"/>
        <v>0.86851800000000001</v>
      </c>
      <c r="AG49" s="57">
        <f t="shared" si="35"/>
        <v>0.13148199999999999</v>
      </c>
      <c r="AH49" s="55">
        <f t="shared" si="35"/>
        <v>0.796651</v>
      </c>
      <c r="AI49" s="56">
        <f t="shared" si="35"/>
        <v>0.203349</v>
      </c>
    </row>
    <row r="50" spans="1:35" x14ac:dyDescent="0.2">
      <c r="A50" s="15" t="s">
        <v>43</v>
      </c>
      <c r="B50" s="54">
        <f t="shared" si="36"/>
        <v>0.83404900000000004</v>
      </c>
      <c r="C50" s="54">
        <f t="shared" si="35"/>
        <v>0.16595099999999999</v>
      </c>
      <c r="D50" s="58">
        <f t="shared" si="35"/>
        <v>0.81322000000000005</v>
      </c>
      <c r="E50" s="59">
        <f t="shared" si="35"/>
        <v>0.18678</v>
      </c>
      <c r="F50" s="58">
        <f t="shared" si="35"/>
        <v>0.816334</v>
      </c>
      <c r="G50" s="54">
        <f t="shared" si="35"/>
        <v>0.183666</v>
      </c>
      <c r="H50" s="58">
        <f t="shared" si="35"/>
        <v>0.77936300000000003</v>
      </c>
      <c r="I50" s="54">
        <f t="shared" si="35"/>
        <v>0.220637</v>
      </c>
      <c r="J50" s="58"/>
      <c r="K50" s="54"/>
      <c r="L50" s="58">
        <f t="shared" si="35"/>
        <v>0.76440399999999997</v>
      </c>
      <c r="M50" s="54">
        <f t="shared" si="35"/>
        <v>0.235596</v>
      </c>
      <c r="N50" s="58">
        <f t="shared" si="35"/>
        <v>0.77771199999999996</v>
      </c>
      <c r="O50" s="54">
        <f t="shared" si="35"/>
        <v>0.22228800000000001</v>
      </c>
      <c r="P50" s="58">
        <f t="shared" si="35"/>
        <v>0.86510399999999998</v>
      </c>
      <c r="Q50" s="54">
        <f t="shared" si="35"/>
        <v>0.13489599999999999</v>
      </c>
      <c r="R50" s="58">
        <f t="shared" si="35"/>
        <v>0.89105999999999996</v>
      </c>
      <c r="S50" s="54">
        <f t="shared" si="35"/>
        <v>0.10894</v>
      </c>
      <c r="T50" s="58">
        <f t="shared" si="35"/>
        <v>0.70462800000000003</v>
      </c>
      <c r="U50" s="54">
        <f t="shared" si="35"/>
        <v>0.29537200000000002</v>
      </c>
      <c r="V50" s="58">
        <f t="shared" si="35"/>
        <v>0.74301200000000001</v>
      </c>
      <c r="W50" s="59">
        <f t="shared" si="35"/>
        <v>0.25698799999999999</v>
      </c>
      <c r="X50" s="58">
        <f t="shared" si="35"/>
        <v>0.87711099999999997</v>
      </c>
      <c r="Y50" s="54">
        <f t="shared" si="35"/>
        <v>0.122889</v>
      </c>
      <c r="Z50" s="58">
        <f t="shared" si="35"/>
        <v>0.80255100000000001</v>
      </c>
      <c r="AA50" s="54">
        <f t="shared" si="35"/>
        <v>0.19744900000000001</v>
      </c>
      <c r="AB50" s="58">
        <f t="shared" si="35"/>
        <v>0.91281500000000004</v>
      </c>
      <c r="AC50" s="54">
        <f t="shared" si="35"/>
        <v>8.7184999999999999E-2</v>
      </c>
      <c r="AD50" s="58">
        <f t="shared" si="35"/>
        <v>0.854271</v>
      </c>
      <c r="AE50" s="54">
        <f t="shared" si="35"/>
        <v>0.145729</v>
      </c>
      <c r="AF50" s="58">
        <f t="shared" si="35"/>
        <v>0.87024599999999996</v>
      </c>
      <c r="AG50" s="54">
        <f t="shared" si="35"/>
        <v>0.12975400000000001</v>
      </c>
      <c r="AH50" s="58">
        <f t="shared" si="35"/>
        <v>0.80696199999999996</v>
      </c>
      <c r="AI50" s="59">
        <f t="shared" si="35"/>
        <v>0.19303799999999999</v>
      </c>
    </row>
    <row r="51" spans="1:35" x14ac:dyDescent="0.2">
      <c r="A51" s="16" t="s">
        <v>44</v>
      </c>
      <c r="B51" s="54">
        <f t="shared" si="36"/>
        <v>0.60946800000000001</v>
      </c>
      <c r="C51" s="54">
        <f t="shared" si="35"/>
        <v>0.39053199999999999</v>
      </c>
      <c r="D51" s="58">
        <f t="shared" si="35"/>
        <v>0.56775200000000003</v>
      </c>
      <c r="E51" s="59">
        <f t="shared" si="35"/>
        <v>0.43224800000000002</v>
      </c>
      <c r="F51" s="58">
        <f t="shared" si="35"/>
        <v>0.59026299999999998</v>
      </c>
      <c r="G51" s="54">
        <f t="shared" si="35"/>
        <v>0.40973700000000002</v>
      </c>
      <c r="H51" s="58">
        <f t="shared" si="35"/>
        <v>0.51192099999999996</v>
      </c>
      <c r="I51" s="54">
        <f t="shared" si="35"/>
        <v>0.48807899999999999</v>
      </c>
      <c r="J51" s="58"/>
      <c r="K51" s="54"/>
      <c r="L51" s="58">
        <f t="shared" si="35"/>
        <v>0.49244300000000002</v>
      </c>
      <c r="M51" s="54">
        <f t="shared" si="35"/>
        <v>0.50755700000000004</v>
      </c>
      <c r="N51" s="58">
        <f t="shared" si="35"/>
        <v>0.51525200000000004</v>
      </c>
      <c r="O51" s="54">
        <f t="shared" si="35"/>
        <v>0.48474800000000001</v>
      </c>
      <c r="P51" s="58">
        <f t="shared" si="35"/>
        <v>0.66935500000000003</v>
      </c>
      <c r="Q51" s="54">
        <f t="shared" si="35"/>
        <v>0.33064500000000002</v>
      </c>
      <c r="R51" s="58">
        <f t="shared" si="35"/>
        <v>0.713669</v>
      </c>
      <c r="S51" s="54">
        <f t="shared" si="35"/>
        <v>0.286331</v>
      </c>
      <c r="T51" s="58">
        <f t="shared" si="35"/>
        <v>0.40311900000000001</v>
      </c>
      <c r="U51" s="54">
        <f t="shared" si="35"/>
        <v>0.59688099999999999</v>
      </c>
      <c r="V51" s="58">
        <f t="shared" si="35"/>
        <v>0.467389</v>
      </c>
      <c r="W51" s="59">
        <f t="shared" si="35"/>
        <v>0.53261099999999995</v>
      </c>
      <c r="X51" s="58">
        <f t="shared" si="35"/>
        <v>0.67539800000000005</v>
      </c>
      <c r="Y51" s="54">
        <f t="shared" si="35"/>
        <v>0.324602</v>
      </c>
      <c r="Z51" s="58">
        <f t="shared" si="35"/>
        <v>0.54658799999999996</v>
      </c>
      <c r="AA51" s="54">
        <f t="shared" si="35"/>
        <v>0.45341199999999998</v>
      </c>
      <c r="AB51" s="58">
        <f t="shared" si="35"/>
        <v>0.76402400000000004</v>
      </c>
      <c r="AC51" s="54">
        <f t="shared" si="35"/>
        <v>0.23597599999999999</v>
      </c>
      <c r="AD51" s="58">
        <f t="shared" si="35"/>
        <v>0.653146</v>
      </c>
      <c r="AE51" s="54">
        <f t="shared" si="35"/>
        <v>0.346854</v>
      </c>
      <c r="AF51" s="58">
        <f t="shared" si="35"/>
        <v>0.68183300000000002</v>
      </c>
      <c r="AG51" s="54">
        <f t="shared" si="35"/>
        <v>0.31816699999999998</v>
      </c>
      <c r="AH51" s="58">
        <f t="shared" si="35"/>
        <v>0.54713400000000001</v>
      </c>
      <c r="AI51" s="59">
        <f t="shared" si="35"/>
        <v>0.45286599999999999</v>
      </c>
    </row>
    <row r="52" spans="1:35" x14ac:dyDescent="0.2">
      <c r="A52" s="17" t="s">
        <v>45</v>
      </c>
      <c r="B52" s="54">
        <f t="shared" si="36"/>
        <v>0.82051300000000005</v>
      </c>
      <c r="C52" s="54">
        <f t="shared" si="35"/>
        <v>0.17948700000000001</v>
      </c>
      <c r="D52" s="58">
        <f t="shared" si="35"/>
        <v>0.82588499999999998</v>
      </c>
      <c r="E52" s="59">
        <f t="shared" si="35"/>
        <v>0.17411499999999999</v>
      </c>
      <c r="F52" s="58">
        <f t="shared" si="35"/>
        <v>0.81562199999999996</v>
      </c>
      <c r="G52" s="54">
        <f t="shared" si="35"/>
        <v>0.18437799999999999</v>
      </c>
      <c r="H52" s="58">
        <f t="shared" si="35"/>
        <v>0.77663700000000002</v>
      </c>
      <c r="I52" s="54">
        <f t="shared" si="35"/>
        <v>0.22336300000000001</v>
      </c>
      <c r="J52" s="58"/>
      <c r="K52" s="54"/>
      <c r="L52" s="58">
        <f t="shared" si="35"/>
        <v>0.73031800000000002</v>
      </c>
      <c r="M52" s="54">
        <f t="shared" si="35"/>
        <v>0.26968199999999998</v>
      </c>
      <c r="N52" s="58">
        <f t="shared" si="35"/>
        <v>0.74983900000000003</v>
      </c>
      <c r="O52" s="54">
        <f t="shared" si="35"/>
        <v>0.25016100000000002</v>
      </c>
      <c r="P52" s="58">
        <f t="shared" si="35"/>
        <v>0.84933599999999998</v>
      </c>
      <c r="Q52" s="54">
        <f t="shared" si="35"/>
        <v>0.15066399999999999</v>
      </c>
      <c r="R52" s="58">
        <f t="shared" si="35"/>
        <v>0.87193399999999999</v>
      </c>
      <c r="S52" s="54">
        <f t="shared" si="35"/>
        <v>0.12806600000000001</v>
      </c>
      <c r="T52" s="58">
        <f t="shared" si="35"/>
        <v>0.64804499999999998</v>
      </c>
      <c r="U52" s="54">
        <f t="shared" si="35"/>
        <v>0.35195500000000002</v>
      </c>
      <c r="V52" s="58">
        <f t="shared" si="35"/>
        <v>0.71050800000000003</v>
      </c>
      <c r="W52" s="59">
        <f t="shared" si="35"/>
        <v>0.28949200000000003</v>
      </c>
      <c r="X52" s="58">
        <f t="shared" si="35"/>
        <v>0.88102899999999995</v>
      </c>
      <c r="Y52" s="54">
        <f t="shared" si="35"/>
        <v>0.11897099999999999</v>
      </c>
      <c r="Z52" s="58">
        <f t="shared" si="35"/>
        <v>0.76703100000000002</v>
      </c>
      <c r="AA52" s="54">
        <f t="shared" si="35"/>
        <v>0.23296900000000001</v>
      </c>
      <c r="AB52" s="58">
        <f t="shared" si="35"/>
        <v>0.90014099999999997</v>
      </c>
      <c r="AC52" s="54">
        <f t="shared" si="35"/>
        <v>9.9859000000000003E-2</v>
      </c>
      <c r="AD52" s="58">
        <f t="shared" si="35"/>
        <v>0.83939200000000003</v>
      </c>
      <c r="AE52" s="54">
        <f t="shared" si="35"/>
        <v>0.160608</v>
      </c>
      <c r="AF52" s="58">
        <f t="shared" si="35"/>
        <v>0.85896399999999995</v>
      </c>
      <c r="AG52" s="54">
        <f t="shared" si="35"/>
        <v>0.14103599999999999</v>
      </c>
      <c r="AH52" s="58">
        <f t="shared" si="35"/>
        <v>0.76826399999999995</v>
      </c>
      <c r="AI52" s="59">
        <f t="shared" si="35"/>
        <v>0.231736</v>
      </c>
    </row>
    <row r="53" spans="1:35" x14ac:dyDescent="0.2">
      <c r="A53" s="18" t="s">
        <v>46</v>
      </c>
      <c r="B53" s="54">
        <f t="shared" si="36"/>
        <v>0.68923699999999999</v>
      </c>
      <c r="C53" s="54">
        <f t="shared" si="35"/>
        <v>0.31076300000000001</v>
      </c>
      <c r="D53" s="58">
        <f t="shared" si="35"/>
        <v>0.67483400000000004</v>
      </c>
      <c r="E53" s="59">
        <f t="shared" si="35"/>
        <v>0.32516600000000001</v>
      </c>
      <c r="F53" s="58">
        <f t="shared" si="35"/>
        <v>0.70835499999999996</v>
      </c>
      <c r="G53" s="54">
        <f t="shared" si="35"/>
        <v>0.29164499999999999</v>
      </c>
      <c r="H53" s="58">
        <f t="shared" si="35"/>
        <v>0.63131499999999996</v>
      </c>
      <c r="I53" s="54">
        <f t="shared" si="35"/>
        <v>0.36868499999999998</v>
      </c>
      <c r="J53" s="58"/>
      <c r="K53" s="54"/>
      <c r="L53" s="58">
        <f t="shared" si="35"/>
        <v>0.57289400000000001</v>
      </c>
      <c r="M53" s="54">
        <f t="shared" si="35"/>
        <v>0.42710599999999999</v>
      </c>
      <c r="N53" s="58">
        <f t="shared" si="35"/>
        <v>0.59620499999999998</v>
      </c>
      <c r="O53" s="54">
        <f t="shared" si="35"/>
        <v>0.40379500000000002</v>
      </c>
      <c r="P53" s="58">
        <f t="shared" si="35"/>
        <v>0.73425399999999996</v>
      </c>
      <c r="Q53" s="54">
        <f t="shared" si="35"/>
        <v>0.26574599999999998</v>
      </c>
      <c r="R53" s="58">
        <f t="shared" si="35"/>
        <v>0.77134899999999995</v>
      </c>
      <c r="S53" s="54">
        <f t="shared" si="35"/>
        <v>0.22865099999999999</v>
      </c>
      <c r="T53" s="58">
        <f t="shared" si="35"/>
        <v>0.48072799999999999</v>
      </c>
      <c r="U53" s="54">
        <f t="shared" si="35"/>
        <v>0.51927199999999996</v>
      </c>
      <c r="V53" s="58">
        <f t="shared" si="35"/>
        <v>0.547342</v>
      </c>
      <c r="W53" s="59">
        <f t="shared" si="35"/>
        <v>0.452658</v>
      </c>
      <c r="X53" s="58">
        <f t="shared" si="35"/>
        <v>0.76134500000000005</v>
      </c>
      <c r="Y53" s="54">
        <f t="shared" si="35"/>
        <v>0.23865500000000001</v>
      </c>
      <c r="Z53" s="58">
        <f t="shared" si="35"/>
        <v>0.61843199999999998</v>
      </c>
      <c r="AA53" s="54">
        <f t="shared" si="35"/>
        <v>0.38156800000000002</v>
      </c>
      <c r="AB53" s="58">
        <f t="shared" si="35"/>
        <v>0.81067400000000001</v>
      </c>
      <c r="AC53" s="54">
        <f t="shared" si="35"/>
        <v>0.18932599999999999</v>
      </c>
      <c r="AD53" s="58">
        <f t="shared" si="35"/>
        <v>0.71993600000000002</v>
      </c>
      <c r="AE53" s="54">
        <f t="shared" si="35"/>
        <v>0.28006399999999998</v>
      </c>
      <c r="AF53" s="58">
        <f t="shared" si="35"/>
        <v>0.736622</v>
      </c>
      <c r="AG53" s="54">
        <f t="shared" si="35"/>
        <v>0.263378</v>
      </c>
      <c r="AH53" s="58">
        <f t="shared" si="35"/>
        <v>0.619842</v>
      </c>
      <c r="AI53" s="59">
        <f t="shared" si="35"/>
        <v>0.380158</v>
      </c>
    </row>
    <row r="54" spans="1:35" x14ac:dyDescent="0.2">
      <c r="A54" s="19" t="s">
        <v>47</v>
      </c>
      <c r="B54" s="54">
        <f t="shared" si="36"/>
        <v>0.49118200000000001</v>
      </c>
      <c r="C54" s="54">
        <f t="shared" si="35"/>
        <v>0.50881799999999999</v>
      </c>
      <c r="D54" s="58">
        <f t="shared" si="35"/>
        <v>0.45826800000000001</v>
      </c>
      <c r="E54" s="59">
        <f t="shared" si="35"/>
        <v>0.54173199999999999</v>
      </c>
      <c r="F54" s="58">
        <f t="shared" si="35"/>
        <v>0.52020900000000003</v>
      </c>
      <c r="G54" s="54">
        <f t="shared" si="35"/>
        <v>0.47979100000000002</v>
      </c>
      <c r="H54" s="58">
        <f t="shared" si="35"/>
        <v>0.40965000000000001</v>
      </c>
      <c r="I54" s="54">
        <f t="shared" si="35"/>
        <v>0.59035000000000004</v>
      </c>
      <c r="J54" s="58"/>
      <c r="K54" s="54"/>
      <c r="L54" s="58">
        <f t="shared" si="35"/>
        <v>0.34907500000000002</v>
      </c>
      <c r="M54" s="54">
        <f t="shared" si="35"/>
        <v>0.65092499999999998</v>
      </c>
      <c r="N54" s="58">
        <f t="shared" si="35"/>
        <v>0.371091</v>
      </c>
      <c r="O54" s="54">
        <f t="shared" si="35"/>
        <v>0.62890900000000005</v>
      </c>
      <c r="P54" s="58">
        <f t="shared" si="35"/>
        <v>0.54976700000000001</v>
      </c>
      <c r="Q54" s="54">
        <f t="shared" si="35"/>
        <v>0.45023299999999999</v>
      </c>
      <c r="R54" s="58">
        <f t="shared" si="35"/>
        <v>0.619475</v>
      </c>
      <c r="S54" s="54">
        <f t="shared" si="35"/>
        <v>0.380525</v>
      </c>
      <c r="T54" s="58">
        <f t="shared" si="35"/>
        <v>0.28308</v>
      </c>
      <c r="U54" s="54">
        <f t="shared" si="35"/>
        <v>0.71692</v>
      </c>
      <c r="V54" s="58">
        <f t="shared" si="35"/>
        <v>0.31757099999999999</v>
      </c>
      <c r="W54" s="59">
        <f t="shared" si="35"/>
        <v>0.68242899999999995</v>
      </c>
      <c r="X54" s="58">
        <f t="shared" si="35"/>
        <v>0.56735500000000005</v>
      </c>
      <c r="Y54" s="54">
        <f t="shared" si="35"/>
        <v>0.432645</v>
      </c>
      <c r="Z54" s="58">
        <f t="shared" si="35"/>
        <v>0.40254499999999999</v>
      </c>
      <c r="AA54" s="54">
        <f t="shared" si="35"/>
        <v>0.59745499999999996</v>
      </c>
      <c r="AB54" s="58">
        <f t="shared" si="35"/>
        <v>0.64123699999999995</v>
      </c>
      <c r="AC54" s="54">
        <f t="shared" si="35"/>
        <v>0.358763</v>
      </c>
      <c r="AD54" s="58">
        <f t="shared" si="35"/>
        <v>0.53778499999999996</v>
      </c>
      <c r="AE54" s="54">
        <f t="shared" si="35"/>
        <v>0.46221499999999999</v>
      </c>
      <c r="AF54" s="58">
        <f t="shared" si="35"/>
        <v>0.49141699999999999</v>
      </c>
      <c r="AG54" s="54">
        <f t="shared" si="35"/>
        <v>0.50858300000000001</v>
      </c>
      <c r="AH54" s="58">
        <f t="shared" si="35"/>
        <v>0.40787400000000001</v>
      </c>
      <c r="AI54" s="59">
        <f t="shared" si="35"/>
        <v>0.59212600000000004</v>
      </c>
    </row>
    <row r="55" spans="1:35" x14ac:dyDescent="0.2">
      <c r="A55" s="20" t="s">
        <v>48</v>
      </c>
      <c r="B55" s="54">
        <f t="shared" si="36"/>
        <v>0.88402199999999997</v>
      </c>
      <c r="C55" s="54">
        <f t="shared" si="35"/>
        <v>0.115978</v>
      </c>
      <c r="D55" s="58">
        <f t="shared" si="35"/>
        <v>0.88088599999999995</v>
      </c>
      <c r="E55" s="59">
        <f t="shared" si="35"/>
        <v>0.119114</v>
      </c>
      <c r="F55" s="58">
        <f t="shared" si="35"/>
        <v>0.90011600000000003</v>
      </c>
      <c r="G55" s="54">
        <f t="shared" si="35"/>
        <v>9.9884000000000001E-2</v>
      </c>
      <c r="H55" s="58">
        <f t="shared" si="35"/>
        <v>0.86115600000000003</v>
      </c>
      <c r="I55" s="54">
        <f t="shared" si="35"/>
        <v>0.138844</v>
      </c>
      <c r="J55" s="58"/>
      <c r="K55" s="54"/>
      <c r="L55" s="58">
        <f t="shared" si="35"/>
        <v>0.828766</v>
      </c>
      <c r="M55" s="54">
        <f t="shared" si="35"/>
        <v>0.171234</v>
      </c>
      <c r="N55" s="58">
        <f t="shared" si="35"/>
        <v>0.842696</v>
      </c>
      <c r="O55" s="54">
        <f t="shared" si="35"/>
        <v>0.157304</v>
      </c>
      <c r="P55" s="58">
        <f t="shared" si="35"/>
        <v>0.90970700000000004</v>
      </c>
      <c r="Q55" s="54">
        <f t="shared" si="35"/>
        <v>9.0292999999999998E-2</v>
      </c>
      <c r="R55" s="58">
        <f t="shared" si="35"/>
        <v>0.92405999999999999</v>
      </c>
      <c r="S55" s="54">
        <f t="shared" si="35"/>
        <v>7.5939999999999994E-2</v>
      </c>
      <c r="T55" s="58">
        <f t="shared" si="35"/>
        <v>0.76694200000000001</v>
      </c>
      <c r="U55" s="54">
        <f t="shared" si="35"/>
        <v>0.23305799999999999</v>
      </c>
      <c r="V55" s="58">
        <f t="shared" si="35"/>
        <v>0.81434899999999999</v>
      </c>
      <c r="W55" s="59">
        <f t="shared" si="35"/>
        <v>0.18565100000000001</v>
      </c>
      <c r="X55" s="58">
        <f t="shared" si="35"/>
        <v>0.92029099999999997</v>
      </c>
      <c r="Y55" s="54">
        <f t="shared" si="35"/>
        <v>7.9709000000000002E-2</v>
      </c>
      <c r="Z55" s="58">
        <f t="shared" si="35"/>
        <v>0.854742</v>
      </c>
      <c r="AA55" s="54">
        <f t="shared" si="35"/>
        <v>0.145258</v>
      </c>
      <c r="AB55" s="58">
        <f t="shared" si="35"/>
        <v>0.94155599999999995</v>
      </c>
      <c r="AC55" s="54">
        <f t="shared" si="35"/>
        <v>5.8444000000000003E-2</v>
      </c>
      <c r="AD55" s="58">
        <f t="shared" si="35"/>
        <v>0.90329400000000004</v>
      </c>
      <c r="AE55" s="54">
        <f t="shared" si="35"/>
        <v>9.6706E-2</v>
      </c>
      <c r="AF55" s="58">
        <f t="shared" si="35"/>
        <v>0.91585899999999998</v>
      </c>
      <c r="AG55" s="54">
        <f t="shared" si="35"/>
        <v>8.4140999999999994E-2</v>
      </c>
      <c r="AH55" s="58">
        <f t="shared" si="35"/>
        <v>0.85559799999999997</v>
      </c>
      <c r="AI55" s="59">
        <f t="shared" si="35"/>
        <v>0.144402</v>
      </c>
    </row>
    <row r="56" spans="1:35" x14ac:dyDescent="0.2">
      <c r="A56" s="21" t="s">
        <v>49</v>
      </c>
      <c r="B56" s="54">
        <f t="shared" si="36"/>
        <v>0.59685699999999997</v>
      </c>
      <c r="C56" s="54">
        <f t="shared" si="35"/>
        <v>0.40314299999999997</v>
      </c>
      <c r="D56" s="58">
        <f t="shared" si="35"/>
        <v>0.58362800000000004</v>
      </c>
      <c r="E56" s="59">
        <f t="shared" si="35"/>
        <v>0.41637200000000002</v>
      </c>
      <c r="F56" s="58">
        <f t="shared" si="35"/>
        <v>0.62358800000000003</v>
      </c>
      <c r="G56" s="54">
        <f t="shared" si="35"/>
        <v>0.37641200000000002</v>
      </c>
      <c r="H56" s="58">
        <f t="shared" si="35"/>
        <v>0.53076100000000004</v>
      </c>
      <c r="I56" s="54">
        <f t="shared" ref="C56:AI63" si="37">ROUND(I12,6)</f>
        <v>0.46923900000000002</v>
      </c>
      <c r="J56" s="58"/>
      <c r="K56" s="54"/>
      <c r="L56" s="58">
        <f t="shared" si="37"/>
        <v>0.453849</v>
      </c>
      <c r="M56" s="54">
        <f t="shared" si="37"/>
        <v>0.54615100000000005</v>
      </c>
      <c r="N56" s="58">
        <f t="shared" si="37"/>
        <v>0.47700199999999998</v>
      </c>
      <c r="O56" s="54">
        <f t="shared" si="37"/>
        <v>0.52299799999999996</v>
      </c>
      <c r="P56" s="58">
        <f t="shared" si="37"/>
        <v>0.64295599999999997</v>
      </c>
      <c r="Q56" s="54">
        <f t="shared" si="37"/>
        <v>0.35704399999999997</v>
      </c>
      <c r="R56" s="58">
        <f t="shared" si="37"/>
        <v>0.69679000000000002</v>
      </c>
      <c r="S56" s="54">
        <f t="shared" si="37"/>
        <v>0.30320999999999998</v>
      </c>
      <c r="T56" s="58">
        <f t="shared" si="37"/>
        <v>0.367645</v>
      </c>
      <c r="U56" s="54">
        <f t="shared" si="37"/>
        <v>0.632355</v>
      </c>
      <c r="V56" s="58">
        <f t="shared" si="37"/>
        <v>0.42229</v>
      </c>
      <c r="W56" s="59">
        <f t="shared" si="37"/>
        <v>0.57770999999999995</v>
      </c>
      <c r="X56" s="58">
        <f t="shared" si="37"/>
        <v>0.68362500000000004</v>
      </c>
      <c r="Y56" s="54">
        <f t="shared" si="37"/>
        <v>0.31637500000000002</v>
      </c>
      <c r="Z56" s="58">
        <f t="shared" si="37"/>
        <v>0.50089300000000003</v>
      </c>
      <c r="AA56" s="54">
        <f t="shared" si="37"/>
        <v>0.49910700000000002</v>
      </c>
      <c r="AB56" s="58">
        <f t="shared" si="37"/>
        <v>0.73027200000000003</v>
      </c>
      <c r="AC56" s="54">
        <f t="shared" si="37"/>
        <v>0.26972800000000002</v>
      </c>
      <c r="AD56" s="58">
        <f t="shared" si="37"/>
        <v>0.627417</v>
      </c>
      <c r="AE56" s="54">
        <f t="shared" si="37"/>
        <v>0.372583</v>
      </c>
      <c r="AF56" s="58">
        <f t="shared" si="37"/>
        <v>0.613209</v>
      </c>
      <c r="AG56" s="54">
        <f t="shared" si="37"/>
        <v>0.386791</v>
      </c>
      <c r="AH56" s="58">
        <f t="shared" si="37"/>
        <v>0.50504099999999996</v>
      </c>
      <c r="AI56" s="59">
        <f t="shared" si="37"/>
        <v>0.49495899999999998</v>
      </c>
    </row>
    <row r="57" spans="1:35" x14ac:dyDescent="0.2">
      <c r="A57" s="22" t="s">
        <v>50</v>
      </c>
      <c r="B57" s="54">
        <f t="shared" si="36"/>
        <v>0.67989299999999997</v>
      </c>
      <c r="C57" s="54">
        <f t="shared" si="37"/>
        <v>0.32010699999999997</v>
      </c>
      <c r="D57" s="58">
        <f t="shared" si="37"/>
        <v>0.66147500000000004</v>
      </c>
      <c r="E57" s="59">
        <f t="shared" si="37"/>
        <v>0.33852500000000002</v>
      </c>
      <c r="F57" s="58">
        <f t="shared" si="37"/>
        <v>0.69375399999999998</v>
      </c>
      <c r="G57" s="54">
        <f t="shared" si="37"/>
        <v>0.30624600000000002</v>
      </c>
      <c r="H57" s="58">
        <f t="shared" si="37"/>
        <v>0.61547600000000002</v>
      </c>
      <c r="I57" s="54">
        <f t="shared" si="37"/>
        <v>0.38452399999999998</v>
      </c>
      <c r="J57" s="58"/>
      <c r="K57" s="54"/>
      <c r="L57" s="58">
        <f t="shared" si="37"/>
        <v>0.56139300000000003</v>
      </c>
      <c r="M57" s="54">
        <f t="shared" si="37"/>
        <v>0.43860700000000002</v>
      </c>
      <c r="N57" s="58">
        <f t="shared" si="37"/>
        <v>0.58621299999999998</v>
      </c>
      <c r="O57" s="54">
        <f t="shared" si="37"/>
        <v>0.41378700000000002</v>
      </c>
      <c r="P57" s="58">
        <f t="shared" si="37"/>
        <v>0.72710399999999997</v>
      </c>
      <c r="Q57" s="54">
        <f t="shared" si="37"/>
        <v>0.27289600000000003</v>
      </c>
      <c r="R57" s="58">
        <f t="shared" si="37"/>
        <v>0.76291799999999999</v>
      </c>
      <c r="S57" s="54">
        <f t="shared" si="37"/>
        <v>0.23708199999999999</v>
      </c>
      <c r="T57" s="58">
        <f t="shared" si="37"/>
        <v>0.46531499999999998</v>
      </c>
      <c r="U57" s="54">
        <f t="shared" si="37"/>
        <v>0.53468499999999997</v>
      </c>
      <c r="V57" s="58">
        <f t="shared" si="37"/>
        <v>0.53703999999999996</v>
      </c>
      <c r="W57" s="59">
        <f t="shared" si="37"/>
        <v>0.46295999999999998</v>
      </c>
      <c r="X57" s="58">
        <f t="shared" si="37"/>
        <v>0.75312299999999999</v>
      </c>
      <c r="Y57" s="54">
        <f t="shared" si="37"/>
        <v>0.24687700000000001</v>
      </c>
      <c r="Z57" s="58">
        <f t="shared" si="37"/>
        <v>0.60878299999999996</v>
      </c>
      <c r="AA57" s="54">
        <f t="shared" si="37"/>
        <v>0.39121699999999998</v>
      </c>
      <c r="AB57" s="58">
        <f t="shared" si="37"/>
        <v>0.80990099999999998</v>
      </c>
      <c r="AC57" s="54">
        <f t="shared" si="37"/>
        <v>0.19009899999999999</v>
      </c>
      <c r="AD57" s="58">
        <f t="shared" si="37"/>
        <v>0.71182900000000005</v>
      </c>
      <c r="AE57" s="54">
        <f t="shared" si="37"/>
        <v>0.28817100000000001</v>
      </c>
      <c r="AF57" s="58">
        <f t="shared" si="37"/>
        <v>0.74217100000000003</v>
      </c>
      <c r="AG57" s="54">
        <f t="shared" si="37"/>
        <v>0.25782899999999997</v>
      </c>
      <c r="AH57" s="58">
        <f t="shared" si="37"/>
        <v>0.61042799999999997</v>
      </c>
      <c r="AI57" s="59">
        <f t="shared" si="37"/>
        <v>0.38957199999999997</v>
      </c>
    </row>
    <row r="58" spans="1:35" x14ac:dyDescent="0.2">
      <c r="A58" s="23" t="s">
        <v>51</v>
      </c>
      <c r="B58" s="54">
        <f t="shared" si="36"/>
        <v>0.60867199999999999</v>
      </c>
      <c r="C58" s="54">
        <f t="shared" si="37"/>
        <v>0.39132800000000001</v>
      </c>
      <c r="D58" s="58">
        <f t="shared" si="37"/>
        <v>0.58305499999999999</v>
      </c>
      <c r="E58" s="59">
        <f t="shared" si="37"/>
        <v>0.41694500000000001</v>
      </c>
      <c r="F58" s="58">
        <f t="shared" si="37"/>
        <v>0.63665099999999997</v>
      </c>
      <c r="G58" s="54">
        <f t="shared" si="37"/>
        <v>0.36334899999999998</v>
      </c>
      <c r="H58" s="58">
        <f t="shared" si="37"/>
        <v>0.53500300000000001</v>
      </c>
      <c r="I58" s="54">
        <f t="shared" si="37"/>
        <v>0.46499699999999999</v>
      </c>
      <c r="J58" s="58"/>
      <c r="K58" s="54"/>
      <c r="L58" s="58">
        <f t="shared" si="37"/>
        <v>0.44955899999999999</v>
      </c>
      <c r="M58" s="54">
        <f t="shared" si="37"/>
        <v>0.55044099999999996</v>
      </c>
      <c r="N58" s="58">
        <f t="shared" si="37"/>
        <v>0.49604300000000001</v>
      </c>
      <c r="O58" s="54">
        <f t="shared" si="37"/>
        <v>0.50395699999999999</v>
      </c>
      <c r="P58" s="58">
        <f t="shared" si="37"/>
        <v>0.661408</v>
      </c>
      <c r="Q58" s="54">
        <f t="shared" si="37"/>
        <v>0.338592</v>
      </c>
      <c r="R58" s="58">
        <f t="shared" si="37"/>
        <v>0.70993899999999999</v>
      </c>
      <c r="S58" s="54">
        <f t="shared" si="37"/>
        <v>0.29006100000000001</v>
      </c>
      <c r="T58" s="58">
        <f t="shared" si="37"/>
        <v>0.39643899999999999</v>
      </c>
      <c r="U58" s="54">
        <f t="shared" si="37"/>
        <v>0.60356100000000001</v>
      </c>
      <c r="V58" s="58">
        <f t="shared" si="37"/>
        <v>0.43926100000000001</v>
      </c>
      <c r="W58" s="59">
        <f t="shared" si="37"/>
        <v>0.56073899999999999</v>
      </c>
      <c r="X58" s="58">
        <f t="shared" si="37"/>
        <v>0.69190200000000002</v>
      </c>
      <c r="Y58" s="54">
        <f t="shared" si="37"/>
        <v>0.30809799999999998</v>
      </c>
      <c r="Z58" s="58">
        <f t="shared" si="37"/>
        <v>0.54814200000000002</v>
      </c>
      <c r="AA58" s="54">
        <f t="shared" si="37"/>
        <v>0.45185799999999998</v>
      </c>
      <c r="AB58" s="58">
        <f t="shared" si="37"/>
        <v>0.75540099999999999</v>
      </c>
      <c r="AC58" s="54">
        <f t="shared" si="37"/>
        <v>0.24459900000000001</v>
      </c>
      <c r="AD58" s="58">
        <f t="shared" si="37"/>
        <v>0.66053700000000004</v>
      </c>
      <c r="AE58" s="54">
        <f t="shared" si="37"/>
        <v>0.33946300000000001</v>
      </c>
      <c r="AF58" s="58">
        <f t="shared" si="37"/>
        <v>0.64758800000000005</v>
      </c>
      <c r="AG58" s="54">
        <f t="shared" si="37"/>
        <v>0.352412</v>
      </c>
      <c r="AH58" s="58">
        <f t="shared" si="37"/>
        <v>0.54461499999999996</v>
      </c>
      <c r="AI58" s="59">
        <f t="shared" si="37"/>
        <v>0.45538499999999998</v>
      </c>
    </row>
    <row r="59" spans="1:35" x14ac:dyDescent="0.2">
      <c r="A59" s="24" t="s">
        <v>52</v>
      </c>
      <c r="B59" s="54">
        <f t="shared" si="36"/>
        <v>0.61924500000000005</v>
      </c>
      <c r="C59" s="54">
        <f t="shared" si="37"/>
        <v>0.38075500000000001</v>
      </c>
      <c r="D59" s="58">
        <f t="shared" si="37"/>
        <v>0.58723099999999995</v>
      </c>
      <c r="E59" s="59">
        <f t="shared" si="37"/>
        <v>0.412769</v>
      </c>
      <c r="F59" s="58">
        <f t="shared" si="37"/>
        <v>0.62104899999999996</v>
      </c>
      <c r="G59" s="54">
        <f t="shared" si="37"/>
        <v>0.37895099999999998</v>
      </c>
      <c r="H59" s="58">
        <f t="shared" si="37"/>
        <v>0.52364299999999997</v>
      </c>
      <c r="I59" s="54">
        <f t="shared" si="37"/>
        <v>0.47635699999999997</v>
      </c>
      <c r="J59" s="58"/>
      <c r="K59" s="54"/>
      <c r="L59" s="58">
        <f t="shared" si="37"/>
        <v>0.479657</v>
      </c>
      <c r="M59" s="54">
        <f t="shared" si="37"/>
        <v>0.520343</v>
      </c>
      <c r="N59" s="58">
        <f t="shared" si="37"/>
        <v>0.49534099999999998</v>
      </c>
      <c r="O59" s="54">
        <f t="shared" si="37"/>
        <v>0.50465899999999997</v>
      </c>
      <c r="P59" s="58">
        <f t="shared" si="37"/>
        <v>0.67259000000000002</v>
      </c>
      <c r="Q59" s="54">
        <f t="shared" si="37"/>
        <v>0.32740999999999998</v>
      </c>
      <c r="R59" s="58">
        <f t="shared" si="37"/>
        <v>0.73574200000000001</v>
      </c>
      <c r="S59" s="54">
        <f t="shared" si="37"/>
        <v>0.26425799999999999</v>
      </c>
      <c r="T59" s="58">
        <f t="shared" si="37"/>
        <v>0.41424699999999998</v>
      </c>
      <c r="U59" s="54">
        <f t="shared" si="37"/>
        <v>0.58575299999999997</v>
      </c>
      <c r="V59" s="58">
        <f t="shared" si="37"/>
        <v>0.44607999999999998</v>
      </c>
      <c r="W59" s="59">
        <f t="shared" si="37"/>
        <v>0.55391999999999997</v>
      </c>
      <c r="X59" s="58">
        <f t="shared" si="37"/>
        <v>0.69787999999999994</v>
      </c>
      <c r="Y59" s="54">
        <f t="shared" si="37"/>
        <v>0.30212</v>
      </c>
      <c r="Z59" s="58">
        <f t="shared" si="37"/>
        <v>0.54288099999999995</v>
      </c>
      <c r="AA59" s="54">
        <f t="shared" si="37"/>
        <v>0.457119</v>
      </c>
      <c r="AB59" s="58">
        <f t="shared" si="37"/>
        <v>0.75252600000000003</v>
      </c>
      <c r="AC59" s="54">
        <f t="shared" si="37"/>
        <v>0.247474</v>
      </c>
      <c r="AD59" s="58">
        <f t="shared" si="37"/>
        <v>0.65648700000000004</v>
      </c>
      <c r="AE59" s="54">
        <f t="shared" si="37"/>
        <v>0.34351300000000001</v>
      </c>
      <c r="AF59" s="58">
        <f t="shared" si="37"/>
        <v>0.62539400000000001</v>
      </c>
      <c r="AG59" s="54">
        <f t="shared" si="37"/>
        <v>0.37460599999999999</v>
      </c>
      <c r="AH59" s="58">
        <f t="shared" si="37"/>
        <v>0.543875</v>
      </c>
      <c r="AI59" s="59">
        <f t="shared" si="37"/>
        <v>0.456125</v>
      </c>
    </row>
    <row r="60" spans="1:35" x14ac:dyDescent="0.2">
      <c r="A60" s="25" t="s">
        <v>53</v>
      </c>
      <c r="B60" s="54">
        <f t="shared" si="36"/>
        <v>0.58779999999999999</v>
      </c>
      <c r="C60" s="54">
        <f t="shared" si="37"/>
        <v>0.41220000000000001</v>
      </c>
      <c r="D60" s="58">
        <f t="shared" si="37"/>
        <v>0.50751900000000005</v>
      </c>
      <c r="E60" s="59">
        <f t="shared" si="37"/>
        <v>0.492481</v>
      </c>
      <c r="F60" s="58">
        <f t="shared" si="37"/>
        <v>0.55662599999999995</v>
      </c>
      <c r="G60" s="54">
        <f t="shared" si="37"/>
        <v>0.44337399999999999</v>
      </c>
      <c r="H60" s="58">
        <f t="shared" si="37"/>
        <v>0.51190199999999997</v>
      </c>
      <c r="I60" s="54">
        <f t="shared" si="37"/>
        <v>0.48809799999999998</v>
      </c>
      <c r="J60" s="58"/>
      <c r="K60" s="54"/>
      <c r="L60" s="58">
        <f t="shared" si="37"/>
        <v>0.45628099999999999</v>
      </c>
      <c r="M60" s="54">
        <f t="shared" si="37"/>
        <v>0.54371899999999995</v>
      </c>
      <c r="N60" s="58">
        <f t="shared" si="37"/>
        <v>0.47003899999999998</v>
      </c>
      <c r="O60" s="54">
        <f t="shared" si="37"/>
        <v>0.52996100000000002</v>
      </c>
      <c r="P60" s="58">
        <f t="shared" si="37"/>
        <v>0.60654699999999995</v>
      </c>
      <c r="Q60" s="54">
        <f t="shared" si="37"/>
        <v>0.393453</v>
      </c>
      <c r="R60" s="58">
        <f t="shared" si="37"/>
        <v>0.64424400000000004</v>
      </c>
      <c r="S60" s="54">
        <f t="shared" si="37"/>
        <v>0.35575600000000002</v>
      </c>
      <c r="T60" s="58">
        <f t="shared" si="37"/>
        <v>0.44580500000000001</v>
      </c>
      <c r="U60" s="54">
        <f t="shared" si="37"/>
        <v>0.55419499999999999</v>
      </c>
      <c r="V60" s="58">
        <f t="shared" si="37"/>
        <v>0.47576499999999999</v>
      </c>
      <c r="W60" s="59">
        <f t="shared" si="37"/>
        <v>0.52423500000000001</v>
      </c>
      <c r="X60" s="58">
        <f t="shared" si="37"/>
        <v>0.65915199999999996</v>
      </c>
      <c r="Y60" s="54">
        <f t="shared" si="37"/>
        <v>0.34084799999999998</v>
      </c>
      <c r="Z60" s="58">
        <f t="shared" si="37"/>
        <v>0.58176300000000003</v>
      </c>
      <c r="AA60" s="54">
        <f t="shared" si="37"/>
        <v>0.41823700000000003</v>
      </c>
      <c r="AB60" s="58">
        <f t="shared" si="37"/>
        <v>0.67888099999999996</v>
      </c>
      <c r="AC60" s="54">
        <f t="shared" si="37"/>
        <v>0.32111899999999999</v>
      </c>
      <c r="AD60" s="58">
        <f t="shared" si="37"/>
        <v>0.62951100000000004</v>
      </c>
      <c r="AE60" s="54">
        <f t="shared" si="37"/>
        <v>0.37048900000000001</v>
      </c>
      <c r="AF60" s="58">
        <f t="shared" si="37"/>
        <v>0.64501200000000003</v>
      </c>
      <c r="AG60" s="54">
        <f t="shared" si="37"/>
        <v>0.35498800000000003</v>
      </c>
      <c r="AH60" s="58">
        <f t="shared" si="37"/>
        <v>0.56203099999999995</v>
      </c>
      <c r="AI60" s="59">
        <f t="shared" si="37"/>
        <v>0.437969</v>
      </c>
    </row>
    <row r="61" spans="1:35" x14ac:dyDescent="0.2">
      <c r="A61" s="26" t="s">
        <v>54</v>
      </c>
      <c r="B61" s="54">
        <f t="shared" si="36"/>
        <v>0.57814299999999996</v>
      </c>
      <c r="C61" s="54">
        <f t="shared" si="37"/>
        <v>0.42185699999999998</v>
      </c>
      <c r="D61" s="58">
        <f t="shared" si="37"/>
        <v>0.49840899999999999</v>
      </c>
      <c r="E61" s="59">
        <f t="shared" si="37"/>
        <v>0.50159100000000001</v>
      </c>
      <c r="F61" s="58">
        <f t="shared" si="37"/>
        <v>0.556477</v>
      </c>
      <c r="G61" s="54">
        <f t="shared" si="37"/>
        <v>0.443523</v>
      </c>
      <c r="H61" s="58">
        <f t="shared" si="37"/>
        <v>0.49282199999999998</v>
      </c>
      <c r="I61" s="54">
        <f t="shared" si="37"/>
        <v>0.50717800000000002</v>
      </c>
      <c r="J61" s="58"/>
      <c r="K61" s="54"/>
      <c r="L61" s="58">
        <f t="shared" si="37"/>
        <v>0.40739199999999998</v>
      </c>
      <c r="M61" s="54">
        <f t="shared" si="37"/>
        <v>0.59260800000000002</v>
      </c>
      <c r="N61" s="58">
        <f t="shared" si="37"/>
        <v>0.40079799999999999</v>
      </c>
      <c r="O61" s="54">
        <f t="shared" si="37"/>
        <v>0.59920200000000001</v>
      </c>
      <c r="P61" s="58">
        <f t="shared" si="37"/>
        <v>0.61386399999999997</v>
      </c>
      <c r="Q61" s="54">
        <f t="shared" si="37"/>
        <v>0.38613599999999998</v>
      </c>
      <c r="R61" s="58">
        <f t="shared" si="37"/>
        <v>0.66815800000000003</v>
      </c>
      <c r="S61" s="54">
        <f t="shared" si="37"/>
        <v>0.33184200000000003</v>
      </c>
      <c r="T61" s="58">
        <f t="shared" si="37"/>
        <v>0.37859199999999998</v>
      </c>
      <c r="U61" s="54">
        <f t="shared" si="37"/>
        <v>0.62140799999999996</v>
      </c>
      <c r="V61" s="58">
        <f t="shared" si="37"/>
        <v>0.40409499999999998</v>
      </c>
      <c r="W61" s="59">
        <f t="shared" si="37"/>
        <v>0.59590500000000002</v>
      </c>
      <c r="X61" s="58">
        <f t="shared" si="37"/>
        <v>0.67746899999999999</v>
      </c>
      <c r="Y61" s="54">
        <f t="shared" si="37"/>
        <v>0.32253100000000001</v>
      </c>
      <c r="Z61" s="58">
        <f t="shared" si="37"/>
        <v>0.44187100000000001</v>
      </c>
      <c r="AA61" s="54">
        <f t="shared" si="37"/>
        <v>0.55812899999999999</v>
      </c>
      <c r="AB61" s="58">
        <f t="shared" si="37"/>
        <v>0.72221500000000005</v>
      </c>
      <c r="AC61" s="54">
        <f t="shared" si="37"/>
        <v>0.277785</v>
      </c>
      <c r="AD61" s="58">
        <f t="shared" si="37"/>
        <v>0.57195300000000004</v>
      </c>
      <c r="AE61" s="54">
        <f t="shared" si="37"/>
        <v>0.42804700000000001</v>
      </c>
      <c r="AF61" s="58">
        <f t="shared" si="37"/>
        <v>0.63324100000000005</v>
      </c>
      <c r="AG61" s="54">
        <f t="shared" si="37"/>
        <v>0.366759</v>
      </c>
      <c r="AH61" s="58">
        <f t="shared" si="37"/>
        <v>0.50183699999999998</v>
      </c>
      <c r="AI61" s="59">
        <f t="shared" si="37"/>
        <v>0.49816300000000002</v>
      </c>
    </row>
    <row r="62" spans="1:35" x14ac:dyDescent="0.2">
      <c r="A62" s="27" t="s">
        <v>55</v>
      </c>
      <c r="B62" s="54">
        <f t="shared" si="36"/>
        <v>0.49387399999999998</v>
      </c>
      <c r="C62" s="54">
        <f t="shared" si="37"/>
        <v>0.50612599999999996</v>
      </c>
      <c r="D62" s="58">
        <f t="shared" si="37"/>
        <v>0.44906800000000002</v>
      </c>
      <c r="E62" s="59">
        <f t="shared" si="37"/>
        <v>0.55093199999999998</v>
      </c>
      <c r="F62" s="58">
        <f t="shared" si="37"/>
        <v>0.51240200000000002</v>
      </c>
      <c r="G62" s="54">
        <f t="shared" si="37"/>
        <v>0.48759799999999998</v>
      </c>
      <c r="H62" s="58">
        <f t="shared" si="37"/>
        <v>0.393924</v>
      </c>
      <c r="I62" s="54">
        <f t="shared" si="37"/>
        <v>0.60607599999999995</v>
      </c>
      <c r="J62" s="58"/>
      <c r="K62" s="54"/>
      <c r="L62" s="58">
        <f t="shared" si="37"/>
        <v>0.34818900000000003</v>
      </c>
      <c r="M62" s="54">
        <f t="shared" si="37"/>
        <v>0.65181100000000003</v>
      </c>
      <c r="N62" s="58">
        <f t="shared" si="37"/>
        <v>0.366782</v>
      </c>
      <c r="O62" s="54">
        <f t="shared" si="37"/>
        <v>0.63321799999999995</v>
      </c>
      <c r="P62" s="58">
        <f t="shared" si="37"/>
        <v>0.55337499999999995</v>
      </c>
      <c r="Q62" s="54">
        <f t="shared" si="37"/>
        <v>0.44662499999999999</v>
      </c>
      <c r="R62" s="58">
        <f t="shared" si="37"/>
        <v>0.63616099999999998</v>
      </c>
      <c r="S62" s="54">
        <f t="shared" si="37"/>
        <v>0.36383900000000002</v>
      </c>
      <c r="T62" s="58">
        <f t="shared" si="37"/>
        <v>0.300182</v>
      </c>
      <c r="U62" s="54">
        <f t="shared" si="37"/>
        <v>0.69981800000000005</v>
      </c>
      <c r="V62" s="58">
        <f t="shared" si="37"/>
        <v>0.31705100000000003</v>
      </c>
      <c r="W62" s="59">
        <f t="shared" si="37"/>
        <v>0.68294900000000003</v>
      </c>
      <c r="X62" s="58">
        <f t="shared" si="37"/>
        <v>0.56745900000000005</v>
      </c>
      <c r="Y62" s="54">
        <f t="shared" si="37"/>
        <v>0.43254100000000001</v>
      </c>
      <c r="Z62" s="58">
        <f t="shared" si="37"/>
        <v>0.42365599999999998</v>
      </c>
      <c r="AA62" s="54">
        <f t="shared" si="37"/>
        <v>0.57634399999999997</v>
      </c>
      <c r="AB62" s="58">
        <f t="shared" si="37"/>
        <v>0.64688900000000005</v>
      </c>
      <c r="AC62" s="54">
        <f t="shared" si="37"/>
        <v>0.35311100000000001</v>
      </c>
      <c r="AD62" s="58">
        <f t="shared" si="37"/>
        <v>0.549481</v>
      </c>
      <c r="AE62" s="54">
        <f t="shared" si="37"/>
        <v>0.450519</v>
      </c>
      <c r="AF62" s="58">
        <f t="shared" si="37"/>
        <v>0.506687</v>
      </c>
      <c r="AG62" s="54">
        <f t="shared" si="37"/>
        <v>0.493313</v>
      </c>
      <c r="AH62" s="58">
        <f t="shared" si="37"/>
        <v>0.42696899999999999</v>
      </c>
      <c r="AI62" s="59">
        <f t="shared" si="37"/>
        <v>0.57303099999999996</v>
      </c>
    </row>
    <row r="63" spans="1:35" x14ac:dyDescent="0.2">
      <c r="A63" s="28" t="s">
        <v>56</v>
      </c>
      <c r="B63" s="54">
        <f t="shared" si="36"/>
        <v>0.47430699999999998</v>
      </c>
      <c r="C63" s="54">
        <f t="shared" si="37"/>
        <v>0.52569299999999997</v>
      </c>
      <c r="D63" s="58">
        <f t="shared" si="37"/>
        <v>0.34754200000000002</v>
      </c>
      <c r="E63" s="59">
        <f t="shared" si="37"/>
        <v>0.65245799999999998</v>
      </c>
      <c r="F63" s="58">
        <f t="shared" si="37"/>
        <v>0.43573699999999999</v>
      </c>
      <c r="G63" s="54">
        <f t="shared" si="37"/>
        <v>0.56426299999999996</v>
      </c>
      <c r="H63" s="58">
        <f t="shared" si="37"/>
        <v>0.37395200000000001</v>
      </c>
      <c r="I63" s="54">
        <f t="shared" si="37"/>
        <v>0.62604800000000005</v>
      </c>
      <c r="J63" s="58"/>
      <c r="K63" s="54"/>
      <c r="L63" s="58">
        <f t="shared" si="37"/>
        <v>0.28417399999999998</v>
      </c>
      <c r="M63" s="54">
        <f t="shared" si="37"/>
        <v>0.71582599999999996</v>
      </c>
      <c r="N63" s="58">
        <f t="shared" si="37"/>
        <v>0.28385199999999999</v>
      </c>
      <c r="O63" s="54">
        <f t="shared" si="37"/>
        <v>0.71614800000000001</v>
      </c>
      <c r="P63" s="58">
        <f t="shared" si="37"/>
        <v>0.475605</v>
      </c>
      <c r="Q63" s="54">
        <f t="shared" si="37"/>
        <v>0.52439499999999994</v>
      </c>
      <c r="R63" s="58">
        <f t="shared" si="37"/>
        <v>0.56763200000000003</v>
      </c>
      <c r="S63" s="54">
        <f t="shared" si="37"/>
        <v>0.43236799999999997</v>
      </c>
      <c r="T63" s="58">
        <f t="shared" si="37"/>
        <v>0.30202200000000001</v>
      </c>
      <c r="U63" s="54">
        <f t="shared" si="37"/>
        <v>0.69797799999999999</v>
      </c>
      <c r="V63" s="58">
        <f t="shared" si="37"/>
        <v>0.31601299999999999</v>
      </c>
      <c r="W63" s="59">
        <f t="shared" si="37"/>
        <v>0.68398700000000001</v>
      </c>
      <c r="X63" s="58">
        <f t="shared" si="37"/>
        <v>0.57706400000000002</v>
      </c>
      <c r="Y63" s="54">
        <f t="shared" si="37"/>
        <v>0.42293599999999998</v>
      </c>
      <c r="Z63" s="58">
        <f t="shared" si="37"/>
        <v>0.38740400000000003</v>
      </c>
      <c r="AA63" s="54">
        <f t="shared" si="37"/>
        <v>0.61259600000000003</v>
      </c>
      <c r="AB63" s="58">
        <f t="shared" si="37"/>
        <v>0.60355999999999999</v>
      </c>
      <c r="AC63" s="54">
        <f t="shared" si="37"/>
        <v>0.39644000000000001</v>
      </c>
      <c r="AD63" s="58">
        <f t="shared" si="37"/>
        <v>0.52396900000000002</v>
      </c>
      <c r="AE63" s="54">
        <f t="shared" si="37"/>
        <v>0.47603099999999998</v>
      </c>
      <c r="AF63" s="58">
        <f t="shared" si="37"/>
        <v>0.54272900000000002</v>
      </c>
      <c r="AG63" s="54">
        <f t="shared" ref="C63:AI66" si="38">ROUND(AG19,6)</f>
        <v>0.45727099999999998</v>
      </c>
      <c r="AH63" s="58">
        <f t="shared" si="38"/>
        <v>0.431757</v>
      </c>
      <c r="AI63" s="59">
        <f t="shared" si="38"/>
        <v>0.56824300000000005</v>
      </c>
    </row>
    <row r="64" spans="1:35" x14ac:dyDescent="0.2">
      <c r="A64" s="29" t="s">
        <v>57</v>
      </c>
      <c r="B64" s="54">
        <f t="shared" si="36"/>
        <v>0.51648300000000003</v>
      </c>
      <c r="C64" s="54">
        <f t="shared" si="38"/>
        <v>0.48351699999999997</v>
      </c>
      <c r="D64" s="58">
        <f t="shared" si="38"/>
        <v>0.46064699999999997</v>
      </c>
      <c r="E64" s="59">
        <f t="shared" si="38"/>
        <v>0.53935299999999997</v>
      </c>
      <c r="F64" s="58">
        <f t="shared" si="38"/>
        <v>0.50959900000000002</v>
      </c>
      <c r="G64" s="54">
        <f t="shared" si="38"/>
        <v>0.49040099999999998</v>
      </c>
      <c r="H64" s="58">
        <f t="shared" si="38"/>
        <v>0.43067699999999998</v>
      </c>
      <c r="I64" s="54">
        <f t="shared" si="38"/>
        <v>0.56932300000000002</v>
      </c>
      <c r="J64" s="58"/>
      <c r="K64" s="54"/>
      <c r="L64" s="58">
        <f t="shared" si="38"/>
        <v>0.34656900000000002</v>
      </c>
      <c r="M64" s="54">
        <f t="shared" si="38"/>
        <v>0.65343099999999998</v>
      </c>
      <c r="N64" s="58">
        <f t="shared" si="38"/>
        <v>0.35321399999999997</v>
      </c>
      <c r="O64" s="54">
        <f t="shared" si="38"/>
        <v>0.64678599999999997</v>
      </c>
      <c r="P64" s="58">
        <f t="shared" si="38"/>
        <v>0.57521199999999995</v>
      </c>
      <c r="Q64" s="54">
        <f t="shared" si="38"/>
        <v>0.424788</v>
      </c>
      <c r="R64" s="58">
        <f t="shared" si="38"/>
        <v>0.63055099999999997</v>
      </c>
      <c r="S64" s="54">
        <f t="shared" si="38"/>
        <v>0.36944900000000003</v>
      </c>
      <c r="T64" s="58">
        <f t="shared" si="38"/>
        <v>0.31329299999999999</v>
      </c>
      <c r="U64" s="54">
        <f t="shared" si="38"/>
        <v>0.68670699999999996</v>
      </c>
      <c r="V64" s="58">
        <f t="shared" si="38"/>
        <v>0.33612799999999998</v>
      </c>
      <c r="W64" s="59">
        <f t="shared" si="38"/>
        <v>0.66387200000000002</v>
      </c>
      <c r="X64" s="58">
        <f t="shared" si="38"/>
        <v>0.60713700000000004</v>
      </c>
      <c r="Y64" s="54">
        <f t="shared" si="38"/>
        <v>0.39286300000000002</v>
      </c>
      <c r="Z64" s="58">
        <f t="shared" si="38"/>
        <v>0.464501</v>
      </c>
      <c r="AA64" s="54">
        <f t="shared" si="38"/>
        <v>0.53549899999999995</v>
      </c>
      <c r="AB64" s="58">
        <f t="shared" si="38"/>
        <v>0.67698899999999995</v>
      </c>
      <c r="AC64" s="54">
        <f t="shared" si="38"/>
        <v>0.32301099999999999</v>
      </c>
      <c r="AD64" s="58">
        <f t="shared" si="38"/>
        <v>0.50520399999999999</v>
      </c>
      <c r="AE64" s="54">
        <f t="shared" si="38"/>
        <v>0.49479600000000001</v>
      </c>
      <c r="AF64" s="58">
        <f t="shared" si="38"/>
        <v>0.55560900000000002</v>
      </c>
      <c r="AG64" s="54">
        <f t="shared" si="38"/>
        <v>0.44439099999999998</v>
      </c>
      <c r="AH64" s="58">
        <f t="shared" si="38"/>
        <v>0.44231500000000001</v>
      </c>
      <c r="AI64" s="59">
        <f t="shared" si="38"/>
        <v>0.55768499999999999</v>
      </c>
    </row>
    <row r="65" spans="1:35" x14ac:dyDescent="0.2">
      <c r="A65" s="30" t="s">
        <v>58</v>
      </c>
      <c r="B65" s="54">
        <f t="shared" si="36"/>
        <v>0.597688</v>
      </c>
      <c r="C65" s="54">
        <f t="shared" si="38"/>
        <v>0.402312</v>
      </c>
      <c r="D65" s="58">
        <f t="shared" si="38"/>
        <v>0.58628499999999995</v>
      </c>
      <c r="E65" s="59">
        <f t="shared" si="38"/>
        <v>0.413715</v>
      </c>
      <c r="F65" s="58">
        <f t="shared" si="38"/>
        <v>0.60926999999999998</v>
      </c>
      <c r="G65" s="54">
        <f t="shared" si="38"/>
        <v>0.39073000000000002</v>
      </c>
      <c r="H65" s="58">
        <f t="shared" si="38"/>
        <v>0.54544499999999996</v>
      </c>
      <c r="I65" s="54">
        <f t="shared" si="38"/>
        <v>0.45455499999999999</v>
      </c>
      <c r="J65" s="58"/>
      <c r="K65" s="54"/>
      <c r="L65" s="58">
        <f t="shared" si="38"/>
        <v>0.42142800000000002</v>
      </c>
      <c r="M65" s="54">
        <f t="shared" si="38"/>
        <v>0.57857199999999998</v>
      </c>
      <c r="N65" s="58">
        <f t="shared" si="38"/>
        <v>0.42538100000000001</v>
      </c>
      <c r="O65" s="54">
        <f t="shared" si="38"/>
        <v>0.57461899999999999</v>
      </c>
      <c r="P65" s="58">
        <f t="shared" si="38"/>
        <v>0.62262099999999998</v>
      </c>
      <c r="Q65" s="54">
        <f t="shared" si="38"/>
        <v>0.37737900000000002</v>
      </c>
      <c r="R65" s="58">
        <f t="shared" si="38"/>
        <v>0.68051399999999995</v>
      </c>
      <c r="S65" s="54">
        <f t="shared" si="38"/>
        <v>0.31948599999999999</v>
      </c>
      <c r="T65" s="58">
        <f t="shared" si="38"/>
        <v>0.41424499999999997</v>
      </c>
      <c r="U65" s="54">
        <f t="shared" si="38"/>
        <v>0.58575500000000003</v>
      </c>
      <c r="V65" s="58">
        <f t="shared" si="38"/>
        <v>0.45185599999999998</v>
      </c>
      <c r="W65" s="59">
        <f t="shared" si="38"/>
        <v>0.54814399999999996</v>
      </c>
      <c r="X65" s="58">
        <f t="shared" si="38"/>
        <v>0.69270200000000004</v>
      </c>
      <c r="Y65" s="54">
        <f t="shared" si="38"/>
        <v>0.30729800000000002</v>
      </c>
      <c r="Z65" s="58">
        <f t="shared" si="38"/>
        <v>0.55130199999999996</v>
      </c>
      <c r="AA65" s="54">
        <f t="shared" si="38"/>
        <v>0.44869799999999999</v>
      </c>
      <c r="AB65" s="58">
        <f t="shared" si="38"/>
        <v>0.68622499999999997</v>
      </c>
      <c r="AC65" s="54">
        <f t="shared" si="38"/>
        <v>0.31377500000000003</v>
      </c>
      <c r="AD65" s="58">
        <f t="shared" si="38"/>
        <v>0.64396799999999998</v>
      </c>
      <c r="AE65" s="54">
        <f t="shared" si="38"/>
        <v>0.35603200000000002</v>
      </c>
      <c r="AF65" s="58">
        <f t="shared" si="38"/>
        <v>0.64846999999999999</v>
      </c>
      <c r="AG65" s="54">
        <f t="shared" si="38"/>
        <v>0.35153000000000001</v>
      </c>
      <c r="AH65" s="58">
        <f t="shared" si="38"/>
        <v>0.56512700000000005</v>
      </c>
      <c r="AI65" s="59">
        <f t="shared" si="38"/>
        <v>0.43487300000000001</v>
      </c>
    </row>
    <row r="66" spans="1:35" x14ac:dyDescent="0.2">
      <c r="A66" s="31" t="s">
        <v>59</v>
      </c>
      <c r="B66" s="60">
        <f t="shared" si="36"/>
        <v>0.47631800000000002</v>
      </c>
      <c r="C66" s="61">
        <f t="shared" si="38"/>
        <v>0.52368199999999998</v>
      </c>
      <c r="D66" s="60">
        <f t="shared" si="38"/>
        <v>0.38141799999999998</v>
      </c>
      <c r="E66" s="61">
        <f t="shared" si="38"/>
        <v>0.61858199999999997</v>
      </c>
      <c r="F66" s="60">
        <f t="shared" si="38"/>
        <v>0.44781799999999999</v>
      </c>
      <c r="G66" s="62">
        <f t="shared" si="38"/>
        <v>0.55218199999999995</v>
      </c>
      <c r="H66" s="60">
        <f t="shared" si="38"/>
        <v>0.37181500000000001</v>
      </c>
      <c r="I66" s="62">
        <f t="shared" si="38"/>
        <v>0.62818499999999999</v>
      </c>
      <c r="J66" s="60"/>
      <c r="K66" s="62"/>
      <c r="L66" s="60">
        <f t="shared" si="38"/>
        <v>0.294377</v>
      </c>
      <c r="M66" s="62">
        <f t="shared" si="38"/>
        <v>0.705623</v>
      </c>
      <c r="N66" s="60">
        <f t="shared" si="38"/>
        <v>0.29319200000000001</v>
      </c>
      <c r="O66" s="62">
        <f t="shared" si="38"/>
        <v>0.70680799999999999</v>
      </c>
      <c r="P66" s="60">
        <f t="shared" si="38"/>
        <v>0.55948500000000001</v>
      </c>
      <c r="Q66" s="62">
        <f t="shared" si="38"/>
        <v>0.44051499999999999</v>
      </c>
      <c r="R66" s="60">
        <f t="shared" si="38"/>
        <v>0.60853900000000005</v>
      </c>
      <c r="S66" s="62">
        <f t="shared" si="38"/>
        <v>0.391461</v>
      </c>
      <c r="T66" s="60">
        <f t="shared" si="38"/>
        <v>0.279858</v>
      </c>
      <c r="U66" s="62">
        <f t="shared" si="38"/>
        <v>0.72014199999999995</v>
      </c>
      <c r="V66" s="60">
        <f t="shared" si="38"/>
        <v>0.27993800000000002</v>
      </c>
      <c r="W66" s="61">
        <f t="shared" si="38"/>
        <v>0.72006199999999998</v>
      </c>
      <c r="X66" s="60">
        <f t="shared" si="38"/>
        <v>0.56673799999999996</v>
      </c>
      <c r="Y66" s="62">
        <f t="shared" si="38"/>
        <v>0.43326199999999998</v>
      </c>
      <c r="Z66" s="60">
        <f t="shared" si="38"/>
        <v>0.34062399999999998</v>
      </c>
      <c r="AA66" s="62">
        <f t="shared" si="38"/>
        <v>0.65937599999999996</v>
      </c>
      <c r="AB66" s="60">
        <f t="shared" si="38"/>
        <v>0.60616999999999999</v>
      </c>
      <c r="AC66" s="62">
        <f t="shared" si="38"/>
        <v>0.39383000000000001</v>
      </c>
      <c r="AD66" s="60">
        <f t="shared" si="38"/>
        <v>0.46335900000000002</v>
      </c>
      <c r="AE66" s="62">
        <f t="shared" si="38"/>
        <v>0.53664100000000003</v>
      </c>
      <c r="AF66" s="60">
        <f t="shared" si="38"/>
        <v>0.54877399999999998</v>
      </c>
      <c r="AG66" s="62">
        <f t="shared" si="38"/>
        <v>0.45122600000000002</v>
      </c>
      <c r="AH66" s="60">
        <f t="shared" si="38"/>
        <v>0.38830300000000001</v>
      </c>
      <c r="AI66" s="61">
        <f t="shared" si="38"/>
        <v>0.61169700000000005</v>
      </c>
    </row>
    <row r="68" spans="1:35" x14ac:dyDescent="0.2">
      <c r="A68" s="52" t="s">
        <v>62</v>
      </c>
      <c r="B68" s="52"/>
      <c r="C68" s="52"/>
      <c r="D68" s="52"/>
    </row>
    <row r="69" spans="1:35" x14ac:dyDescent="0.2">
      <c r="A69" s="1" t="s">
        <v>0</v>
      </c>
      <c r="B69" s="75" t="s">
        <v>1</v>
      </c>
      <c r="C69" s="76"/>
      <c r="D69" s="75">
        <v>2012</v>
      </c>
      <c r="E69" s="76"/>
      <c r="F69" s="75">
        <v>2008</v>
      </c>
      <c r="G69" s="76"/>
      <c r="H69" s="75">
        <v>2004</v>
      </c>
      <c r="I69" s="76"/>
      <c r="J69" s="75">
        <v>2012</v>
      </c>
      <c r="K69" s="76"/>
      <c r="L69" s="75">
        <v>2010</v>
      </c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6"/>
      <c r="X69" s="75">
        <v>2008</v>
      </c>
      <c r="Y69" s="76"/>
      <c r="Z69" s="75">
        <v>2006</v>
      </c>
      <c r="AA69" s="77"/>
      <c r="AB69" s="77"/>
      <c r="AC69" s="77"/>
      <c r="AD69" s="77"/>
      <c r="AE69" s="77"/>
      <c r="AF69" s="77"/>
      <c r="AG69" s="77"/>
      <c r="AH69" s="77"/>
      <c r="AI69" s="76"/>
    </row>
    <row r="70" spans="1:35" x14ac:dyDescent="0.2">
      <c r="A70" s="2" t="s">
        <v>2</v>
      </c>
      <c r="B70" s="73" t="s">
        <v>3</v>
      </c>
      <c r="C70" s="74"/>
      <c r="D70" s="71" t="s">
        <v>4</v>
      </c>
      <c r="E70" s="72"/>
      <c r="F70" s="71" t="s">
        <v>4</v>
      </c>
      <c r="G70" s="72"/>
      <c r="H70" s="71" t="s">
        <v>4</v>
      </c>
      <c r="I70" s="72"/>
      <c r="J70" s="71" t="s">
        <v>5</v>
      </c>
      <c r="K70" s="72"/>
      <c r="L70" s="71" t="s">
        <v>6</v>
      </c>
      <c r="M70" s="72"/>
      <c r="N70" s="71" t="s">
        <v>7</v>
      </c>
      <c r="O70" s="72"/>
      <c r="P70" s="71" t="s">
        <v>8</v>
      </c>
      <c r="Q70" s="72"/>
      <c r="R70" s="71" t="s">
        <v>9</v>
      </c>
      <c r="S70" s="72"/>
      <c r="T70" s="71" t="s">
        <v>10</v>
      </c>
      <c r="U70" s="72"/>
      <c r="V70" s="71" t="s">
        <v>11</v>
      </c>
      <c r="W70" s="72"/>
      <c r="X70" s="71" t="s">
        <v>6</v>
      </c>
      <c r="Y70" s="72"/>
      <c r="Z70" s="71" t="s">
        <v>7</v>
      </c>
      <c r="AA70" s="72"/>
      <c r="AB70" s="71" t="s">
        <v>8</v>
      </c>
      <c r="AC70" s="72"/>
      <c r="AD70" s="71" t="s">
        <v>9</v>
      </c>
      <c r="AE70" s="72"/>
      <c r="AF70" s="71" t="s">
        <v>10</v>
      </c>
      <c r="AG70" s="72"/>
      <c r="AH70" s="71" t="s">
        <v>11</v>
      </c>
      <c r="AI70" s="72"/>
    </row>
    <row r="71" spans="1:35" x14ac:dyDescent="0.2">
      <c r="A71" s="2" t="s">
        <v>12</v>
      </c>
      <c r="B71" s="3" t="s">
        <v>13</v>
      </c>
      <c r="C71" s="2" t="s">
        <v>14</v>
      </c>
      <c r="D71" s="4" t="s">
        <v>15</v>
      </c>
      <c r="E71" t="s">
        <v>16</v>
      </c>
      <c r="F71" s="4" t="s">
        <v>15</v>
      </c>
      <c r="G71" t="s">
        <v>17</v>
      </c>
      <c r="H71" s="4" t="s">
        <v>18</v>
      </c>
      <c r="I71" t="s">
        <v>19</v>
      </c>
      <c r="J71" s="4" t="s">
        <v>20</v>
      </c>
      <c r="K71" t="s">
        <v>21</v>
      </c>
      <c r="L71" s="4" t="s">
        <v>22</v>
      </c>
      <c r="M71" t="s">
        <v>23</v>
      </c>
      <c r="N71" s="4" t="s">
        <v>24</v>
      </c>
      <c r="O71" t="s">
        <v>25</v>
      </c>
      <c r="P71" s="4" t="s">
        <v>26</v>
      </c>
      <c r="Q71" t="s">
        <v>27</v>
      </c>
      <c r="R71" s="4" t="s">
        <v>28</v>
      </c>
      <c r="S71" t="s">
        <v>29</v>
      </c>
      <c r="T71" s="4" t="s">
        <v>30</v>
      </c>
      <c r="U71" t="s">
        <v>31</v>
      </c>
      <c r="V71" s="4" t="s">
        <v>32</v>
      </c>
      <c r="W71" s="5" t="s">
        <v>33</v>
      </c>
      <c r="X71" s="4" t="s">
        <v>34</v>
      </c>
      <c r="Y71" t="s">
        <v>35</v>
      </c>
      <c r="Z71" s="4" t="s">
        <v>36</v>
      </c>
      <c r="AA71" t="s">
        <v>31</v>
      </c>
      <c r="AB71" s="4" t="s">
        <v>26</v>
      </c>
      <c r="AC71" t="s">
        <v>37</v>
      </c>
      <c r="AD71" s="4" t="s">
        <v>28</v>
      </c>
      <c r="AE71" t="s">
        <v>33</v>
      </c>
      <c r="AF71" s="4" t="s">
        <v>38</v>
      </c>
      <c r="AG71" t="s">
        <v>39</v>
      </c>
      <c r="AH71" s="4" t="s">
        <v>22</v>
      </c>
      <c r="AI71" s="5" t="s">
        <v>40</v>
      </c>
    </row>
    <row r="72" spans="1:35" s="67" customFormat="1" x14ac:dyDescent="0.2">
      <c r="A72" s="63" t="s">
        <v>41</v>
      </c>
      <c r="B72" s="64">
        <v>0.62721700000000002</v>
      </c>
      <c r="C72" s="65">
        <v>0.37278299999999998</v>
      </c>
      <c r="D72" s="64">
        <v>0.58577500000000005</v>
      </c>
      <c r="E72" s="65">
        <v>0.41422500000000001</v>
      </c>
      <c r="F72" s="64">
        <v>0.62734299999999998</v>
      </c>
      <c r="G72" s="65">
        <v>0.37265700000000002</v>
      </c>
      <c r="H72" s="64">
        <v>0.55208599999999997</v>
      </c>
      <c r="I72" s="65">
        <v>0.44791399999999998</v>
      </c>
      <c r="J72" s="64"/>
      <c r="K72" s="65"/>
      <c r="L72" s="64">
        <v>0.49153599999999997</v>
      </c>
      <c r="M72" s="65">
        <v>0.50846400000000003</v>
      </c>
      <c r="N72" s="64">
        <v>0.50460199999999999</v>
      </c>
      <c r="O72" s="65">
        <v>0.49539800000000001</v>
      </c>
      <c r="P72" s="64">
        <v>0.67160299999999995</v>
      </c>
      <c r="Q72" s="65">
        <v>0.32839699999999999</v>
      </c>
      <c r="R72" s="64">
        <v>0.72115600000000002</v>
      </c>
      <c r="S72" s="65">
        <v>0.27884399999999998</v>
      </c>
      <c r="T72" s="64">
        <v>0.43723299999999998</v>
      </c>
      <c r="U72" s="65">
        <v>0.56276700000000002</v>
      </c>
      <c r="V72" s="64">
        <v>0.47673700000000002</v>
      </c>
      <c r="W72" s="66">
        <v>0.52326300000000003</v>
      </c>
      <c r="X72" s="64">
        <v>0.70395600000000003</v>
      </c>
      <c r="Y72" s="65">
        <v>0.29604399999999997</v>
      </c>
      <c r="Z72" s="64">
        <v>0.55918699999999999</v>
      </c>
      <c r="AA72" s="65">
        <v>0.44081300000000001</v>
      </c>
      <c r="AB72" s="64">
        <v>0.74927900000000003</v>
      </c>
      <c r="AC72" s="65">
        <v>0.25072100000000003</v>
      </c>
      <c r="AD72" s="64">
        <v>0.655447</v>
      </c>
      <c r="AE72" s="65">
        <v>0.344553</v>
      </c>
      <c r="AF72" s="64">
        <v>0.67117000000000004</v>
      </c>
      <c r="AG72" s="65">
        <v>0.32883000000000001</v>
      </c>
      <c r="AH72" s="64">
        <v>0.56675299999999995</v>
      </c>
      <c r="AI72" s="66">
        <v>0.43324699999999999</v>
      </c>
    </row>
    <row r="73" spans="1:35" x14ac:dyDescent="0.2">
      <c r="A73" s="12" t="s">
        <v>42</v>
      </c>
      <c r="B73" s="54">
        <v>0.82077500000000003</v>
      </c>
      <c r="C73" s="54">
        <v>0.179225</v>
      </c>
      <c r="D73" s="55">
        <v>0.79594399999999998</v>
      </c>
      <c r="E73" s="56">
        <v>0.20405599999999999</v>
      </c>
      <c r="F73" s="55">
        <v>0.812998</v>
      </c>
      <c r="G73" s="57">
        <v>0.187002</v>
      </c>
      <c r="H73" s="55">
        <v>0.76654299999999997</v>
      </c>
      <c r="I73" s="57">
        <v>0.233457</v>
      </c>
      <c r="J73" s="55"/>
      <c r="K73" s="57"/>
      <c r="L73" s="55">
        <v>0.75518200000000002</v>
      </c>
      <c r="M73" s="57">
        <v>0.24481800000000001</v>
      </c>
      <c r="N73" s="55">
        <v>0.76881600000000005</v>
      </c>
      <c r="O73" s="57">
        <v>0.231184</v>
      </c>
      <c r="P73" s="55">
        <v>0.86016700000000001</v>
      </c>
      <c r="Q73" s="57">
        <v>0.13983300000000001</v>
      </c>
      <c r="R73" s="55">
        <v>0.88445600000000002</v>
      </c>
      <c r="S73" s="57">
        <v>0.11554399999999999</v>
      </c>
      <c r="T73" s="55">
        <v>0.68756700000000004</v>
      </c>
      <c r="U73" s="57">
        <v>0.31243300000000002</v>
      </c>
      <c r="V73" s="55">
        <v>0.73527100000000001</v>
      </c>
      <c r="W73" s="56">
        <v>0.26472899999999999</v>
      </c>
      <c r="X73" s="55">
        <v>0.85963900000000004</v>
      </c>
      <c r="Y73" s="57">
        <v>0.14036100000000001</v>
      </c>
      <c r="Z73" s="55">
        <v>0.798543</v>
      </c>
      <c r="AA73" s="57">
        <v>0.201457</v>
      </c>
      <c r="AB73" s="55">
        <v>0.90873400000000004</v>
      </c>
      <c r="AC73" s="57">
        <v>9.1266E-2</v>
      </c>
      <c r="AD73" s="55">
        <v>0.85597100000000004</v>
      </c>
      <c r="AE73" s="57">
        <v>0.14402899999999999</v>
      </c>
      <c r="AF73" s="55">
        <v>0.86851800000000001</v>
      </c>
      <c r="AG73" s="57">
        <v>0.13148199999999999</v>
      </c>
      <c r="AH73" s="55">
        <v>0.796651</v>
      </c>
      <c r="AI73" s="56">
        <v>0.203349</v>
      </c>
    </row>
    <row r="74" spans="1:35" x14ac:dyDescent="0.2">
      <c r="A74" s="15" t="s">
        <v>43</v>
      </c>
      <c r="B74" s="54">
        <v>0.83404900000000004</v>
      </c>
      <c r="C74" s="54">
        <v>0.16595099999999999</v>
      </c>
      <c r="D74" s="58">
        <v>0.81322000000000005</v>
      </c>
      <c r="E74" s="59">
        <v>0.18678</v>
      </c>
      <c r="F74" s="58">
        <v>0.816334</v>
      </c>
      <c r="G74" s="54">
        <v>0.183666</v>
      </c>
      <c r="H74" s="58">
        <v>0.77936300000000003</v>
      </c>
      <c r="I74" s="54">
        <v>0.220637</v>
      </c>
      <c r="J74" s="58"/>
      <c r="K74" s="54"/>
      <c r="L74" s="58">
        <v>0.76440399999999997</v>
      </c>
      <c r="M74" s="54">
        <v>0.235596</v>
      </c>
      <c r="N74" s="58">
        <v>0.77771199999999996</v>
      </c>
      <c r="O74" s="54">
        <v>0.22228800000000001</v>
      </c>
      <c r="P74" s="58">
        <v>0.86510399999999998</v>
      </c>
      <c r="Q74" s="54">
        <v>0.13489599999999999</v>
      </c>
      <c r="R74" s="58">
        <v>0.89105999999999996</v>
      </c>
      <c r="S74" s="54">
        <v>0.10894</v>
      </c>
      <c r="T74" s="58">
        <v>0.70462800000000003</v>
      </c>
      <c r="U74" s="54">
        <v>0.29537200000000002</v>
      </c>
      <c r="V74" s="58">
        <v>0.74301200000000001</v>
      </c>
      <c r="W74" s="59">
        <v>0.25698799999999999</v>
      </c>
      <c r="X74" s="58">
        <v>0.87711099999999997</v>
      </c>
      <c r="Y74" s="54">
        <v>0.122889</v>
      </c>
      <c r="Z74" s="58">
        <v>0.80255100000000001</v>
      </c>
      <c r="AA74" s="54">
        <v>0.19744900000000001</v>
      </c>
      <c r="AB74" s="58">
        <v>0.91281500000000004</v>
      </c>
      <c r="AC74" s="54">
        <v>8.7184999999999999E-2</v>
      </c>
      <c r="AD74" s="58">
        <v>0.854271</v>
      </c>
      <c r="AE74" s="54">
        <v>0.145729</v>
      </c>
      <c r="AF74" s="58">
        <v>0.87024599999999996</v>
      </c>
      <c r="AG74" s="54">
        <v>0.12975400000000001</v>
      </c>
      <c r="AH74" s="58">
        <v>0.80696199999999996</v>
      </c>
      <c r="AI74" s="59">
        <v>0.19303799999999999</v>
      </c>
    </row>
    <row r="75" spans="1:35" x14ac:dyDescent="0.2">
      <c r="A75" s="16" t="s">
        <v>44</v>
      </c>
      <c r="B75" s="54">
        <v>0.60946800000000001</v>
      </c>
      <c r="C75" s="54">
        <v>0.39053199999999999</v>
      </c>
      <c r="D75" s="58">
        <v>0.56775200000000003</v>
      </c>
      <c r="E75" s="59">
        <v>0.43224800000000002</v>
      </c>
      <c r="F75" s="58">
        <v>0.59026299999999998</v>
      </c>
      <c r="G75" s="54">
        <v>0.40973700000000002</v>
      </c>
      <c r="H75" s="58">
        <v>0.51192099999999996</v>
      </c>
      <c r="I75" s="54">
        <v>0.48807899999999999</v>
      </c>
      <c r="J75" s="58"/>
      <c r="K75" s="54"/>
      <c r="L75" s="58">
        <v>0.49244300000000002</v>
      </c>
      <c r="M75" s="54">
        <v>0.50755700000000004</v>
      </c>
      <c r="N75" s="58">
        <v>0.51525200000000004</v>
      </c>
      <c r="O75" s="54">
        <v>0.48474800000000001</v>
      </c>
      <c r="P75" s="58">
        <v>0.66935500000000003</v>
      </c>
      <c r="Q75" s="54">
        <v>0.33064500000000002</v>
      </c>
      <c r="R75" s="58">
        <v>0.713669</v>
      </c>
      <c r="S75" s="54">
        <v>0.286331</v>
      </c>
      <c r="T75" s="58">
        <v>0.40311900000000001</v>
      </c>
      <c r="U75" s="54">
        <v>0.59688099999999999</v>
      </c>
      <c r="V75" s="58">
        <v>0.467389</v>
      </c>
      <c r="W75" s="59">
        <v>0.53261099999999995</v>
      </c>
      <c r="X75" s="58">
        <v>0.67539800000000005</v>
      </c>
      <c r="Y75" s="54">
        <v>0.324602</v>
      </c>
      <c r="Z75" s="58">
        <v>0.54658799999999996</v>
      </c>
      <c r="AA75" s="54">
        <v>0.45341199999999998</v>
      </c>
      <c r="AB75" s="58">
        <v>0.76402400000000004</v>
      </c>
      <c r="AC75" s="54">
        <v>0.23597599999999999</v>
      </c>
      <c r="AD75" s="58">
        <v>0.653146</v>
      </c>
      <c r="AE75" s="54">
        <v>0.346854</v>
      </c>
      <c r="AF75" s="58">
        <v>0.68183300000000002</v>
      </c>
      <c r="AG75" s="54">
        <v>0.31816699999999998</v>
      </c>
      <c r="AH75" s="58">
        <v>0.54713400000000001</v>
      </c>
      <c r="AI75" s="59">
        <v>0.45286599999999999</v>
      </c>
    </row>
    <row r="76" spans="1:35" x14ac:dyDescent="0.2">
      <c r="A76" s="17" t="s">
        <v>45</v>
      </c>
      <c r="B76" s="54">
        <v>0.82051300000000005</v>
      </c>
      <c r="C76" s="54">
        <v>0.17948700000000001</v>
      </c>
      <c r="D76" s="58">
        <v>0.82588499999999998</v>
      </c>
      <c r="E76" s="59">
        <v>0.17411499999999999</v>
      </c>
      <c r="F76" s="58">
        <v>0.81562199999999996</v>
      </c>
      <c r="G76" s="54">
        <v>0.18437799999999999</v>
      </c>
      <c r="H76" s="58">
        <v>0.77663700000000002</v>
      </c>
      <c r="I76" s="54">
        <v>0.22336300000000001</v>
      </c>
      <c r="J76" s="58"/>
      <c r="K76" s="54"/>
      <c r="L76" s="58">
        <v>0.73031800000000002</v>
      </c>
      <c r="M76" s="54">
        <v>0.26968199999999998</v>
      </c>
      <c r="N76" s="58">
        <v>0.74983900000000003</v>
      </c>
      <c r="O76" s="54">
        <v>0.25016100000000002</v>
      </c>
      <c r="P76" s="58">
        <v>0.84933599999999998</v>
      </c>
      <c r="Q76" s="54">
        <v>0.15066399999999999</v>
      </c>
      <c r="R76" s="58">
        <v>0.87193399999999999</v>
      </c>
      <c r="S76" s="54">
        <v>0.12806600000000001</v>
      </c>
      <c r="T76" s="58">
        <v>0.64804499999999998</v>
      </c>
      <c r="U76" s="54">
        <v>0.35195500000000002</v>
      </c>
      <c r="V76" s="58">
        <v>0.71050800000000003</v>
      </c>
      <c r="W76" s="59">
        <v>0.28949200000000003</v>
      </c>
      <c r="X76" s="58">
        <v>0.88102899999999995</v>
      </c>
      <c r="Y76" s="54">
        <v>0.11897099999999999</v>
      </c>
      <c r="Z76" s="58">
        <v>0.76703100000000002</v>
      </c>
      <c r="AA76" s="54">
        <v>0.23296900000000001</v>
      </c>
      <c r="AB76" s="58">
        <v>0.90014099999999997</v>
      </c>
      <c r="AC76" s="54">
        <v>9.9859000000000003E-2</v>
      </c>
      <c r="AD76" s="58">
        <v>0.83939200000000003</v>
      </c>
      <c r="AE76" s="54">
        <v>0.160608</v>
      </c>
      <c r="AF76" s="58">
        <v>0.85896399999999995</v>
      </c>
      <c r="AG76" s="54">
        <v>0.14103599999999999</v>
      </c>
      <c r="AH76" s="58">
        <v>0.76826399999999995</v>
      </c>
      <c r="AI76" s="59">
        <v>0.231736</v>
      </c>
    </row>
    <row r="77" spans="1:35" x14ac:dyDescent="0.2">
      <c r="A77" s="18" t="s">
        <v>46</v>
      </c>
      <c r="B77" s="54">
        <v>0.68923699999999999</v>
      </c>
      <c r="C77" s="54">
        <v>0.31076300000000001</v>
      </c>
      <c r="D77" s="58">
        <v>0.67483400000000004</v>
      </c>
      <c r="E77" s="59">
        <v>0.32516600000000001</v>
      </c>
      <c r="F77" s="58">
        <v>0.70835499999999996</v>
      </c>
      <c r="G77" s="54">
        <v>0.29164499999999999</v>
      </c>
      <c r="H77" s="58">
        <v>0.63131499999999996</v>
      </c>
      <c r="I77" s="54">
        <v>0.36868499999999998</v>
      </c>
      <c r="J77" s="58"/>
      <c r="K77" s="54"/>
      <c r="L77" s="58">
        <v>0.57289400000000001</v>
      </c>
      <c r="M77" s="54">
        <v>0.42710599999999999</v>
      </c>
      <c r="N77" s="58">
        <v>0.59620499999999998</v>
      </c>
      <c r="O77" s="54">
        <v>0.40379500000000002</v>
      </c>
      <c r="P77" s="58">
        <v>0.73425399999999996</v>
      </c>
      <c r="Q77" s="54">
        <v>0.26574599999999998</v>
      </c>
      <c r="R77" s="58">
        <v>0.77134899999999995</v>
      </c>
      <c r="S77" s="54">
        <v>0.22865099999999999</v>
      </c>
      <c r="T77" s="58">
        <v>0.48072799999999999</v>
      </c>
      <c r="U77" s="54">
        <v>0.51927199999999996</v>
      </c>
      <c r="V77" s="58">
        <v>0.547342</v>
      </c>
      <c r="W77" s="59">
        <v>0.452658</v>
      </c>
      <c r="X77" s="58">
        <v>0.76134500000000005</v>
      </c>
      <c r="Y77" s="54">
        <v>0.23865500000000001</v>
      </c>
      <c r="Z77" s="58">
        <v>0.61843199999999998</v>
      </c>
      <c r="AA77" s="54">
        <v>0.38156800000000002</v>
      </c>
      <c r="AB77" s="58">
        <v>0.81067400000000001</v>
      </c>
      <c r="AC77" s="54">
        <v>0.18932599999999999</v>
      </c>
      <c r="AD77" s="58">
        <v>0.71993600000000002</v>
      </c>
      <c r="AE77" s="54">
        <v>0.28006399999999998</v>
      </c>
      <c r="AF77" s="58">
        <v>0.736622</v>
      </c>
      <c r="AG77" s="54">
        <v>0.263378</v>
      </c>
      <c r="AH77" s="58">
        <v>0.619842</v>
      </c>
      <c r="AI77" s="59">
        <v>0.380158</v>
      </c>
    </row>
    <row r="78" spans="1:35" x14ac:dyDescent="0.2">
      <c r="A78" s="19" t="s">
        <v>47</v>
      </c>
      <c r="B78" s="54">
        <v>0.49118200000000001</v>
      </c>
      <c r="C78" s="54">
        <v>0.50881799999999999</v>
      </c>
      <c r="D78" s="58">
        <v>0.45826800000000001</v>
      </c>
      <c r="E78" s="59">
        <v>0.54173199999999999</v>
      </c>
      <c r="F78" s="58">
        <v>0.52020900000000003</v>
      </c>
      <c r="G78" s="54">
        <v>0.47979100000000002</v>
      </c>
      <c r="H78" s="58">
        <v>0.40965000000000001</v>
      </c>
      <c r="I78" s="54">
        <v>0.59035000000000004</v>
      </c>
      <c r="J78" s="58"/>
      <c r="K78" s="54"/>
      <c r="L78" s="58">
        <v>0.34907500000000002</v>
      </c>
      <c r="M78" s="54">
        <v>0.65092499999999998</v>
      </c>
      <c r="N78" s="58">
        <v>0.371091</v>
      </c>
      <c r="O78" s="54">
        <v>0.62890900000000005</v>
      </c>
      <c r="P78" s="58">
        <v>0.54976700000000001</v>
      </c>
      <c r="Q78" s="54">
        <v>0.45023299999999999</v>
      </c>
      <c r="R78" s="58">
        <v>0.619475</v>
      </c>
      <c r="S78" s="54">
        <v>0.380525</v>
      </c>
      <c r="T78" s="58">
        <v>0.28308</v>
      </c>
      <c r="U78" s="54">
        <v>0.71692</v>
      </c>
      <c r="V78" s="58">
        <v>0.31757099999999999</v>
      </c>
      <c r="W78" s="59">
        <v>0.68242899999999995</v>
      </c>
      <c r="X78" s="58">
        <v>0.56735500000000005</v>
      </c>
      <c r="Y78" s="54">
        <v>0.432645</v>
      </c>
      <c r="Z78" s="58">
        <v>0.40254499999999999</v>
      </c>
      <c r="AA78" s="54">
        <v>0.59745499999999996</v>
      </c>
      <c r="AB78" s="58">
        <v>0.64123699999999995</v>
      </c>
      <c r="AC78" s="54">
        <v>0.358763</v>
      </c>
      <c r="AD78" s="58">
        <v>0.53778499999999996</v>
      </c>
      <c r="AE78" s="54">
        <v>0.46221499999999999</v>
      </c>
      <c r="AF78" s="58">
        <v>0.49141699999999999</v>
      </c>
      <c r="AG78" s="54">
        <v>0.50858300000000001</v>
      </c>
      <c r="AH78" s="58">
        <v>0.40787400000000001</v>
      </c>
      <c r="AI78" s="59">
        <v>0.59212600000000004</v>
      </c>
    </row>
    <row r="79" spans="1:35" x14ac:dyDescent="0.2">
      <c r="A79" s="20" t="s">
        <v>48</v>
      </c>
      <c r="B79" s="54">
        <v>0.88402199999999997</v>
      </c>
      <c r="C79" s="54">
        <v>0.115978</v>
      </c>
      <c r="D79" s="58">
        <v>0.88088599999999995</v>
      </c>
      <c r="E79" s="59">
        <v>0.119114</v>
      </c>
      <c r="F79" s="58">
        <v>0.90011600000000003</v>
      </c>
      <c r="G79" s="54">
        <v>9.9884000000000001E-2</v>
      </c>
      <c r="H79" s="58">
        <v>0.86115600000000003</v>
      </c>
      <c r="I79" s="54">
        <v>0.138844</v>
      </c>
      <c r="J79" s="58"/>
      <c r="K79" s="54"/>
      <c r="L79" s="58">
        <v>0.828766</v>
      </c>
      <c r="M79" s="54">
        <v>0.171234</v>
      </c>
      <c r="N79" s="58">
        <v>0.842696</v>
      </c>
      <c r="O79" s="54">
        <v>0.157304</v>
      </c>
      <c r="P79" s="58">
        <v>0.90970700000000004</v>
      </c>
      <c r="Q79" s="54">
        <v>9.0292999999999998E-2</v>
      </c>
      <c r="R79" s="58">
        <v>0.92405999999999999</v>
      </c>
      <c r="S79" s="54">
        <v>7.5939999999999994E-2</v>
      </c>
      <c r="T79" s="58">
        <v>0.76694200000000001</v>
      </c>
      <c r="U79" s="54">
        <v>0.23305799999999999</v>
      </c>
      <c r="V79" s="58">
        <v>0.81434899999999999</v>
      </c>
      <c r="W79" s="59">
        <v>0.18565100000000001</v>
      </c>
      <c r="X79" s="58">
        <v>0.92029099999999997</v>
      </c>
      <c r="Y79" s="54">
        <v>7.9709000000000002E-2</v>
      </c>
      <c r="Z79" s="58">
        <v>0.854742</v>
      </c>
      <c r="AA79" s="54">
        <v>0.145258</v>
      </c>
      <c r="AB79" s="58">
        <v>0.94155599999999995</v>
      </c>
      <c r="AC79" s="54">
        <v>5.8444000000000003E-2</v>
      </c>
      <c r="AD79" s="58">
        <v>0.90329400000000004</v>
      </c>
      <c r="AE79" s="54">
        <v>9.6706E-2</v>
      </c>
      <c r="AF79" s="58">
        <v>0.91585899999999998</v>
      </c>
      <c r="AG79" s="54">
        <v>8.4140999999999994E-2</v>
      </c>
      <c r="AH79" s="58">
        <v>0.85559799999999997</v>
      </c>
      <c r="AI79" s="59">
        <v>0.144402</v>
      </c>
    </row>
    <row r="80" spans="1:35" x14ac:dyDescent="0.2">
      <c r="A80" s="21" t="s">
        <v>49</v>
      </c>
      <c r="B80" s="54">
        <v>0.59685699999999997</v>
      </c>
      <c r="C80" s="54">
        <v>0.40314299999999997</v>
      </c>
      <c r="D80" s="58">
        <v>0.58362800000000004</v>
      </c>
      <c r="E80" s="59">
        <v>0.41637200000000002</v>
      </c>
      <c r="F80" s="58">
        <v>0.62358800000000003</v>
      </c>
      <c r="G80" s="54">
        <v>0.37641200000000002</v>
      </c>
      <c r="H80" s="58">
        <v>0.53076100000000004</v>
      </c>
      <c r="I80" s="54">
        <v>0.46923900000000002</v>
      </c>
      <c r="J80" s="58"/>
      <c r="K80" s="54"/>
      <c r="L80" s="58">
        <v>0.453849</v>
      </c>
      <c r="M80" s="54">
        <v>0.54615100000000005</v>
      </c>
      <c r="N80" s="58">
        <v>0.47700199999999998</v>
      </c>
      <c r="O80" s="54">
        <v>0.52299799999999996</v>
      </c>
      <c r="P80" s="58">
        <v>0.64295599999999997</v>
      </c>
      <c r="Q80" s="54">
        <v>0.35704399999999997</v>
      </c>
      <c r="R80" s="58">
        <v>0.69679000000000002</v>
      </c>
      <c r="S80" s="54">
        <v>0.30320999999999998</v>
      </c>
      <c r="T80" s="58">
        <v>0.367645</v>
      </c>
      <c r="U80" s="54">
        <v>0.632355</v>
      </c>
      <c r="V80" s="58">
        <v>0.42229</v>
      </c>
      <c r="W80" s="59">
        <v>0.57770999999999995</v>
      </c>
      <c r="X80" s="58">
        <v>0.68362500000000004</v>
      </c>
      <c r="Y80" s="54">
        <v>0.31637500000000002</v>
      </c>
      <c r="Z80" s="58">
        <v>0.50089300000000003</v>
      </c>
      <c r="AA80" s="54">
        <v>0.49910700000000002</v>
      </c>
      <c r="AB80" s="58">
        <v>0.73027200000000003</v>
      </c>
      <c r="AC80" s="54">
        <v>0.26972800000000002</v>
      </c>
      <c r="AD80" s="58">
        <v>0.627417</v>
      </c>
      <c r="AE80" s="54">
        <v>0.372583</v>
      </c>
      <c r="AF80" s="58">
        <v>0.613209</v>
      </c>
      <c r="AG80" s="54">
        <v>0.386791</v>
      </c>
      <c r="AH80" s="58">
        <v>0.50504099999999996</v>
      </c>
      <c r="AI80" s="59">
        <v>0.49495899999999998</v>
      </c>
    </row>
    <row r="81" spans="1:35" x14ac:dyDescent="0.2">
      <c r="A81" s="22" t="s">
        <v>50</v>
      </c>
      <c r="B81" s="54">
        <v>0.67989299999999997</v>
      </c>
      <c r="C81" s="54">
        <v>0.32010699999999997</v>
      </c>
      <c r="D81" s="58">
        <v>0.66147500000000004</v>
      </c>
      <c r="E81" s="59">
        <v>0.33852500000000002</v>
      </c>
      <c r="F81" s="58">
        <v>0.69375399999999998</v>
      </c>
      <c r="G81" s="54">
        <v>0.30624600000000002</v>
      </c>
      <c r="H81" s="58">
        <v>0.61547600000000002</v>
      </c>
      <c r="I81" s="54">
        <v>0.38452399999999998</v>
      </c>
      <c r="J81" s="58"/>
      <c r="K81" s="54"/>
      <c r="L81" s="58">
        <v>0.56139300000000003</v>
      </c>
      <c r="M81" s="54">
        <v>0.43860700000000002</v>
      </c>
      <c r="N81" s="58">
        <v>0.58621299999999998</v>
      </c>
      <c r="O81" s="54">
        <v>0.41378700000000002</v>
      </c>
      <c r="P81" s="58">
        <v>0.72710399999999997</v>
      </c>
      <c r="Q81" s="54">
        <v>0.27289600000000003</v>
      </c>
      <c r="R81" s="58">
        <v>0.76291799999999999</v>
      </c>
      <c r="S81" s="54">
        <v>0.23708199999999999</v>
      </c>
      <c r="T81" s="58">
        <v>0.46531499999999998</v>
      </c>
      <c r="U81" s="54">
        <v>0.53468499999999997</v>
      </c>
      <c r="V81" s="58">
        <v>0.53703999999999996</v>
      </c>
      <c r="W81" s="59">
        <v>0.46295999999999998</v>
      </c>
      <c r="X81" s="58">
        <v>0.75312299999999999</v>
      </c>
      <c r="Y81" s="54">
        <v>0.24687700000000001</v>
      </c>
      <c r="Z81" s="58">
        <v>0.60878299999999996</v>
      </c>
      <c r="AA81" s="54">
        <v>0.39121699999999998</v>
      </c>
      <c r="AB81" s="58">
        <v>0.80990099999999998</v>
      </c>
      <c r="AC81" s="54">
        <v>0.19009899999999999</v>
      </c>
      <c r="AD81" s="58">
        <v>0.71182900000000005</v>
      </c>
      <c r="AE81" s="54">
        <v>0.28817100000000001</v>
      </c>
      <c r="AF81" s="58">
        <v>0.74217100000000003</v>
      </c>
      <c r="AG81" s="54">
        <v>0.25782899999999997</v>
      </c>
      <c r="AH81" s="58">
        <v>0.61042799999999997</v>
      </c>
      <c r="AI81" s="59">
        <v>0.38957199999999997</v>
      </c>
    </row>
    <row r="82" spans="1:35" x14ac:dyDescent="0.2">
      <c r="A82" s="23" t="s">
        <v>51</v>
      </c>
      <c r="B82" s="54">
        <v>0.60867199999999999</v>
      </c>
      <c r="C82" s="54">
        <v>0.39132800000000001</v>
      </c>
      <c r="D82" s="58">
        <v>0.58305499999999999</v>
      </c>
      <c r="E82" s="59">
        <v>0.41694500000000001</v>
      </c>
      <c r="F82" s="58">
        <v>0.63665099999999997</v>
      </c>
      <c r="G82" s="54">
        <v>0.36334899999999998</v>
      </c>
      <c r="H82" s="58">
        <v>0.53500300000000001</v>
      </c>
      <c r="I82" s="54">
        <v>0.46499699999999999</v>
      </c>
      <c r="J82" s="58"/>
      <c r="K82" s="54"/>
      <c r="L82" s="58">
        <v>0.44955899999999999</v>
      </c>
      <c r="M82" s="54">
        <v>0.55044099999999996</v>
      </c>
      <c r="N82" s="58">
        <v>0.49604300000000001</v>
      </c>
      <c r="O82" s="54">
        <v>0.50395699999999999</v>
      </c>
      <c r="P82" s="58">
        <v>0.661408</v>
      </c>
      <c r="Q82" s="54">
        <v>0.338592</v>
      </c>
      <c r="R82" s="58">
        <v>0.70993899999999999</v>
      </c>
      <c r="S82" s="54">
        <v>0.29006100000000001</v>
      </c>
      <c r="T82" s="58">
        <v>0.39643899999999999</v>
      </c>
      <c r="U82" s="54">
        <v>0.60356100000000001</v>
      </c>
      <c r="V82" s="58">
        <v>0.43926100000000001</v>
      </c>
      <c r="W82" s="59">
        <v>0.56073899999999999</v>
      </c>
      <c r="X82" s="58">
        <v>0.69190200000000002</v>
      </c>
      <c r="Y82" s="54">
        <v>0.30809799999999998</v>
      </c>
      <c r="Z82" s="58">
        <v>0.54814200000000002</v>
      </c>
      <c r="AA82" s="54">
        <v>0.45185799999999998</v>
      </c>
      <c r="AB82" s="58">
        <v>0.75540099999999999</v>
      </c>
      <c r="AC82" s="54">
        <v>0.24459900000000001</v>
      </c>
      <c r="AD82" s="58">
        <v>0.66053700000000004</v>
      </c>
      <c r="AE82" s="54">
        <v>0.33946300000000001</v>
      </c>
      <c r="AF82" s="58">
        <v>0.64758800000000005</v>
      </c>
      <c r="AG82" s="54">
        <v>0.352412</v>
      </c>
      <c r="AH82" s="58">
        <v>0.54461499999999996</v>
      </c>
      <c r="AI82" s="59">
        <v>0.45538499999999998</v>
      </c>
    </row>
    <row r="83" spans="1:35" x14ac:dyDescent="0.2">
      <c r="A83" s="24" t="s">
        <v>52</v>
      </c>
      <c r="B83" s="54">
        <v>0.61924500000000005</v>
      </c>
      <c r="C83" s="54">
        <v>0.38075500000000001</v>
      </c>
      <c r="D83" s="58">
        <v>0.58723099999999995</v>
      </c>
      <c r="E83" s="59">
        <v>0.412769</v>
      </c>
      <c r="F83" s="58">
        <v>0.62104899999999996</v>
      </c>
      <c r="G83" s="54">
        <v>0.37895099999999998</v>
      </c>
      <c r="H83" s="58">
        <v>0.52364299999999997</v>
      </c>
      <c r="I83" s="54">
        <v>0.47635699999999997</v>
      </c>
      <c r="J83" s="58"/>
      <c r="K83" s="54"/>
      <c r="L83" s="58">
        <v>0.479657</v>
      </c>
      <c r="M83" s="54">
        <v>0.520343</v>
      </c>
      <c r="N83" s="58">
        <v>0.49534099999999998</v>
      </c>
      <c r="O83" s="54">
        <v>0.50465899999999997</v>
      </c>
      <c r="P83" s="58">
        <v>0.67259000000000002</v>
      </c>
      <c r="Q83" s="54">
        <v>0.32740999999999998</v>
      </c>
      <c r="R83" s="58">
        <v>0.73574200000000001</v>
      </c>
      <c r="S83" s="54">
        <v>0.26425799999999999</v>
      </c>
      <c r="T83" s="58">
        <v>0.41424699999999998</v>
      </c>
      <c r="U83" s="54">
        <v>0.58575299999999997</v>
      </c>
      <c r="V83" s="58">
        <v>0.44607999999999998</v>
      </c>
      <c r="W83" s="59">
        <v>0.55391999999999997</v>
      </c>
      <c r="X83" s="58">
        <v>0.69787999999999994</v>
      </c>
      <c r="Y83" s="54">
        <v>0.30212</v>
      </c>
      <c r="Z83" s="58">
        <v>0.54288099999999995</v>
      </c>
      <c r="AA83" s="54">
        <v>0.457119</v>
      </c>
      <c r="AB83" s="58">
        <v>0.75252600000000003</v>
      </c>
      <c r="AC83" s="54">
        <v>0.247474</v>
      </c>
      <c r="AD83" s="58">
        <v>0.65648700000000004</v>
      </c>
      <c r="AE83" s="54">
        <v>0.34351300000000001</v>
      </c>
      <c r="AF83" s="58">
        <v>0.62539400000000001</v>
      </c>
      <c r="AG83" s="54">
        <v>0.37460599999999999</v>
      </c>
      <c r="AH83" s="58">
        <v>0.543875</v>
      </c>
      <c r="AI83" s="59">
        <v>0.456125</v>
      </c>
    </row>
    <row r="84" spans="1:35" x14ac:dyDescent="0.2">
      <c r="A84" s="25" t="s">
        <v>53</v>
      </c>
      <c r="B84" s="54">
        <v>0.58779999999999999</v>
      </c>
      <c r="C84" s="54">
        <v>0.41220000000000001</v>
      </c>
      <c r="D84" s="58">
        <v>0.50751900000000005</v>
      </c>
      <c r="E84" s="59">
        <v>0.492481</v>
      </c>
      <c r="F84" s="58">
        <v>0.55662599999999995</v>
      </c>
      <c r="G84" s="54">
        <v>0.44337399999999999</v>
      </c>
      <c r="H84" s="58">
        <v>0.51190199999999997</v>
      </c>
      <c r="I84" s="54">
        <v>0.48809799999999998</v>
      </c>
      <c r="J84" s="58"/>
      <c r="K84" s="54"/>
      <c r="L84" s="58">
        <v>0.45628099999999999</v>
      </c>
      <c r="M84" s="54">
        <v>0.54371899999999995</v>
      </c>
      <c r="N84" s="58">
        <v>0.47003899999999998</v>
      </c>
      <c r="O84" s="54">
        <v>0.52996100000000002</v>
      </c>
      <c r="P84" s="58">
        <v>0.60654699999999995</v>
      </c>
      <c r="Q84" s="54">
        <v>0.393453</v>
      </c>
      <c r="R84" s="58">
        <v>0.64424400000000004</v>
      </c>
      <c r="S84" s="54">
        <v>0.35575600000000002</v>
      </c>
      <c r="T84" s="58">
        <v>0.44580500000000001</v>
      </c>
      <c r="U84" s="54">
        <v>0.55419499999999999</v>
      </c>
      <c r="V84" s="58">
        <v>0.47576499999999999</v>
      </c>
      <c r="W84" s="59">
        <v>0.52423500000000001</v>
      </c>
      <c r="X84" s="58">
        <v>0.65915199999999996</v>
      </c>
      <c r="Y84" s="54">
        <v>0.34084799999999998</v>
      </c>
      <c r="Z84" s="58">
        <v>0.58176300000000003</v>
      </c>
      <c r="AA84" s="54">
        <v>0.41823700000000003</v>
      </c>
      <c r="AB84" s="58">
        <v>0.67888099999999996</v>
      </c>
      <c r="AC84" s="54">
        <v>0.32111899999999999</v>
      </c>
      <c r="AD84" s="58">
        <v>0.62951100000000004</v>
      </c>
      <c r="AE84" s="54">
        <v>0.37048900000000001</v>
      </c>
      <c r="AF84" s="58">
        <v>0.64501200000000003</v>
      </c>
      <c r="AG84" s="54">
        <v>0.35498800000000003</v>
      </c>
      <c r="AH84" s="58">
        <v>0.56203099999999995</v>
      </c>
      <c r="AI84" s="59">
        <v>0.437969</v>
      </c>
    </row>
    <row r="85" spans="1:35" x14ac:dyDescent="0.2">
      <c r="A85" s="26" t="s">
        <v>54</v>
      </c>
      <c r="B85" s="54">
        <v>0.57814299999999996</v>
      </c>
      <c r="C85" s="54">
        <v>0.42185699999999998</v>
      </c>
      <c r="D85" s="58">
        <v>0.49840899999999999</v>
      </c>
      <c r="E85" s="59">
        <v>0.50159100000000001</v>
      </c>
      <c r="F85" s="58">
        <v>0.556477</v>
      </c>
      <c r="G85" s="54">
        <v>0.443523</v>
      </c>
      <c r="H85" s="58">
        <v>0.49282199999999998</v>
      </c>
      <c r="I85" s="54">
        <v>0.50717800000000002</v>
      </c>
      <c r="J85" s="58"/>
      <c r="K85" s="54"/>
      <c r="L85" s="58">
        <v>0.40739199999999998</v>
      </c>
      <c r="M85" s="54">
        <v>0.59260800000000002</v>
      </c>
      <c r="N85" s="58">
        <v>0.40079799999999999</v>
      </c>
      <c r="O85" s="54">
        <v>0.59920200000000001</v>
      </c>
      <c r="P85" s="58">
        <v>0.61386399999999997</v>
      </c>
      <c r="Q85" s="54">
        <v>0.38613599999999998</v>
      </c>
      <c r="R85" s="58">
        <v>0.66815800000000003</v>
      </c>
      <c r="S85" s="54">
        <v>0.33184200000000003</v>
      </c>
      <c r="T85" s="58">
        <v>0.37859199999999998</v>
      </c>
      <c r="U85" s="54">
        <v>0.62140799999999996</v>
      </c>
      <c r="V85" s="58">
        <v>0.40409499999999998</v>
      </c>
      <c r="W85" s="59">
        <v>0.59590500000000002</v>
      </c>
      <c r="X85" s="58">
        <v>0.67746899999999999</v>
      </c>
      <c r="Y85" s="54">
        <v>0.32253100000000001</v>
      </c>
      <c r="Z85" s="58">
        <v>0.44187100000000001</v>
      </c>
      <c r="AA85" s="54">
        <v>0.55812899999999999</v>
      </c>
      <c r="AB85" s="58">
        <v>0.72221500000000005</v>
      </c>
      <c r="AC85" s="54">
        <v>0.277785</v>
      </c>
      <c r="AD85" s="58">
        <v>0.57195300000000004</v>
      </c>
      <c r="AE85" s="54">
        <v>0.42804700000000001</v>
      </c>
      <c r="AF85" s="58">
        <v>0.63324100000000005</v>
      </c>
      <c r="AG85" s="54">
        <v>0.366759</v>
      </c>
      <c r="AH85" s="58">
        <v>0.50183699999999998</v>
      </c>
      <c r="AI85" s="59">
        <v>0.49816300000000002</v>
      </c>
    </row>
    <row r="86" spans="1:35" x14ac:dyDescent="0.2">
      <c r="A86" s="27" t="s">
        <v>55</v>
      </c>
      <c r="B86" s="54">
        <v>0.49387399999999998</v>
      </c>
      <c r="C86" s="54">
        <v>0.50612599999999996</v>
      </c>
      <c r="D86" s="58">
        <v>0.44906800000000002</v>
      </c>
      <c r="E86" s="59">
        <v>0.55093199999999998</v>
      </c>
      <c r="F86" s="58">
        <v>0.51240200000000002</v>
      </c>
      <c r="G86" s="54">
        <v>0.48759799999999998</v>
      </c>
      <c r="H86" s="58">
        <v>0.393924</v>
      </c>
      <c r="I86" s="54">
        <v>0.60607599999999995</v>
      </c>
      <c r="J86" s="58"/>
      <c r="K86" s="54"/>
      <c r="L86" s="58">
        <v>0.34818900000000003</v>
      </c>
      <c r="M86" s="54">
        <v>0.65181100000000003</v>
      </c>
      <c r="N86" s="58">
        <v>0.366782</v>
      </c>
      <c r="O86" s="54">
        <v>0.63321799999999995</v>
      </c>
      <c r="P86" s="58">
        <v>0.55337499999999995</v>
      </c>
      <c r="Q86" s="54">
        <v>0.44662499999999999</v>
      </c>
      <c r="R86" s="58">
        <v>0.63616099999999998</v>
      </c>
      <c r="S86" s="54">
        <v>0.36383900000000002</v>
      </c>
      <c r="T86" s="58">
        <v>0.300182</v>
      </c>
      <c r="U86" s="54">
        <v>0.69981800000000005</v>
      </c>
      <c r="V86" s="58">
        <v>0.31705100000000003</v>
      </c>
      <c r="W86" s="59">
        <v>0.68294900000000003</v>
      </c>
      <c r="X86" s="58">
        <v>0.56745900000000005</v>
      </c>
      <c r="Y86" s="54">
        <v>0.43254100000000001</v>
      </c>
      <c r="Z86" s="58">
        <v>0.42365599999999998</v>
      </c>
      <c r="AA86" s="54">
        <v>0.57634399999999997</v>
      </c>
      <c r="AB86" s="58">
        <v>0.64688900000000005</v>
      </c>
      <c r="AC86" s="54">
        <v>0.35311100000000001</v>
      </c>
      <c r="AD86" s="58">
        <v>0.549481</v>
      </c>
      <c r="AE86" s="54">
        <v>0.450519</v>
      </c>
      <c r="AF86" s="58">
        <v>0.506687</v>
      </c>
      <c r="AG86" s="54">
        <v>0.493313</v>
      </c>
      <c r="AH86" s="58">
        <v>0.42696899999999999</v>
      </c>
      <c r="AI86" s="59">
        <v>0.57303099999999996</v>
      </c>
    </row>
    <row r="87" spans="1:35" x14ac:dyDescent="0.2">
      <c r="A87" s="28" t="s">
        <v>56</v>
      </c>
      <c r="B87" s="54">
        <v>0.47430699999999998</v>
      </c>
      <c r="C87" s="54">
        <v>0.52569299999999997</v>
      </c>
      <c r="D87" s="58">
        <v>0.34754200000000002</v>
      </c>
      <c r="E87" s="59">
        <v>0.65245799999999998</v>
      </c>
      <c r="F87" s="58">
        <v>0.43573699999999999</v>
      </c>
      <c r="G87" s="54">
        <v>0.56426299999999996</v>
      </c>
      <c r="H87" s="58">
        <v>0.37395200000000001</v>
      </c>
      <c r="I87" s="54">
        <v>0.62604800000000005</v>
      </c>
      <c r="J87" s="58"/>
      <c r="K87" s="54"/>
      <c r="L87" s="58">
        <v>0.28417399999999998</v>
      </c>
      <c r="M87" s="54">
        <v>0.71582599999999996</v>
      </c>
      <c r="N87" s="58">
        <v>0.28385199999999999</v>
      </c>
      <c r="O87" s="54">
        <v>0.71614800000000001</v>
      </c>
      <c r="P87" s="58">
        <v>0.475605</v>
      </c>
      <c r="Q87" s="54">
        <v>0.52439499999999994</v>
      </c>
      <c r="R87" s="58">
        <v>0.56763200000000003</v>
      </c>
      <c r="S87" s="54">
        <v>0.43236799999999997</v>
      </c>
      <c r="T87" s="58">
        <v>0.30202200000000001</v>
      </c>
      <c r="U87" s="54">
        <v>0.69797799999999999</v>
      </c>
      <c r="V87" s="58">
        <v>0.31601299999999999</v>
      </c>
      <c r="W87" s="59">
        <v>0.68398700000000001</v>
      </c>
      <c r="X87" s="58">
        <v>0.57706400000000002</v>
      </c>
      <c r="Y87" s="54">
        <v>0.42293599999999998</v>
      </c>
      <c r="Z87" s="58">
        <v>0.38740400000000003</v>
      </c>
      <c r="AA87" s="54">
        <v>0.61259600000000003</v>
      </c>
      <c r="AB87" s="58">
        <v>0.60355999999999999</v>
      </c>
      <c r="AC87" s="54">
        <v>0.39644000000000001</v>
      </c>
      <c r="AD87" s="58">
        <v>0.52396900000000002</v>
      </c>
      <c r="AE87" s="54">
        <v>0.47603099999999998</v>
      </c>
      <c r="AF87" s="58">
        <v>0.54272900000000002</v>
      </c>
      <c r="AG87" s="54">
        <v>0.45727099999999998</v>
      </c>
      <c r="AH87" s="58">
        <v>0.431757</v>
      </c>
      <c r="AI87" s="59">
        <v>0.56824300000000005</v>
      </c>
    </row>
    <row r="88" spans="1:35" x14ac:dyDescent="0.2">
      <c r="A88" s="29" t="s">
        <v>57</v>
      </c>
      <c r="B88" s="54">
        <v>0.51648300000000003</v>
      </c>
      <c r="C88" s="54">
        <v>0.48351699999999997</v>
      </c>
      <c r="D88" s="58">
        <v>0.46064699999999997</v>
      </c>
      <c r="E88" s="59">
        <v>0.53935299999999997</v>
      </c>
      <c r="F88" s="58">
        <v>0.50959900000000002</v>
      </c>
      <c r="G88" s="54">
        <v>0.49040099999999998</v>
      </c>
      <c r="H88" s="58">
        <v>0.43067699999999998</v>
      </c>
      <c r="I88" s="54">
        <v>0.56932300000000002</v>
      </c>
      <c r="J88" s="58"/>
      <c r="K88" s="54"/>
      <c r="L88" s="58">
        <v>0.34656900000000002</v>
      </c>
      <c r="M88" s="54">
        <v>0.65343099999999998</v>
      </c>
      <c r="N88" s="58">
        <v>0.35321399999999997</v>
      </c>
      <c r="O88" s="54">
        <v>0.64678599999999997</v>
      </c>
      <c r="P88" s="58">
        <v>0.57521199999999995</v>
      </c>
      <c r="Q88" s="54">
        <v>0.424788</v>
      </c>
      <c r="R88" s="58">
        <v>0.63055099999999997</v>
      </c>
      <c r="S88" s="54">
        <v>0.36944900000000003</v>
      </c>
      <c r="T88" s="58">
        <v>0.31329299999999999</v>
      </c>
      <c r="U88" s="54">
        <v>0.68670699999999996</v>
      </c>
      <c r="V88" s="58">
        <v>0.33612799999999998</v>
      </c>
      <c r="W88" s="59">
        <v>0.66387200000000002</v>
      </c>
      <c r="X88" s="58">
        <v>0.60713700000000004</v>
      </c>
      <c r="Y88" s="54">
        <v>0.39286300000000002</v>
      </c>
      <c r="Z88" s="58">
        <v>0.464501</v>
      </c>
      <c r="AA88" s="54">
        <v>0.53549899999999995</v>
      </c>
      <c r="AB88" s="58">
        <v>0.67698899999999995</v>
      </c>
      <c r="AC88" s="54">
        <v>0.32301099999999999</v>
      </c>
      <c r="AD88" s="58">
        <v>0.50520399999999999</v>
      </c>
      <c r="AE88" s="54">
        <v>0.49479600000000001</v>
      </c>
      <c r="AF88" s="58">
        <v>0.55560900000000002</v>
      </c>
      <c r="AG88" s="54">
        <v>0.44439099999999998</v>
      </c>
      <c r="AH88" s="58">
        <v>0.44231500000000001</v>
      </c>
      <c r="AI88" s="59">
        <v>0.55768499999999999</v>
      </c>
    </row>
    <row r="89" spans="1:35" x14ac:dyDescent="0.2">
      <c r="A89" s="30" t="s">
        <v>58</v>
      </c>
      <c r="B89" s="54">
        <v>0.597688</v>
      </c>
      <c r="C89" s="54">
        <v>0.402312</v>
      </c>
      <c r="D89" s="58">
        <v>0.58628499999999995</v>
      </c>
      <c r="E89" s="59">
        <v>0.413715</v>
      </c>
      <c r="F89" s="58">
        <v>0.60926999999999998</v>
      </c>
      <c r="G89" s="54">
        <v>0.39073000000000002</v>
      </c>
      <c r="H89" s="58">
        <v>0.54544499999999996</v>
      </c>
      <c r="I89" s="54">
        <v>0.45455499999999999</v>
      </c>
      <c r="J89" s="58"/>
      <c r="K89" s="54"/>
      <c r="L89" s="58">
        <v>0.42142800000000002</v>
      </c>
      <c r="M89" s="54">
        <v>0.57857199999999998</v>
      </c>
      <c r="N89" s="58">
        <v>0.42538100000000001</v>
      </c>
      <c r="O89" s="54">
        <v>0.57461899999999999</v>
      </c>
      <c r="P89" s="58">
        <v>0.62262099999999998</v>
      </c>
      <c r="Q89" s="54">
        <v>0.37737900000000002</v>
      </c>
      <c r="R89" s="58">
        <v>0.68051399999999995</v>
      </c>
      <c r="S89" s="54">
        <v>0.31948599999999999</v>
      </c>
      <c r="T89" s="58">
        <v>0.41424499999999997</v>
      </c>
      <c r="U89" s="54">
        <v>0.58575500000000003</v>
      </c>
      <c r="V89" s="58">
        <v>0.45185599999999998</v>
      </c>
      <c r="W89" s="59">
        <v>0.54814399999999996</v>
      </c>
      <c r="X89" s="58">
        <v>0.69270200000000004</v>
      </c>
      <c r="Y89" s="54">
        <v>0.30729800000000002</v>
      </c>
      <c r="Z89" s="58">
        <v>0.55130199999999996</v>
      </c>
      <c r="AA89" s="54">
        <v>0.44869799999999999</v>
      </c>
      <c r="AB89" s="58">
        <v>0.68622499999999997</v>
      </c>
      <c r="AC89" s="54">
        <v>0.31377500000000003</v>
      </c>
      <c r="AD89" s="58">
        <v>0.64396799999999998</v>
      </c>
      <c r="AE89" s="54">
        <v>0.35603200000000002</v>
      </c>
      <c r="AF89" s="58">
        <v>0.64846999999999999</v>
      </c>
      <c r="AG89" s="54">
        <v>0.35153000000000001</v>
      </c>
      <c r="AH89" s="58">
        <v>0.56512700000000005</v>
      </c>
      <c r="AI89" s="59">
        <v>0.43487300000000001</v>
      </c>
    </row>
    <row r="90" spans="1:35" x14ac:dyDescent="0.2">
      <c r="A90" s="31" t="s">
        <v>59</v>
      </c>
      <c r="B90" s="60">
        <v>0.47631800000000002</v>
      </c>
      <c r="C90" s="61">
        <v>0.52368199999999998</v>
      </c>
      <c r="D90" s="60">
        <v>0.38141799999999998</v>
      </c>
      <c r="E90" s="61">
        <v>0.61858199999999997</v>
      </c>
      <c r="F90" s="60">
        <v>0.44781799999999999</v>
      </c>
      <c r="G90" s="62">
        <v>0.55218199999999995</v>
      </c>
      <c r="H90" s="60">
        <v>0.37181500000000001</v>
      </c>
      <c r="I90" s="62">
        <v>0.62818499999999999</v>
      </c>
      <c r="J90" s="60"/>
      <c r="K90" s="62"/>
      <c r="L90" s="60">
        <v>0.294377</v>
      </c>
      <c r="M90" s="62">
        <v>0.705623</v>
      </c>
      <c r="N90" s="60">
        <v>0.29319200000000001</v>
      </c>
      <c r="O90" s="62">
        <v>0.70680799999999999</v>
      </c>
      <c r="P90" s="60">
        <v>0.55948500000000001</v>
      </c>
      <c r="Q90" s="62">
        <v>0.44051499999999999</v>
      </c>
      <c r="R90" s="60">
        <v>0.60853900000000005</v>
      </c>
      <c r="S90" s="62">
        <v>0.391461</v>
      </c>
      <c r="T90" s="60">
        <v>0.279858</v>
      </c>
      <c r="U90" s="62">
        <v>0.72014199999999995</v>
      </c>
      <c r="V90" s="60">
        <v>0.27993800000000002</v>
      </c>
      <c r="W90" s="61">
        <v>0.72006199999999998</v>
      </c>
      <c r="X90" s="60">
        <v>0.56673799999999996</v>
      </c>
      <c r="Y90" s="62">
        <v>0.43326199999999998</v>
      </c>
      <c r="Z90" s="60">
        <v>0.34062399999999998</v>
      </c>
      <c r="AA90" s="62">
        <v>0.65937599999999996</v>
      </c>
      <c r="AB90" s="60">
        <v>0.60616999999999999</v>
      </c>
      <c r="AC90" s="62">
        <v>0.39383000000000001</v>
      </c>
      <c r="AD90" s="60">
        <v>0.46335900000000002</v>
      </c>
      <c r="AE90" s="62">
        <v>0.53664100000000003</v>
      </c>
      <c r="AF90" s="60">
        <v>0.54877399999999998</v>
      </c>
      <c r="AG90" s="62">
        <v>0.45122600000000002</v>
      </c>
      <c r="AH90" s="60">
        <v>0.38830300000000001</v>
      </c>
      <c r="AI90" s="61">
        <v>0.61169700000000005</v>
      </c>
    </row>
    <row r="92" spans="1:35" x14ac:dyDescent="0.2">
      <c r="A92" s="52" t="s">
        <v>63</v>
      </c>
      <c r="B92" s="52"/>
      <c r="C92" s="52"/>
      <c r="D92" s="52"/>
      <c r="E92" s="52"/>
      <c r="F92" s="52"/>
      <c r="G92" s="52"/>
    </row>
    <row r="93" spans="1:35" x14ac:dyDescent="0.2">
      <c r="A93" s="1" t="s">
        <v>0</v>
      </c>
      <c r="B93" s="75" t="s">
        <v>1</v>
      </c>
      <c r="C93" s="76"/>
      <c r="D93" s="75">
        <v>2012</v>
      </c>
      <c r="E93" s="76"/>
      <c r="F93" s="75">
        <v>2008</v>
      </c>
      <c r="G93" s="76"/>
      <c r="H93" s="75">
        <v>2004</v>
      </c>
      <c r="I93" s="76"/>
      <c r="J93" s="75">
        <v>2012</v>
      </c>
      <c r="K93" s="76"/>
      <c r="L93" s="75">
        <v>2010</v>
      </c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6"/>
      <c r="X93" s="75">
        <v>2008</v>
      </c>
      <c r="Y93" s="76"/>
      <c r="Z93" s="75">
        <v>2006</v>
      </c>
      <c r="AA93" s="77"/>
      <c r="AB93" s="77"/>
      <c r="AC93" s="77"/>
      <c r="AD93" s="77"/>
      <c r="AE93" s="77"/>
      <c r="AF93" s="77"/>
      <c r="AG93" s="77"/>
      <c r="AH93" s="77"/>
      <c r="AI93" s="76"/>
    </row>
    <row r="94" spans="1:35" x14ac:dyDescent="0.2">
      <c r="A94" s="2" t="s">
        <v>2</v>
      </c>
      <c r="B94" s="73" t="s">
        <v>3</v>
      </c>
      <c r="C94" s="74"/>
      <c r="D94" s="71" t="s">
        <v>4</v>
      </c>
      <c r="E94" s="72"/>
      <c r="F94" s="71" t="s">
        <v>4</v>
      </c>
      <c r="G94" s="72"/>
      <c r="H94" s="71" t="s">
        <v>4</v>
      </c>
      <c r="I94" s="72"/>
      <c r="J94" s="71" t="s">
        <v>5</v>
      </c>
      <c r="K94" s="72"/>
      <c r="L94" s="71" t="s">
        <v>6</v>
      </c>
      <c r="M94" s="72"/>
      <c r="N94" s="71" t="s">
        <v>7</v>
      </c>
      <c r="O94" s="72"/>
      <c r="P94" s="71" t="s">
        <v>8</v>
      </c>
      <c r="Q94" s="72"/>
      <c r="R94" s="71" t="s">
        <v>9</v>
      </c>
      <c r="S94" s="72"/>
      <c r="T94" s="71" t="s">
        <v>10</v>
      </c>
      <c r="U94" s="72"/>
      <c r="V94" s="71" t="s">
        <v>11</v>
      </c>
      <c r="W94" s="72"/>
      <c r="X94" s="71" t="s">
        <v>6</v>
      </c>
      <c r="Y94" s="72"/>
      <c r="Z94" s="71" t="s">
        <v>7</v>
      </c>
      <c r="AA94" s="72"/>
      <c r="AB94" s="71" t="s">
        <v>8</v>
      </c>
      <c r="AC94" s="72"/>
      <c r="AD94" s="71" t="s">
        <v>9</v>
      </c>
      <c r="AE94" s="72"/>
      <c r="AF94" s="71" t="s">
        <v>10</v>
      </c>
      <c r="AG94" s="72"/>
      <c r="AH94" s="71" t="s">
        <v>11</v>
      </c>
      <c r="AI94" s="72"/>
    </row>
    <row r="95" spans="1:35" x14ac:dyDescent="0.2">
      <c r="A95" s="2" t="s">
        <v>12</v>
      </c>
      <c r="B95" s="3" t="s">
        <v>64</v>
      </c>
      <c r="C95" s="2" t="s">
        <v>65</v>
      </c>
      <c r="D95" s="3" t="s">
        <v>64</v>
      </c>
      <c r="E95" s="2" t="s">
        <v>65</v>
      </c>
      <c r="F95" s="3" t="s">
        <v>64</v>
      </c>
      <c r="G95" s="2" t="s">
        <v>65</v>
      </c>
      <c r="H95" s="3" t="s">
        <v>64</v>
      </c>
      <c r="I95" s="2" t="s">
        <v>65</v>
      </c>
      <c r="J95" s="3" t="s">
        <v>64</v>
      </c>
      <c r="K95" s="2" t="s">
        <v>65</v>
      </c>
      <c r="L95" s="3" t="s">
        <v>64</v>
      </c>
      <c r="M95" s="2" t="s">
        <v>65</v>
      </c>
      <c r="N95" s="3" t="s">
        <v>64</v>
      </c>
      <c r="O95" s="2" t="s">
        <v>65</v>
      </c>
      <c r="P95" s="3" t="s">
        <v>64</v>
      </c>
      <c r="Q95" s="2" t="s">
        <v>65</v>
      </c>
      <c r="R95" s="3" t="s">
        <v>64</v>
      </c>
      <c r="S95" s="2" t="s">
        <v>65</v>
      </c>
      <c r="T95" s="3" t="s">
        <v>64</v>
      </c>
      <c r="U95" s="2" t="s">
        <v>65</v>
      </c>
      <c r="V95" s="3" t="s">
        <v>64</v>
      </c>
      <c r="W95" s="2" t="s">
        <v>65</v>
      </c>
      <c r="X95" s="3" t="s">
        <v>64</v>
      </c>
      <c r="Y95" s="2" t="s">
        <v>65</v>
      </c>
      <c r="Z95" s="3" t="s">
        <v>64</v>
      </c>
      <c r="AA95" s="2" t="s">
        <v>65</v>
      </c>
      <c r="AB95" s="3" t="s">
        <v>64</v>
      </c>
      <c r="AC95" s="2" t="s">
        <v>65</v>
      </c>
      <c r="AD95" s="3" t="s">
        <v>64</v>
      </c>
      <c r="AE95" s="2" t="s">
        <v>65</v>
      </c>
      <c r="AF95" s="3" t="s">
        <v>64</v>
      </c>
      <c r="AG95" s="2" t="s">
        <v>65</v>
      </c>
      <c r="AH95" s="3" t="s">
        <v>64</v>
      </c>
      <c r="AI95" s="2" t="s">
        <v>65</v>
      </c>
    </row>
    <row r="96" spans="1:35" s="67" customFormat="1" x14ac:dyDescent="0.2">
      <c r="A96" s="63" t="s">
        <v>60</v>
      </c>
      <c r="B96" s="68">
        <f>ROUND(SUM(L24:Y24),0)</f>
        <v>26141100</v>
      </c>
      <c r="C96" s="69">
        <v>26141100</v>
      </c>
      <c r="D96" s="68">
        <f>ROUND(SUM(D24:E24),0)</f>
        <v>5154727</v>
      </c>
      <c r="E96" s="69">
        <v>5154727</v>
      </c>
      <c r="F96" s="68">
        <f>ROUND(SUM(F24:G24),0)</f>
        <v>5450524</v>
      </c>
      <c r="G96" s="69">
        <v>5450524</v>
      </c>
      <c r="H96" s="68">
        <f>ROUND(SUM(H24:I24),0)</f>
        <v>5237496</v>
      </c>
      <c r="I96" s="69">
        <v>5237496</v>
      </c>
      <c r="J96" s="68"/>
      <c r="K96" s="69"/>
      <c r="L96" s="68">
        <f>ROUND(SUM(L24:M24),0)</f>
        <v>3498176</v>
      </c>
      <c r="M96" s="69">
        <v>3498176</v>
      </c>
      <c r="N96" s="68">
        <f>ROUND(SUM(N24:O24),0)</f>
        <v>3458604</v>
      </c>
      <c r="O96" s="69">
        <v>3458604</v>
      </c>
      <c r="P96" s="68">
        <f>ROUND(SUM(P24:Q24),0)</f>
        <v>3570150</v>
      </c>
      <c r="Q96" s="69">
        <v>3570150</v>
      </c>
      <c r="R96" s="68">
        <f>ROUND(SUM(R24:S24),0)</f>
        <v>3591766</v>
      </c>
      <c r="S96" s="69">
        <v>3591766</v>
      </c>
      <c r="T96" s="68">
        <f>ROUND(SUM(T24:U24),0)</f>
        <v>3424402</v>
      </c>
      <c r="U96" s="69">
        <v>3424402</v>
      </c>
      <c r="V96" s="68">
        <f>ROUND(SUM(V24:W24),0)</f>
        <v>3461537</v>
      </c>
      <c r="W96" s="70">
        <v>3461537</v>
      </c>
      <c r="X96" s="68">
        <f>ROUND(SUM(X24:Y24),0)</f>
        <v>5136465</v>
      </c>
      <c r="Y96" s="69">
        <v>5136465</v>
      </c>
      <c r="Z96" s="68">
        <f>ROUND(SUM(Z24:AA24),0)</f>
        <v>3104901</v>
      </c>
      <c r="AA96" s="69">
        <v>3104901</v>
      </c>
      <c r="AB96" s="68">
        <f>ROUND(SUM(AB24:AC24),0)</f>
        <v>3363709</v>
      </c>
      <c r="AC96" s="69">
        <v>3363709</v>
      </c>
      <c r="AD96" s="68">
        <f>ROUND(SUM(AD24:AE24),0)</f>
        <v>3362825</v>
      </c>
      <c r="AE96" s="69">
        <v>3362825</v>
      </c>
      <c r="AF96" s="68">
        <f>ROUND(SUM(AF24:AG24),0)</f>
        <v>3274984</v>
      </c>
      <c r="AG96" s="69">
        <v>3274984</v>
      </c>
      <c r="AH96" s="68">
        <f>ROUND(SUM(AH24:AI24),0)</f>
        <v>3242390</v>
      </c>
      <c r="AI96" s="70">
        <v>3242390</v>
      </c>
    </row>
    <row r="97" spans="1:35" x14ac:dyDescent="0.2">
      <c r="A97" s="12" t="s">
        <v>42</v>
      </c>
      <c r="B97" s="44">
        <f t="shared" ref="B97:B114" si="39">ROUND(SUM(L25:Y25),0)</f>
        <v>1735516</v>
      </c>
      <c r="C97" s="44">
        <v>1735516</v>
      </c>
      <c r="D97" s="40">
        <f t="shared" ref="D97:F114" si="40">ROUND(SUM(D25:E25),0)</f>
        <v>330155</v>
      </c>
      <c r="E97" s="42">
        <v>330155</v>
      </c>
      <c r="F97" s="40">
        <f t="shared" si="40"/>
        <v>354339</v>
      </c>
      <c r="G97" s="41">
        <v>354339</v>
      </c>
      <c r="H97" s="40">
        <f t="shared" ref="H97" si="41">ROUND(SUM(H25:I25),0)</f>
        <v>327742</v>
      </c>
      <c r="I97" s="41">
        <v>327742</v>
      </c>
      <c r="J97" s="40"/>
      <c r="K97" s="41"/>
      <c r="L97" s="40">
        <f t="shared" ref="L97" si="42">ROUND(SUM(L25:M25),0)</f>
        <v>230414</v>
      </c>
      <c r="M97" s="41">
        <v>230414</v>
      </c>
      <c r="N97" s="40">
        <f t="shared" ref="N97" si="43">ROUND(SUM(N25:O25),0)</f>
        <v>227000</v>
      </c>
      <c r="O97" s="41">
        <v>227000</v>
      </c>
      <c r="P97" s="40">
        <f t="shared" ref="P97" si="44">ROUND(SUM(P25:Q25),0)</f>
        <v>249330</v>
      </c>
      <c r="Q97" s="41">
        <v>249330</v>
      </c>
      <c r="R97" s="40">
        <f t="shared" ref="R97" si="45">ROUND(SUM(R25:S25),0)</f>
        <v>254140</v>
      </c>
      <c r="S97" s="41">
        <v>254140</v>
      </c>
      <c r="T97" s="40">
        <f t="shared" ref="T97" si="46">ROUND(SUM(T25:U25),0)</f>
        <v>213831</v>
      </c>
      <c r="U97" s="41">
        <v>213831</v>
      </c>
      <c r="V97" s="40">
        <f t="shared" ref="V97" si="47">ROUND(SUM(V25:W25),0)</f>
        <v>223160</v>
      </c>
      <c r="W97" s="42">
        <v>223160</v>
      </c>
      <c r="X97" s="40">
        <f t="shared" ref="X97" si="48">ROUND(SUM(X25:Y25),0)</f>
        <v>337640</v>
      </c>
      <c r="Y97" s="41">
        <v>337640</v>
      </c>
      <c r="Z97" s="40">
        <f t="shared" ref="Z97" si="49">ROUND(SUM(Z25:AA25),0)</f>
        <v>206923</v>
      </c>
      <c r="AA97" s="41">
        <v>206923</v>
      </c>
      <c r="AB97" s="40">
        <f t="shared" ref="AB97" si="50">ROUND(SUM(AB25:AC25),0)</f>
        <v>237775</v>
      </c>
      <c r="AC97" s="41">
        <v>237775</v>
      </c>
      <c r="AD97" s="40">
        <f t="shared" ref="AD97" si="51">ROUND(SUM(AD25:AE25),0)</f>
        <v>229173</v>
      </c>
      <c r="AE97" s="41">
        <v>229173</v>
      </c>
      <c r="AF97" s="40">
        <f t="shared" ref="AF97" si="52">ROUND(SUM(AF25:AG25),0)</f>
        <v>227255</v>
      </c>
      <c r="AG97" s="41">
        <v>227255</v>
      </c>
      <c r="AH97" s="40">
        <f t="shared" ref="AH97" si="53">ROUND(SUM(AH25:AI25),0)</f>
        <v>213028</v>
      </c>
      <c r="AI97" s="42">
        <v>213028</v>
      </c>
    </row>
    <row r="98" spans="1:35" x14ac:dyDescent="0.2">
      <c r="A98" s="15" t="s">
        <v>43</v>
      </c>
      <c r="B98" s="44">
        <f t="shared" si="39"/>
        <v>1606857</v>
      </c>
      <c r="C98" s="44">
        <v>1606857</v>
      </c>
      <c r="D98" s="43">
        <f t="shared" si="40"/>
        <v>308780</v>
      </c>
      <c r="E98" s="45">
        <v>308780</v>
      </c>
      <c r="F98" s="43">
        <f t="shared" si="40"/>
        <v>330677</v>
      </c>
      <c r="G98" s="44">
        <v>330677</v>
      </c>
      <c r="H98" s="43">
        <f t="shared" ref="H98" si="54">ROUND(SUM(H26:I26),0)</f>
        <v>304289</v>
      </c>
      <c r="I98" s="44">
        <v>304289</v>
      </c>
      <c r="J98" s="43"/>
      <c r="K98" s="44"/>
      <c r="L98" s="43">
        <f t="shared" ref="L98" si="55">ROUND(SUM(L26:M26),0)</f>
        <v>210124</v>
      </c>
      <c r="M98" s="44">
        <v>210124</v>
      </c>
      <c r="N98" s="43">
        <f t="shared" ref="N98" si="56">ROUND(SUM(N26:O26),0)</f>
        <v>207090</v>
      </c>
      <c r="O98" s="44">
        <v>207090</v>
      </c>
      <c r="P98" s="43">
        <f t="shared" ref="P98" si="57">ROUND(SUM(P26:Q26),0)</f>
        <v>233014</v>
      </c>
      <c r="Q98" s="44">
        <v>233014</v>
      </c>
      <c r="R98" s="43">
        <f t="shared" ref="R98" si="58">ROUND(SUM(R26:S26),0)</f>
        <v>238893</v>
      </c>
      <c r="S98" s="44">
        <v>238893</v>
      </c>
      <c r="T98" s="43">
        <f t="shared" ref="T98" si="59">ROUND(SUM(T26:U26),0)</f>
        <v>192645</v>
      </c>
      <c r="U98" s="44">
        <v>192645</v>
      </c>
      <c r="V98" s="43">
        <f t="shared" ref="V98" si="60">ROUND(SUM(V26:W26),0)</f>
        <v>203207</v>
      </c>
      <c r="W98" s="45">
        <v>203207</v>
      </c>
      <c r="X98" s="43">
        <f t="shared" ref="X98" si="61">ROUND(SUM(X26:Y26),0)</f>
        <v>321886</v>
      </c>
      <c r="Y98" s="44">
        <v>321886</v>
      </c>
      <c r="Z98" s="43">
        <f t="shared" ref="Z98" si="62">ROUND(SUM(Z26:AA26),0)</f>
        <v>191188</v>
      </c>
      <c r="AA98" s="44">
        <v>191188</v>
      </c>
      <c r="AB98" s="43">
        <f t="shared" ref="AB98" si="63">ROUND(SUM(AB26:AC26),0)</f>
        <v>225829</v>
      </c>
      <c r="AC98" s="44">
        <v>225829</v>
      </c>
      <c r="AD98" s="43">
        <f t="shared" ref="AD98" si="64">ROUND(SUM(AD26:AE26),0)</f>
        <v>215186</v>
      </c>
      <c r="AE98" s="44">
        <v>215186</v>
      </c>
      <c r="AF98" s="43">
        <f t="shared" ref="AF98" si="65">ROUND(SUM(AF26:AG26),0)</f>
        <v>213236</v>
      </c>
      <c r="AG98" s="44">
        <v>213236</v>
      </c>
      <c r="AH98" s="43">
        <f t="shared" ref="AH98" si="66">ROUND(SUM(AH26:AI26),0)</f>
        <v>197613</v>
      </c>
      <c r="AI98" s="45">
        <v>197613</v>
      </c>
    </row>
    <row r="99" spans="1:35" x14ac:dyDescent="0.2">
      <c r="A99" s="16" t="s">
        <v>44</v>
      </c>
      <c r="B99" s="44">
        <f t="shared" si="39"/>
        <v>1270643</v>
      </c>
      <c r="C99" s="44">
        <v>1270643</v>
      </c>
      <c r="D99" s="43">
        <f t="shared" si="40"/>
        <v>253093</v>
      </c>
      <c r="E99" s="45">
        <v>253093</v>
      </c>
      <c r="F99" s="43">
        <f t="shared" si="40"/>
        <v>270176</v>
      </c>
      <c r="G99" s="44">
        <v>270176</v>
      </c>
      <c r="H99" s="43">
        <f t="shared" ref="H99" si="67">ROUND(SUM(H27:I27),0)</f>
        <v>267334</v>
      </c>
      <c r="I99" s="44">
        <v>267334</v>
      </c>
      <c r="J99" s="43"/>
      <c r="K99" s="44"/>
      <c r="L99" s="43">
        <f t="shared" ref="L99" si="68">ROUND(SUM(L27:M27),0)</f>
        <v>177928</v>
      </c>
      <c r="M99" s="44">
        <v>177928</v>
      </c>
      <c r="N99" s="43">
        <f t="shared" ref="N99" si="69">ROUND(SUM(N27:O27),0)</f>
        <v>170656</v>
      </c>
      <c r="O99" s="44">
        <v>170656</v>
      </c>
      <c r="P99" s="43">
        <f t="shared" ref="P99" si="70">ROUND(SUM(P27:Q27),0)</f>
        <v>163348</v>
      </c>
      <c r="Q99" s="44">
        <v>163348</v>
      </c>
      <c r="R99" s="43">
        <f t="shared" ref="R99" si="71">ROUND(SUM(R27:S27),0)</f>
        <v>161167</v>
      </c>
      <c r="S99" s="44">
        <v>161167</v>
      </c>
      <c r="T99" s="43">
        <f t="shared" ref="T99" si="72">ROUND(SUM(T27:U27),0)</f>
        <v>184002</v>
      </c>
      <c r="U99" s="44">
        <v>184002</v>
      </c>
      <c r="V99" s="43">
        <f t="shared" ref="V99" si="73">ROUND(SUM(V27:W27),0)</f>
        <v>176847</v>
      </c>
      <c r="W99" s="45">
        <v>176847</v>
      </c>
      <c r="X99" s="43">
        <f t="shared" ref="X99" si="74">ROUND(SUM(X27:Y27),0)</f>
        <v>236694</v>
      </c>
      <c r="Y99" s="44">
        <v>236694</v>
      </c>
      <c r="Z99" s="43">
        <f t="shared" ref="Z99" si="75">ROUND(SUM(Z27:AA27),0)</f>
        <v>152131</v>
      </c>
      <c r="AA99" s="44">
        <v>152131</v>
      </c>
      <c r="AB99" s="43">
        <f t="shared" ref="AB99" si="76">ROUND(SUM(AB27:AC27),0)</f>
        <v>143794</v>
      </c>
      <c r="AC99" s="44">
        <v>143794</v>
      </c>
      <c r="AD99" s="43">
        <f t="shared" ref="AD99" si="77">ROUND(SUM(AD27:AE27),0)</f>
        <v>151840</v>
      </c>
      <c r="AE99" s="44">
        <v>151840</v>
      </c>
      <c r="AF99" s="43">
        <f t="shared" ref="AF99" si="78">ROUND(SUM(AF27:AG27),0)</f>
        <v>146082</v>
      </c>
      <c r="AG99" s="44">
        <v>146082</v>
      </c>
      <c r="AH99" s="43">
        <f t="shared" ref="AH99" si="79">ROUND(SUM(AH27:AI27),0)</f>
        <v>156363</v>
      </c>
      <c r="AI99" s="45">
        <v>156363</v>
      </c>
    </row>
    <row r="100" spans="1:35" x14ac:dyDescent="0.2">
      <c r="A100" s="17" t="s">
        <v>45</v>
      </c>
      <c r="B100" s="44">
        <f t="shared" si="39"/>
        <v>759356</v>
      </c>
      <c r="C100" s="44">
        <v>759356</v>
      </c>
      <c r="D100" s="43">
        <f t="shared" si="40"/>
        <v>165954</v>
      </c>
      <c r="E100" s="45">
        <v>165954</v>
      </c>
      <c r="F100" s="43">
        <f t="shared" si="40"/>
        <v>177716</v>
      </c>
      <c r="G100" s="44">
        <v>177716</v>
      </c>
      <c r="H100" s="43">
        <f t="shared" ref="H100" si="80">ROUND(SUM(H28:I28),0)</f>
        <v>167819</v>
      </c>
      <c r="I100" s="44">
        <v>167819</v>
      </c>
      <c r="J100" s="43"/>
      <c r="K100" s="44"/>
      <c r="L100" s="43">
        <f t="shared" ref="L100" si="81">ROUND(SUM(L28:M28),0)</f>
        <v>98182</v>
      </c>
      <c r="M100" s="44">
        <v>98182</v>
      </c>
      <c r="N100" s="43">
        <f t="shared" ref="N100" si="82">ROUND(SUM(N28:O28),0)</f>
        <v>95848</v>
      </c>
      <c r="O100" s="44">
        <v>95848</v>
      </c>
      <c r="P100" s="43">
        <f t="shared" ref="P100" si="83">ROUND(SUM(P28:Q28),0)</f>
        <v>102508</v>
      </c>
      <c r="Q100" s="44">
        <v>102508</v>
      </c>
      <c r="R100" s="43">
        <f t="shared" ref="R100" si="84">ROUND(SUM(R28:S28),0)</f>
        <v>104175</v>
      </c>
      <c r="S100" s="44">
        <v>104175</v>
      </c>
      <c r="T100" s="43">
        <f t="shared" ref="T100" si="85">ROUND(SUM(T28:U28),0)</f>
        <v>93253</v>
      </c>
      <c r="U100" s="44">
        <v>93253</v>
      </c>
      <c r="V100" s="43">
        <f t="shared" ref="V100" si="86">ROUND(SUM(V28:W28),0)</f>
        <v>95107</v>
      </c>
      <c r="W100" s="45">
        <v>95107</v>
      </c>
      <c r="X100" s="43">
        <f t="shared" ref="X100" si="87">ROUND(SUM(X28:Y28),0)</f>
        <v>170283</v>
      </c>
      <c r="Y100" s="44">
        <v>170283</v>
      </c>
      <c r="Z100" s="43">
        <f t="shared" ref="Z100" si="88">ROUND(SUM(Z28:AA28),0)</f>
        <v>88841</v>
      </c>
      <c r="AA100" s="44">
        <v>88841</v>
      </c>
      <c r="AB100" s="43">
        <f t="shared" ref="AB100" si="89">ROUND(SUM(AB28:AC28),0)</f>
        <v>97796</v>
      </c>
      <c r="AC100" s="44">
        <v>97796</v>
      </c>
      <c r="AD100" s="43">
        <f t="shared" ref="AD100" si="90">ROUND(SUM(AD28:AE28),0)</f>
        <v>95873</v>
      </c>
      <c r="AE100" s="44">
        <v>95873</v>
      </c>
      <c r="AF100" s="43">
        <f t="shared" ref="AF100" si="91">ROUND(SUM(AF28:AG28),0)</f>
        <v>94448</v>
      </c>
      <c r="AG100" s="44">
        <v>94448</v>
      </c>
      <c r="AH100" s="43">
        <f t="shared" ref="AH100" si="92">ROUND(SUM(AH28:AI28),0)</f>
        <v>90913</v>
      </c>
      <c r="AI100" s="45">
        <v>90913</v>
      </c>
    </row>
    <row r="101" spans="1:35" x14ac:dyDescent="0.2">
      <c r="A101" s="18" t="s">
        <v>46</v>
      </c>
      <c r="B101" s="44">
        <f t="shared" si="39"/>
        <v>1372393</v>
      </c>
      <c r="C101" s="44">
        <v>1372393</v>
      </c>
      <c r="D101" s="43">
        <f t="shared" si="40"/>
        <v>279079</v>
      </c>
      <c r="E101" s="45">
        <v>279079</v>
      </c>
      <c r="F101" s="43">
        <f t="shared" si="40"/>
        <v>303335</v>
      </c>
      <c r="G101" s="44">
        <v>303335</v>
      </c>
      <c r="H101" s="43">
        <f t="shared" ref="H101" si="93">ROUND(SUM(H29:I29),0)</f>
        <v>292780</v>
      </c>
      <c r="I101" s="44">
        <v>292780</v>
      </c>
      <c r="J101" s="43"/>
      <c r="K101" s="44"/>
      <c r="L101" s="43">
        <f t="shared" ref="L101" si="94">ROUND(SUM(L29:M29),0)</f>
        <v>187100</v>
      </c>
      <c r="M101" s="44">
        <v>187100</v>
      </c>
      <c r="N101" s="43">
        <f t="shared" ref="N101" si="95">ROUND(SUM(N29:O29),0)</f>
        <v>180619</v>
      </c>
      <c r="O101" s="44">
        <v>180619</v>
      </c>
      <c r="P101" s="43">
        <f t="shared" ref="P101" si="96">ROUND(SUM(P29:Q29),0)</f>
        <v>180640</v>
      </c>
      <c r="Q101" s="44">
        <v>180640</v>
      </c>
      <c r="R101" s="43">
        <f t="shared" ref="R101" si="97">ROUND(SUM(R29:S29),0)</f>
        <v>180427</v>
      </c>
      <c r="S101" s="44">
        <v>180427</v>
      </c>
      <c r="T101" s="43">
        <f t="shared" ref="T101" si="98">ROUND(SUM(T29:U29),0)</f>
        <v>186995</v>
      </c>
      <c r="U101" s="44">
        <v>186995</v>
      </c>
      <c r="V101" s="43">
        <f t="shared" ref="V101" si="99">ROUND(SUM(V29:W29),0)</f>
        <v>183882</v>
      </c>
      <c r="W101" s="45">
        <v>183882</v>
      </c>
      <c r="X101" s="43">
        <f t="shared" ref="X101" si="100">ROUND(SUM(X29:Y29),0)</f>
        <v>272730</v>
      </c>
      <c r="Y101" s="44">
        <v>272730</v>
      </c>
      <c r="Z101" s="43">
        <f t="shared" ref="Z101" si="101">ROUND(SUM(Z29:AA29),0)</f>
        <v>164802</v>
      </c>
      <c r="AA101" s="44">
        <v>164802</v>
      </c>
      <c r="AB101" s="43">
        <f t="shared" ref="AB101" si="102">ROUND(SUM(AB29:AC29),0)</f>
        <v>166158</v>
      </c>
      <c r="AC101" s="44">
        <v>166158</v>
      </c>
      <c r="AD101" s="43">
        <f t="shared" ref="AD101" si="103">ROUND(SUM(AD29:AE29),0)</f>
        <v>169819</v>
      </c>
      <c r="AE101" s="44">
        <v>169819</v>
      </c>
      <c r="AF101" s="43">
        <f t="shared" ref="AF101" si="104">ROUND(SUM(AF29:AG29),0)</f>
        <v>165373</v>
      </c>
      <c r="AG101" s="44">
        <v>165373</v>
      </c>
      <c r="AH101" s="43">
        <f t="shared" ref="AH101" si="105">ROUND(SUM(AH29:AI29),0)</f>
        <v>169086</v>
      </c>
      <c r="AI101" s="45">
        <v>169086</v>
      </c>
    </row>
    <row r="102" spans="1:35" x14ac:dyDescent="0.2">
      <c r="A102" s="19" t="s">
        <v>47</v>
      </c>
      <c r="B102" s="44">
        <f t="shared" si="39"/>
        <v>1679917</v>
      </c>
      <c r="C102" s="44">
        <v>1679917</v>
      </c>
      <c r="D102" s="43">
        <f t="shared" si="40"/>
        <v>331544</v>
      </c>
      <c r="E102" s="45">
        <v>331544</v>
      </c>
      <c r="F102" s="43">
        <f t="shared" si="40"/>
        <v>344467</v>
      </c>
      <c r="G102" s="44">
        <v>344467</v>
      </c>
      <c r="H102" s="43">
        <f t="shared" ref="H102" si="106">ROUND(SUM(H30:I30),0)</f>
        <v>334006</v>
      </c>
      <c r="I102" s="44">
        <v>334006</v>
      </c>
      <c r="J102" s="43"/>
      <c r="K102" s="44"/>
      <c r="L102" s="43">
        <f t="shared" ref="L102" si="107">ROUND(SUM(L30:M30),0)</f>
        <v>231443</v>
      </c>
      <c r="M102" s="44">
        <v>231443</v>
      </c>
      <c r="N102" s="43">
        <f t="shared" ref="N102" si="108">ROUND(SUM(N30:O30),0)</f>
        <v>224978</v>
      </c>
      <c r="O102" s="44">
        <v>224978</v>
      </c>
      <c r="P102" s="43">
        <f t="shared" ref="P102" si="109">ROUND(SUM(P30:Q30),0)</f>
        <v>222538</v>
      </c>
      <c r="Q102" s="44">
        <v>222538</v>
      </c>
      <c r="R102" s="43">
        <f t="shared" ref="R102" si="110">ROUND(SUM(R30:S30),0)</f>
        <v>219725</v>
      </c>
      <c r="S102" s="44">
        <v>219725</v>
      </c>
      <c r="T102" s="43">
        <f t="shared" ref="T102" si="111">ROUND(SUM(T30:U30),0)</f>
        <v>230666</v>
      </c>
      <c r="U102" s="44">
        <v>230666</v>
      </c>
      <c r="V102" s="43">
        <f t="shared" ref="V102" si="112">ROUND(SUM(V30:W30),0)</f>
        <v>230210</v>
      </c>
      <c r="W102" s="45">
        <v>230210</v>
      </c>
      <c r="X102" s="43">
        <f t="shared" ref="X102" si="113">ROUND(SUM(X30:Y30),0)</f>
        <v>320357</v>
      </c>
      <c r="Y102" s="44">
        <v>320357</v>
      </c>
      <c r="Z102" s="43">
        <f t="shared" ref="Z102" si="114">ROUND(SUM(Z30:AA30),0)</f>
        <v>194482</v>
      </c>
      <c r="AA102" s="44">
        <v>194482</v>
      </c>
      <c r="AB102" s="43">
        <f t="shared" ref="AB102" si="115">ROUND(SUM(AB30:AC30),0)</f>
        <v>199599</v>
      </c>
      <c r="AC102" s="44">
        <v>199599</v>
      </c>
      <c r="AD102" s="43">
        <f t="shared" ref="AD102" si="116">ROUND(SUM(AD30:AE30),0)</f>
        <v>204285</v>
      </c>
      <c r="AE102" s="44">
        <v>204285</v>
      </c>
      <c r="AF102" s="43">
        <f t="shared" ref="AF102" si="117">ROUND(SUM(AF30:AG30),0)</f>
        <v>199827</v>
      </c>
      <c r="AG102" s="44">
        <v>199827</v>
      </c>
      <c r="AH102" s="43">
        <f t="shared" ref="AH102" si="118">ROUND(SUM(AH30:AI30),0)</f>
        <v>205560</v>
      </c>
      <c r="AI102" s="45">
        <v>205560</v>
      </c>
    </row>
    <row r="103" spans="1:35" x14ac:dyDescent="0.2">
      <c r="A103" s="20" t="s">
        <v>48</v>
      </c>
      <c r="B103" s="44">
        <f t="shared" si="39"/>
        <v>1473290</v>
      </c>
      <c r="C103" s="44">
        <v>1473290</v>
      </c>
      <c r="D103" s="43">
        <f t="shared" si="40"/>
        <v>299804</v>
      </c>
      <c r="E103" s="45">
        <v>299804</v>
      </c>
      <c r="F103" s="43">
        <f t="shared" si="40"/>
        <v>315645</v>
      </c>
      <c r="G103" s="44">
        <v>315645</v>
      </c>
      <c r="H103" s="43">
        <f t="shared" ref="H103" si="119">ROUND(SUM(H31:I31),0)</f>
        <v>294101</v>
      </c>
      <c r="I103" s="44">
        <v>294101</v>
      </c>
      <c r="J103" s="43"/>
      <c r="K103" s="44"/>
      <c r="L103" s="43">
        <f t="shared" ref="L103" si="120">ROUND(SUM(L31:M31),0)</f>
        <v>190094</v>
      </c>
      <c r="M103" s="44">
        <v>190094</v>
      </c>
      <c r="N103" s="43">
        <f t="shared" ref="N103" si="121">ROUND(SUM(N31:O31),0)</f>
        <v>187385</v>
      </c>
      <c r="O103" s="44">
        <v>187385</v>
      </c>
      <c r="P103" s="43">
        <f t="shared" ref="P103" si="122">ROUND(SUM(P31:Q31),0)</f>
        <v>210278</v>
      </c>
      <c r="Q103" s="44">
        <v>210278</v>
      </c>
      <c r="R103" s="43">
        <f t="shared" ref="R103" si="123">ROUND(SUM(R31:S31),0)</f>
        <v>215975</v>
      </c>
      <c r="S103" s="44">
        <v>215975</v>
      </c>
      <c r="T103" s="43">
        <f t="shared" ref="T103" si="124">ROUND(SUM(T31:U31),0)</f>
        <v>173127</v>
      </c>
      <c r="U103" s="44">
        <v>173127</v>
      </c>
      <c r="V103" s="43">
        <f t="shared" ref="V103" si="125">ROUND(SUM(V31:W31),0)</f>
        <v>182318</v>
      </c>
      <c r="W103" s="45">
        <v>182318</v>
      </c>
      <c r="X103" s="43">
        <f t="shared" ref="X103" si="126">ROUND(SUM(X31:Y31),0)</f>
        <v>314113</v>
      </c>
      <c r="Y103" s="44">
        <v>314113</v>
      </c>
      <c r="Z103" s="43">
        <f t="shared" ref="Z103" si="127">ROUND(SUM(Z31:AA31),0)</f>
        <v>175166</v>
      </c>
      <c r="AA103" s="44">
        <v>175166</v>
      </c>
      <c r="AB103" s="43">
        <f t="shared" ref="AB103" si="128">ROUND(SUM(AB31:AC31),0)</f>
        <v>205420</v>
      </c>
      <c r="AC103" s="44">
        <v>205420</v>
      </c>
      <c r="AD103" s="43">
        <f t="shared" ref="AD103" si="129">ROUND(SUM(AD31:AE31),0)</f>
        <v>195744</v>
      </c>
      <c r="AE103" s="44">
        <v>195744</v>
      </c>
      <c r="AF103" s="43">
        <f t="shared" ref="AF103" si="130">ROUND(SUM(AF31:AG31),0)</f>
        <v>194623</v>
      </c>
      <c r="AG103" s="44">
        <v>194623</v>
      </c>
      <c r="AH103" s="43">
        <f t="shared" ref="AH103" si="131">ROUND(SUM(AH31:AI31),0)</f>
        <v>179359</v>
      </c>
      <c r="AI103" s="45">
        <v>179359</v>
      </c>
    </row>
    <row r="104" spans="1:35" x14ac:dyDescent="0.2">
      <c r="A104" s="21" t="s">
        <v>49</v>
      </c>
      <c r="B104" s="44">
        <f t="shared" si="39"/>
        <v>1082298</v>
      </c>
      <c r="C104" s="44">
        <v>1082298</v>
      </c>
      <c r="D104" s="43">
        <f t="shared" si="40"/>
        <v>228243</v>
      </c>
      <c r="E104" s="45">
        <v>228243</v>
      </c>
      <c r="F104" s="43">
        <f t="shared" si="40"/>
        <v>241908</v>
      </c>
      <c r="G104" s="44">
        <v>241908</v>
      </c>
      <c r="H104" s="43">
        <f t="shared" ref="H104" si="132">ROUND(SUM(H32:I32),0)</f>
        <v>233749</v>
      </c>
      <c r="I104" s="44">
        <v>233749</v>
      </c>
      <c r="J104" s="43"/>
      <c r="K104" s="44"/>
      <c r="L104" s="43">
        <f t="shared" ref="L104" si="133">ROUND(SUM(L32:M32),0)</f>
        <v>145485</v>
      </c>
      <c r="M104" s="44">
        <v>145485</v>
      </c>
      <c r="N104" s="43">
        <f t="shared" ref="N104" si="134">ROUND(SUM(N32:O32),0)</f>
        <v>140765</v>
      </c>
      <c r="O104" s="44">
        <v>140765</v>
      </c>
      <c r="P104" s="43">
        <f t="shared" ref="P104" si="135">ROUND(SUM(P32:Q32),0)</f>
        <v>140640</v>
      </c>
      <c r="Q104" s="44">
        <v>140640</v>
      </c>
      <c r="R104" s="43">
        <f t="shared" ref="R104" si="136">ROUND(SUM(R32:S32),0)</f>
        <v>140623</v>
      </c>
      <c r="S104" s="44">
        <v>140623</v>
      </c>
      <c r="T104" s="43">
        <f t="shared" ref="T104" si="137">ROUND(SUM(T32:U32),0)</f>
        <v>147001</v>
      </c>
      <c r="U104" s="44">
        <v>147001</v>
      </c>
      <c r="V104" s="43">
        <f t="shared" ref="V104" si="138">ROUND(SUM(V32:W32),0)</f>
        <v>143767</v>
      </c>
      <c r="W104" s="45">
        <v>143767</v>
      </c>
      <c r="X104" s="43">
        <f t="shared" ref="X104" si="139">ROUND(SUM(X32:Y32),0)</f>
        <v>224017</v>
      </c>
      <c r="Y104" s="44">
        <v>224017</v>
      </c>
      <c r="Z104" s="43">
        <f t="shared" ref="Z104" si="140">ROUND(SUM(Z32:AA32),0)</f>
        <v>125723</v>
      </c>
      <c r="AA104" s="44">
        <v>125723</v>
      </c>
      <c r="AB104" s="43">
        <f t="shared" ref="AB104" si="141">ROUND(SUM(AB32:AC32),0)</f>
        <v>128231</v>
      </c>
      <c r="AC104" s="44">
        <v>128231</v>
      </c>
      <c r="AD104" s="43">
        <f t="shared" ref="AD104" si="142">ROUND(SUM(AD32:AE32),0)</f>
        <v>131281</v>
      </c>
      <c r="AE104" s="44">
        <v>131281</v>
      </c>
      <c r="AF104" s="43">
        <f t="shared" ref="AF104" si="143">ROUND(SUM(AF32:AG32),0)</f>
        <v>125893</v>
      </c>
      <c r="AG104" s="44">
        <v>125893</v>
      </c>
      <c r="AH104" s="43">
        <f t="shared" ref="AH104" si="144">ROUND(SUM(AH32:AI32),0)</f>
        <v>130908</v>
      </c>
      <c r="AI104" s="45">
        <v>130908</v>
      </c>
    </row>
    <row r="105" spans="1:35" x14ac:dyDescent="0.2">
      <c r="A105" s="22" t="s">
        <v>50</v>
      </c>
      <c r="B105" s="44">
        <f t="shared" si="39"/>
        <v>1576720</v>
      </c>
      <c r="C105" s="44">
        <v>1576720</v>
      </c>
      <c r="D105" s="43">
        <f t="shared" si="40"/>
        <v>303334</v>
      </c>
      <c r="E105" s="45">
        <v>303334</v>
      </c>
      <c r="F105" s="43">
        <f t="shared" si="40"/>
        <v>320367</v>
      </c>
      <c r="G105" s="44">
        <v>320367</v>
      </c>
      <c r="H105" s="43">
        <f t="shared" ref="H105" si="145">ROUND(SUM(H33:I33),0)</f>
        <v>317231</v>
      </c>
      <c r="I105" s="44">
        <v>317231</v>
      </c>
      <c r="J105" s="43"/>
      <c r="K105" s="44"/>
      <c r="L105" s="43">
        <f t="shared" ref="L105" si="146">ROUND(SUM(L33:M33),0)</f>
        <v>220371</v>
      </c>
      <c r="M105" s="44">
        <v>220371</v>
      </c>
      <c r="N105" s="43">
        <f t="shared" ref="N105" si="147">ROUND(SUM(N33:O33),0)</f>
        <v>211530</v>
      </c>
      <c r="O105" s="44">
        <v>211530</v>
      </c>
      <c r="P105" s="43">
        <f t="shared" ref="P105" si="148">ROUND(SUM(P33:Q33),0)</f>
        <v>206595</v>
      </c>
      <c r="Q105" s="44">
        <v>206595</v>
      </c>
      <c r="R105" s="43">
        <f t="shared" ref="R105" si="149">ROUND(SUM(R33:S33),0)</f>
        <v>205423</v>
      </c>
      <c r="S105" s="44">
        <v>205423</v>
      </c>
      <c r="T105" s="43">
        <f t="shared" ref="T105" si="150">ROUND(SUM(T33:U33),0)</f>
        <v>224080</v>
      </c>
      <c r="U105" s="44">
        <v>224080</v>
      </c>
      <c r="V105" s="43">
        <f t="shared" ref="V105" si="151">ROUND(SUM(V33:W33),0)</f>
        <v>217098</v>
      </c>
      <c r="W105" s="45">
        <v>217098</v>
      </c>
      <c r="X105" s="43">
        <f t="shared" ref="X105" si="152">ROUND(SUM(X33:Y33),0)</f>
        <v>291622</v>
      </c>
      <c r="Y105" s="44">
        <v>291622</v>
      </c>
      <c r="Z105" s="43">
        <f t="shared" ref="Z105" si="153">ROUND(SUM(Z33:AA33),0)</f>
        <v>193128</v>
      </c>
      <c r="AA105" s="44">
        <v>193128</v>
      </c>
      <c r="AB105" s="43">
        <f t="shared" ref="AB105" si="154">ROUND(SUM(AB33:AC33),0)</f>
        <v>187533</v>
      </c>
      <c r="AC105" s="44">
        <v>187533</v>
      </c>
      <c r="AD105" s="43">
        <f t="shared" ref="AD105" si="155">ROUND(SUM(AD33:AE33),0)</f>
        <v>195058</v>
      </c>
      <c r="AE105" s="44">
        <v>195058</v>
      </c>
      <c r="AF105" s="43">
        <f t="shared" ref="AF105" si="156">ROUND(SUM(AF33:AG33),0)</f>
        <v>188600</v>
      </c>
      <c r="AG105" s="44">
        <v>188600</v>
      </c>
      <c r="AH105" s="43">
        <f t="shared" ref="AH105" si="157">ROUND(SUM(AH33:AI33),0)</f>
        <v>197415</v>
      </c>
      <c r="AI105" s="45">
        <v>197415</v>
      </c>
    </row>
    <row r="106" spans="1:35" x14ac:dyDescent="0.2">
      <c r="A106" s="23" t="s">
        <v>51</v>
      </c>
      <c r="B106" s="44">
        <f t="shared" si="39"/>
        <v>1368695</v>
      </c>
      <c r="C106" s="44">
        <v>1368695</v>
      </c>
      <c r="D106" s="43">
        <f t="shared" si="40"/>
        <v>269954</v>
      </c>
      <c r="E106" s="45">
        <v>269954</v>
      </c>
      <c r="F106" s="43">
        <f t="shared" si="40"/>
        <v>283964</v>
      </c>
      <c r="G106" s="44">
        <v>283964</v>
      </c>
      <c r="H106" s="43">
        <f t="shared" ref="H106" si="158">ROUND(SUM(H34:I34),0)</f>
        <v>264719</v>
      </c>
      <c r="I106" s="44">
        <v>264719</v>
      </c>
      <c r="J106" s="43"/>
      <c r="K106" s="44"/>
      <c r="L106" s="43">
        <f t="shared" ref="L106" si="159">ROUND(SUM(L34:M34),0)</f>
        <v>184594</v>
      </c>
      <c r="M106" s="44">
        <v>184594</v>
      </c>
      <c r="N106" s="43">
        <f t="shared" ref="N106" si="160">ROUND(SUM(N34:O34),0)</f>
        <v>180626</v>
      </c>
      <c r="O106" s="44">
        <v>180626</v>
      </c>
      <c r="P106" s="43">
        <f t="shared" ref="P106" si="161">ROUND(SUM(P34:Q34),0)</f>
        <v>186770</v>
      </c>
      <c r="Q106" s="44">
        <v>186770</v>
      </c>
      <c r="R106" s="43">
        <f t="shared" ref="R106" si="162">ROUND(SUM(R34:S34),0)</f>
        <v>187287</v>
      </c>
      <c r="S106" s="44">
        <v>187287</v>
      </c>
      <c r="T106" s="43">
        <f t="shared" ref="T106" si="163">ROUND(SUM(T34:U34),0)</f>
        <v>180494</v>
      </c>
      <c r="U106" s="44">
        <v>180494</v>
      </c>
      <c r="V106" s="43">
        <f t="shared" ref="V106" si="164">ROUND(SUM(V34:W34),0)</f>
        <v>181804</v>
      </c>
      <c r="W106" s="45">
        <v>181804</v>
      </c>
      <c r="X106" s="43">
        <f t="shared" ref="X106" si="165">ROUND(SUM(X34:Y34),0)</f>
        <v>267120</v>
      </c>
      <c r="Y106" s="44">
        <v>267120</v>
      </c>
      <c r="Z106" s="43">
        <f t="shared" ref="Z106" si="166">ROUND(SUM(Z34:AA34),0)</f>
        <v>159388</v>
      </c>
      <c r="AA106" s="44">
        <v>159388</v>
      </c>
      <c r="AB106" s="43">
        <f t="shared" ref="AB106" si="167">ROUND(SUM(AB34:AC34),0)</f>
        <v>172242</v>
      </c>
      <c r="AC106" s="44">
        <v>172242</v>
      </c>
      <c r="AD106" s="43">
        <f t="shared" ref="AD106" si="168">ROUND(SUM(AD34:AE34),0)</f>
        <v>172028</v>
      </c>
      <c r="AE106" s="44">
        <v>172028</v>
      </c>
      <c r="AF106" s="43">
        <f t="shared" ref="AF106" si="169">ROUND(SUM(AF34:AG34),0)</f>
        <v>165493</v>
      </c>
      <c r="AG106" s="44">
        <v>165493</v>
      </c>
      <c r="AH106" s="43">
        <f t="shared" ref="AH106" si="170">ROUND(SUM(AH34:AI34),0)</f>
        <v>167039</v>
      </c>
      <c r="AI106" s="45">
        <v>167039</v>
      </c>
    </row>
    <row r="107" spans="1:35" x14ac:dyDescent="0.2">
      <c r="A107" s="24" t="s">
        <v>52</v>
      </c>
      <c r="B107" s="44">
        <f t="shared" si="39"/>
        <v>1293213</v>
      </c>
      <c r="C107" s="44">
        <v>1293213</v>
      </c>
      <c r="D107" s="43">
        <f t="shared" si="40"/>
        <v>259293</v>
      </c>
      <c r="E107" s="45">
        <v>259293</v>
      </c>
      <c r="F107" s="43">
        <f t="shared" si="40"/>
        <v>271563</v>
      </c>
      <c r="G107" s="44">
        <v>271563</v>
      </c>
      <c r="H107" s="43">
        <f t="shared" ref="H107" si="171">ROUND(SUM(H35:I35),0)</f>
        <v>237873</v>
      </c>
      <c r="I107" s="44">
        <v>237873</v>
      </c>
      <c r="J107" s="43"/>
      <c r="K107" s="44"/>
      <c r="L107" s="43">
        <f t="shared" ref="L107" si="172">ROUND(SUM(L35:M35),0)</f>
        <v>167476</v>
      </c>
      <c r="M107" s="44">
        <v>167476</v>
      </c>
      <c r="N107" s="43">
        <f t="shared" ref="N107" si="173">ROUND(SUM(N35:O35),0)</f>
        <v>165766</v>
      </c>
      <c r="O107" s="44">
        <v>165766</v>
      </c>
      <c r="P107" s="43">
        <f t="shared" ref="P107" si="174">ROUND(SUM(P35:Q35),0)</f>
        <v>181356</v>
      </c>
      <c r="Q107" s="44">
        <v>181356</v>
      </c>
      <c r="R107" s="43">
        <f t="shared" ref="R107" si="175">ROUND(SUM(R35:S35),0)</f>
        <v>184721</v>
      </c>
      <c r="S107" s="44">
        <v>184721</v>
      </c>
      <c r="T107" s="43">
        <f t="shared" ref="T107" si="176">ROUND(SUM(T35:U35),0)</f>
        <v>162425</v>
      </c>
      <c r="U107" s="44">
        <v>162425</v>
      </c>
      <c r="V107" s="43">
        <f t="shared" ref="V107" si="177">ROUND(SUM(V35:W35),0)</f>
        <v>165541</v>
      </c>
      <c r="W107" s="45">
        <v>165541</v>
      </c>
      <c r="X107" s="43">
        <f t="shared" ref="X107" si="178">ROUND(SUM(X35:Y35),0)</f>
        <v>265928</v>
      </c>
      <c r="Y107" s="44">
        <v>265928</v>
      </c>
      <c r="Z107" s="43">
        <f t="shared" ref="Z107" si="179">ROUND(SUM(Z35:AA35),0)</f>
        <v>140200</v>
      </c>
      <c r="AA107" s="44">
        <v>140200</v>
      </c>
      <c r="AB107" s="43">
        <f t="shared" ref="AB107" si="180">ROUND(SUM(AB35:AC35),0)</f>
        <v>163242</v>
      </c>
      <c r="AC107" s="44">
        <v>163242</v>
      </c>
      <c r="AD107" s="43">
        <f t="shared" ref="AD107" si="181">ROUND(SUM(AD35:AE35),0)</f>
        <v>157987</v>
      </c>
      <c r="AE107" s="44">
        <v>157987</v>
      </c>
      <c r="AF107" s="43">
        <f t="shared" ref="AF107" si="182">ROUND(SUM(AF35:AG35),0)</f>
        <v>153094</v>
      </c>
      <c r="AG107" s="44">
        <v>153094</v>
      </c>
      <c r="AH107" s="43">
        <f t="shared" ref="AH107" si="183">ROUND(SUM(AH35:AI35),0)</f>
        <v>149444</v>
      </c>
      <c r="AI107" s="45">
        <v>149444</v>
      </c>
    </row>
    <row r="108" spans="1:35" x14ac:dyDescent="0.2">
      <c r="A108" s="25" t="s">
        <v>53</v>
      </c>
      <c r="B108" s="44">
        <f t="shared" si="39"/>
        <v>1528404</v>
      </c>
      <c r="C108" s="44">
        <v>1528404</v>
      </c>
      <c r="D108" s="43">
        <f t="shared" si="40"/>
        <v>302883</v>
      </c>
      <c r="E108" s="45">
        <v>302883</v>
      </c>
      <c r="F108" s="43">
        <f t="shared" si="40"/>
        <v>321904</v>
      </c>
      <c r="G108" s="44">
        <v>321904</v>
      </c>
      <c r="H108" s="43">
        <f t="shared" ref="H108" si="184">ROUND(SUM(H36:I36),0)</f>
        <v>308817</v>
      </c>
      <c r="I108" s="44">
        <v>308817</v>
      </c>
      <c r="J108" s="43"/>
      <c r="K108" s="44"/>
      <c r="L108" s="43">
        <f t="shared" ref="L108" si="185">ROUND(SUM(L36:M36),0)</f>
        <v>202752</v>
      </c>
      <c r="M108" s="44">
        <v>202752</v>
      </c>
      <c r="N108" s="43">
        <f t="shared" ref="N108" si="186">ROUND(SUM(N36:O36),0)</f>
        <v>204679</v>
      </c>
      <c r="O108" s="44">
        <v>204679</v>
      </c>
      <c r="P108" s="43">
        <f t="shared" ref="P108" si="187">ROUND(SUM(P36:Q36),0)</f>
        <v>208147</v>
      </c>
      <c r="Q108" s="44">
        <v>208147</v>
      </c>
      <c r="R108" s="43">
        <f t="shared" ref="R108" si="188">ROUND(SUM(R36:S36),0)</f>
        <v>210338</v>
      </c>
      <c r="S108" s="44">
        <v>210338</v>
      </c>
      <c r="T108" s="43">
        <f t="shared" ref="T108" si="189">ROUND(SUM(T36:U36),0)</f>
        <v>199745</v>
      </c>
      <c r="U108" s="44">
        <v>199745</v>
      </c>
      <c r="V108" s="43">
        <f t="shared" ref="V108" si="190">ROUND(SUM(V36:W36),0)</f>
        <v>201579</v>
      </c>
      <c r="W108" s="45">
        <v>201579</v>
      </c>
      <c r="X108" s="43">
        <f t="shared" ref="X108" si="191">ROUND(SUM(X36:Y36),0)</f>
        <v>301164</v>
      </c>
      <c r="Y108" s="44">
        <v>301164</v>
      </c>
      <c r="Z108" s="43">
        <f t="shared" ref="Z108" si="192">ROUND(SUM(Z36:AA36),0)</f>
        <v>182683</v>
      </c>
      <c r="AA108" s="44">
        <v>182683</v>
      </c>
      <c r="AB108" s="43">
        <f t="shared" ref="AB108" si="193">ROUND(SUM(AB36:AC36),0)</f>
        <v>193175</v>
      </c>
      <c r="AC108" s="44">
        <v>193175</v>
      </c>
      <c r="AD108" s="43">
        <f t="shared" ref="AD108" si="194">ROUND(SUM(AD36:AE36),0)</f>
        <v>195602</v>
      </c>
      <c r="AE108" s="44">
        <v>195602</v>
      </c>
      <c r="AF108" s="43">
        <f t="shared" ref="AF108" si="195">ROUND(SUM(AF36:AG36),0)</f>
        <v>188847</v>
      </c>
      <c r="AG108" s="44">
        <v>188847</v>
      </c>
      <c r="AH108" s="43">
        <f t="shared" ref="AH108" si="196">ROUND(SUM(AH36:AI36),0)</f>
        <v>184762</v>
      </c>
      <c r="AI108" s="45">
        <v>184762</v>
      </c>
    </row>
    <row r="109" spans="1:35" x14ac:dyDescent="0.2">
      <c r="A109" s="26" t="s">
        <v>54</v>
      </c>
      <c r="B109" s="44">
        <f t="shared" si="39"/>
        <v>1537108</v>
      </c>
      <c r="C109" s="44">
        <v>1537108</v>
      </c>
      <c r="D109" s="43">
        <f t="shared" si="40"/>
        <v>293817</v>
      </c>
      <c r="E109" s="45">
        <v>293817</v>
      </c>
      <c r="F109" s="43">
        <f t="shared" si="40"/>
        <v>314865</v>
      </c>
      <c r="G109" s="44">
        <v>314865</v>
      </c>
      <c r="H109" s="43">
        <f t="shared" ref="H109" si="197">ROUND(SUM(H37:I37),0)</f>
        <v>307630</v>
      </c>
      <c r="I109" s="44">
        <v>307630</v>
      </c>
      <c r="J109" s="43"/>
      <c r="K109" s="44"/>
      <c r="L109" s="43">
        <f t="shared" ref="L109" si="198">ROUND(SUM(L37:M37),0)</f>
        <v>201405</v>
      </c>
      <c r="M109" s="44">
        <v>201405</v>
      </c>
      <c r="N109" s="43">
        <f t="shared" ref="N109" si="199">ROUND(SUM(N37:O37),0)</f>
        <v>203674</v>
      </c>
      <c r="O109" s="44">
        <v>203674</v>
      </c>
      <c r="P109" s="43">
        <f t="shared" ref="P109" si="200">ROUND(SUM(P37:Q37),0)</f>
        <v>213756</v>
      </c>
      <c r="Q109" s="44">
        <v>213756</v>
      </c>
      <c r="R109" s="43">
        <f t="shared" ref="R109" si="201">ROUND(SUM(R37:S37),0)</f>
        <v>215902</v>
      </c>
      <c r="S109" s="44">
        <v>215902</v>
      </c>
      <c r="T109" s="43">
        <f t="shared" ref="T109" si="202">ROUND(SUM(T37:U37),0)</f>
        <v>197642</v>
      </c>
      <c r="U109" s="44">
        <v>197642</v>
      </c>
      <c r="V109" s="43">
        <f t="shared" ref="V109" si="203">ROUND(SUM(V37:W37),0)</f>
        <v>200989</v>
      </c>
      <c r="W109" s="45">
        <v>200989</v>
      </c>
      <c r="X109" s="43">
        <f t="shared" ref="X109" si="204">ROUND(SUM(X37:Y37),0)</f>
        <v>303741</v>
      </c>
      <c r="Y109" s="44">
        <v>303741</v>
      </c>
      <c r="Z109" s="43">
        <f t="shared" ref="Z109" si="205">ROUND(SUM(Z37:AA37),0)</f>
        <v>187621</v>
      </c>
      <c r="AA109" s="44">
        <v>187621</v>
      </c>
      <c r="AB109" s="43">
        <f t="shared" ref="AB109" si="206">ROUND(SUM(AB37:AC37),0)</f>
        <v>214249</v>
      </c>
      <c r="AC109" s="44">
        <v>214249</v>
      </c>
      <c r="AD109" s="43">
        <f t="shared" ref="AD109" si="207">ROUND(SUM(AD37:AE37),0)</f>
        <v>207675</v>
      </c>
      <c r="AE109" s="44">
        <v>207675</v>
      </c>
      <c r="AF109" s="43">
        <f t="shared" ref="AF109" si="208">ROUND(SUM(AF37:AG37),0)</f>
        <v>205894</v>
      </c>
      <c r="AG109" s="44">
        <v>205894</v>
      </c>
      <c r="AH109" s="43">
        <f t="shared" ref="AH109" si="209">ROUND(SUM(AH37:AI37),0)</f>
        <v>198514</v>
      </c>
      <c r="AI109" s="45">
        <v>198514</v>
      </c>
    </row>
    <row r="110" spans="1:35" x14ac:dyDescent="0.2">
      <c r="A110" s="27" t="s">
        <v>55</v>
      </c>
      <c r="B110" s="44">
        <f t="shared" si="39"/>
        <v>1524046</v>
      </c>
      <c r="C110" s="44">
        <v>1524046</v>
      </c>
      <c r="D110" s="43">
        <f t="shared" si="40"/>
        <v>311443</v>
      </c>
      <c r="E110" s="45">
        <v>311443</v>
      </c>
      <c r="F110" s="43">
        <f t="shared" si="40"/>
        <v>318283</v>
      </c>
      <c r="G110" s="44">
        <v>318283</v>
      </c>
      <c r="H110" s="43">
        <f t="shared" ref="H110" si="210">ROUND(SUM(H38:I38),0)</f>
        <v>289946</v>
      </c>
      <c r="I110" s="44">
        <v>289946</v>
      </c>
      <c r="J110" s="43"/>
      <c r="K110" s="44"/>
      <c r="L110" s="43">
        <f t="shared" ref="L110" si="211">ROUND(SUM(L38:M38),0)</f>
        <v>206633</v>
      </c>
      <c r="M110" s="44">
        <v>206633</v>
      </c>
      <c r="N110" s="43">
        <f t="shared" ref="N110" si="212">ROUND(SUM(N38:O38),0)</f>
        <v>203159</v>
      </c>
      <c r="O110" s="44">
        <v>203159</v>
      </c>
      <c r="P110" s="43">
        <f t="shared" ref="P110" si="213">ROUND(SUM(P38:Q38),0)</f>
        <v>205156</v>
      </c>
      <c r="Q110" s="44">
        <v>205156</v>
      </c>
      <c r="R110" s="43">
        <f t="shared" ref="R110" si="214">ROUND(SUM(R38:S38),0)</f>
        <v>202701</v>
      </c>
      <c r="S110" s="44">
        <v>202701</v>
      </c>
      <c r="T110" s="43">
        <f t="shared" ref="T110" si="215">ROUND(SUM(T38:U38),0)</f>
        <v>201303</v>
      </c>
      <c r="U110" s="44">
        <v>201303</v>
      </c>
      <c r="V110" s="43">
        <f t="shared" ref="V110" si="216">ROUND(SUM(V38:W38),0)</f>
        <v>204706</v>
      </c>
      <c r="W110" s="45">
        <v>204706</v>
      </c>
      <c r="X110" s="43">
        <f t="shared" ref="X110" si="217">ROUND(SUM(X38:Y38),0)</f>
        <v>300387</v>
      </c>
      <c r="Y110" s="44">
        <v>300387</v>
      </c>
      <c r="Z110" s="43">
        <f t="shared" ref="Z110" si="218">ROUND(SUM(Z38:AA38),0)</f>
        <v>165159</v>
      </c>
      <c r="AA110" s="44">
        <v>165159</v>
      </c>
      <c r="AB110" s="43">
        <f t="shared" ref="AB110" si="219">ROUND(SUM(AB38:AC38),0)</f>
        <v>178426</v>
      </c>
      <c r="AC110" s="44">
        <v>178426</v>
      </c>
      <c r="AD110" s="43">
        <f t="shared" ref="AD110" si="220">ROUND(SUM(AD38:AE38),0)</f>
        <v>180768</v>
      </c>
      <c r="AE110" s="44">
        <v>180768</v>
      </c>
      <c r="AF110" s="43">
        <f t="shared" ref="AF110" si="221">ROUND(SUM(AF38:AG38),0)</f>
        <v>176323</v>
      </c>
      <c r="AG110" s="44">
        <v>176323</v>
      </c>
      <c r="AH110" s="43">
        <f t="shared" ref="AH110" si="222">ROUND(SUM(AH38:AI38),0)</f>
        <v>178263</v>
      </c>
      <c r="AI110" s="45">
        <v>178263</v>
      </c>
    </row>
    <row r="111" spans="1:35" x14ac:dyDescent="0.2">
      <c r="A111" s="28" t="s">
        <v>56</v>
      </c>
      <c r="B111" s="44">
        <f t="shared" si="39"/>
        <v>1612895</v>
      </c>
      <c r="C111" s="44">
        <v>1612895</v>
      </c>
      <c r="D111" s="43">
        <f t="shared" si="40"/>
        <v>302306</v>
      </c>
      <c r="E111" s="45">
        <v>302306</v>
      </c>
      <c r="F111" s="43">
        <f t="shared" si="40"/>
        <v>320230</v>
      </c>
      <c r="G111" s="44">
        <v>320230</v>
      </c>
      <c r="H111" s="43">
        <f t="shared" ref="H111" si="223">ROUND(SUM(H39:I39),0)</f>
        <v>327208</v>
      </c>
      <c r="I111" s="44">
        <v>327208</v>
      </c>
      <c r="J111" s="43"/>
      <c r="K111" s="44"/>
      <c r="L111" s="43">
        <f t="shared" ref="L111" si="224">ROUND(SUM(L39:M39),0)</f>
        <v>216966</v>
      </c>
      <c r="M111" s="44">
        <v>216966</v>
      </c>
      <c r="N111" s="43">
        <f t="shared" ref="N111" si="225">ROUND(SUM(N39:O39),0)</f>
        <v>222111</v>
      </c>
      <c r="O111" s="44">
        <v>222111</v>
      </c>
      <c r="P111" s="43">
        <f t="shared" ref="P111" si="226">ROUND(SUM(P39:Q39),0)</f>
        <v>219594</v>
      </c>
      <c r="Q111" s="44">
        <v>219594</v>
      </c>
      <c r="R111" s="43">
        <f t="shared" ref="R111" si="227">ROUND(SUM(R39:S39),0)</f>
        <v>220200</v>
      </c>
      <c r="S111" s="44">
        <v>220200</v>
      </c>
      <c r="T111" s="43">
        <f t="shared" ref="T111" si="228">ROUND(SUM(T39:U39),0)</f>
        <v>216041</v>
      </c>
      <c r="U111" s="44">
        <v>216041</v>
      </c>
      <c r="V111" s="43">
        <f t="shared" ref="V111" si="229">ROUND(SUM(V39:W39),0)</f>
        <v>217092</v>
      </c>
      <c r="W111" s="45">
        <v>217092</v>
      </c>
      <c r="X111" s="43">
        <f t="shared" ref="X111" si="230">ROUND(SUM(X39:Y39),0)</f>
        <v>300892</v>
      </c>
      <c r="Y111" s="44">
        <v>300892</v>
      </c>
      <c r="Z111" s="43">
        <f t="shared" ref="Z111" si="231">ROUND(SUM(Z39:AA39),0)</f>
        <v>213396</v>
      </c>
      <c r="AA111" s="44">
        <v>213396</v>
      </c>
      <c r="AB111" s="43">
        <f t="shared" ref="AB111" si="232">ROUND(SUM(AB39:AC39),0)</f>
        <v>219968</v>
      </c>
      <c r="AC111" s="44">
        <v>219968</v>
      </c>
      <c r="AD111" s="43">
        <f t="shared" ref="AD111" si="233">ROUND(SUM(AD39:AE39),0)</f>
        <v>227215</v>
      </c>
      <c r="AE111" s="44">
        <v>227215</v>
      </c>
      <c r="AF111" s="43">
        <f t="shared" ref="AF111" si="234">ROUND(SUM(AF39:AG39),0)</f>
        <v>216578</v>
      </c>
      <c r="AG111" s="44">
        <v>216578</v>
      </c>
      <c r="AH111" s="43">
        <f t="shared" ref="AH111" si="235">ROUND(SUM(AH39:AI39),0)</f>
        <v>214846</v>
      </c>
      <c r="AI111" s="45">
        <v>214846</v>
      </c>
    </row>
    <row r="112" spans="1:35" x14ac:dyDescent="0.2">
      <c r="A112" s="29" t="s">
        <v>57</v>
      </c>
      <c r="B112" s="44">
        <f t="shared" si="39"/>
        <v>1524935</v>
      </c>
      <c r="C112" s="44">
        <v>1524935</v>
      </c>
      <c r="D112" s="43">
        <f t="shared" si="40"/>
        <v>297790</v>
      </c>
      <c r="E112" s="45">
        <v>297790</v>
      </c>
      <c r="F112" s="43">
        <f t="shared" si="40"/>
        <v>316496</v>
      </c>
      <c r="G112" s="44">
        <v>316496</v>
      </c>
      <c r="H112" s="43">
        <f t="shared" ref="H112" si="236">ROUND(SUM(H40:I40),0)</f>
        <v>308491</v>
      </c>
      <c r="I112" s="44">
        <v>308491</v>
      </c>
      <c r="J112" s="43"/>
      <c r="K112" s="44"/>
      <c r="L112" s="43">
        <f t="shared" ref="L112" si="237">ROUND(SUM(L40:M40),0)</f>
        <v>202757</v>
      </c>
      <c r="M112" s="44">
        <v>202757</v>
      </c>
      <c r="N112" s="43">
        <f t="shared" ref="N112" si="238">ROUND(SUM(N40:O40),0)</f>
        <v>204225</v>
      </c>
      <c r="O112" s="44">
        <v>204225</v>
      </c>
      <c r="P112" s="43">
        <f t="shared" ref="P112" si="239">ROUND(SUM(P40:Q40),0)</f>
        <v>207991</v>
      </c>
      <c r="Q112" s="44">
        <v>207991</v>
      </c>
      <c r="R112" s="43">
        <f t="shared" ref="R112" si="240">ROUND(SUM(R40:S40),0)</f>
        <v>209612</v>
      </c>
      <c r="S112" s="44">
        <v>209612</v>
      </c>
      <c r="T112" s="43">
        <f t="shared" ref="T112" si="241">ROUND(SUM(T40:U40),0)</f>
        <v>200282</v>
      </c>
      <c r="U112" s="44">
        <v>200282</v>
      </c>
      <c r="V112" s="43">
        <f t="shared" ref="V112" si="242">ROUND(SUM(V40:W40),0)</f>
        <v>204532</v>
      </c>
      <c r="W112" s="45">
        <v>204532</v>
      </c>
      <c r="X112" s="43">
        <f t="shared" ref="X112" si="243">ROUND(SUM(X40:Y40),0)</f>
        <v>295535</v>
      </c>
      <c r="Y112" s="44">
        <v>295535</v>
      </c>
      <c r="Z112" s="43">
        <f t="shared" ref="Z112" si="244">ROUND(SUM(Z40:AA40),0)</f>
        <v>167350</v>
      </c>
      <c r="AA112" s="44">
        <v>167350</v>
      </c>
      <c r="AB112" s="43">
        <f t="shared" ref="AB112" si="245">ROUND(SUM(AB40:AC40),0)</f>
        <v>195190</v>
      </c>
      <c r="AC112" s="44">
        <v>195190</v>
      </c>
      <c r="AD112" s="43">
        <f t="shared" ref="AD112" si="246">ROUND(SUM(AD40:AE40),0)</f>
        <v>196616</v>
      </c>
      <c r="AE112" s="44">
        <v>196616</v>
      </c>
      <c r="AF112" s="43">
        <f t="shared" ref="AF112" si="247">ROUND(SUM(AF40:AG40),0)</f>
        <v>189821</v>
      </c>
      <c r="AG112" s="44">
        <v>189821</v>
      </c>
      <c r="AH112" s="43">
        <f t="shared" ref="AH112" si="248">ROUND(SUM(AH40:AI40),0)</f>
        <v>188765</v>
      </c>
      <c r="AI112" s="45">
        <v>188765</v>
      </c>
    </row>
    <row r="113" spans="1:35" x14ac:dyDescent="0.2">
      <c r="A113" s="30" t="s">
        <v>58</v>
      </c>
      <c r="B113" s="44">
        <f t="shared" si="39"/>
        <v>1432354</v>
      </c>
      <c r="C113" s="44">
        <v>1432354</v>
      </c>
      <c r="D113" s="43">
        <f t="shared" si="40"/>
        <v>289431</v>
      </c>
      <c r="E113" s="45">
        <v>289431</v>
      </c>
      <c r="F113" s="43">
        <f t="shared" si="40"/>
        <v>304799</v>
      </c>
      <c r="G113" s="44">
        <v>304799</v>
      </c>
      <c r="H113" s="43">
        <f t="shared" ref="H113" si="249">ROUND(SUM(H41:I41),0)</f>
        <v>307251</v>
      </c>
      <c r="I113" s="44">
        <v>307251</v>
      </c>
      <c r="J113" s="43"/>
      <c r="K113" s="44"/>
      <c r="L113" s="43">
        <f t="shared" ref="L113" si="250">ROUND(SUM(L41:M41),0)</f>
        <v>185469</v>
      </c>
      <c r="M113" s="44">
        <v>185469</v>
      </c>
      <c r="N113" s="43">
        <f t="shared" ref="N113" si="251">ROUND(SUM(N41:O41),0)</f>
        <v>187119</v>
      </c>
      <c r="O113" s="44">
        <v>187119</v>
      </c>
      <c r="P113" s="43">
        <f t="shared" ref="P113" si="252">ROUND(SUM(P41:Q41),0)</f>
        <v>197196</v>
      </c>
      <c r="Q113" s="44">
        <v>197196</v>
      </c>
      <c r="R113" s="43">
        <f t="shared" ref="R113" si="253">ROUND(SUM(R41:S41),0)</f>
        <v>199708</v>
      </c>
      <c r="S113" s="44">
        <v>199708</v>
      </c>
      <c r="T113" s="43">
        <f t="shared" ref="T113" si="254">ROUND(SUM(T41:U41),0)</f>
        <v>183723</v>
      </c>
      <c r="U113" s="44">
        <v>183723</v>
      </c>
      <c r="V113" s="43">
        <f t="shared" ref="V113" si="255">ROUND(SUM(V41:W41),0)</f>
        <v>186410</v>
      </c>
      <c r="W113" s="45">
        <v>186410</v>
      </c>
      <c r="X113" s="43">
        <f t="shared" ref="X113" si="256">ROUND(SUM(X41:Y41),0)</f>
        <v>292729</v>
      </c>
      <c r="Y113" s="44">
        <v>292729</v>
      </c>
      <c r="Z113" s="43">
        <f t="shared" ref="Z113" si="257">ROUND(SUM(Z41:AA41),0)</f>
        <v>178486</v>
      </c>
      <c r="AA113" s="44">
        <v>178486</v>
      </c>
      <c r="AB113" s="43">
        <f t="shared" ref="AB113" si="258">ROUND(SUM(AB41:AC41),0)</f>
        <v>196442</v>
      </c>
      <c r="AC113" s="44">
        <v>196442</v>
      </c>
      <c r="AD113" s="43">
        <f t="shared" ref="AD113" si="259">ROUND(SUM(AD41:AE41),0)</f>
        <v>194071</v>
      </c>
      <c r="AE113" s="44">
        <v>194071</v>
      </c>
      <c r="AF113" s="43">
        <f t="shared" ref="AF113" si="260">ROUND(SUM(AF41:AG41),0)</f>
        <v>191068</v>
      </c>
      <c r="AG113" s="44">
        <v>191068</v>
      </c>
      <c r="AH113" s="43">
        <f t="shared" ref="AH113" si="261">ROUND(SUM(AH41:AI41),0)</f>
        <v>186425</v>
      </c>
      <c r="AI113" s="45">
        <v>186425</v>
      </c>
    </row>
    <row r="114" spans="1:35" x14ac:dyDescent="0.2">
      <c r="A114" s="31" t="s">
        <v>59</v>
      </c>
      <c r="B114" s="49">
        <f t="shared" si="39"/>
        <v>1762461</v>
      </c>
      <c r="C114" s="51">
        <v>1762461</v>
      </c>
      <c r="D114" s="49">
        <f t="shared" si="40"/>
        <v>327824</v>
      </c>
      <c r="E114" s="51">
        <v>327824</v>
      </c>
      <c r="F114" s="49">
        <f t="shared" si="40"/>
        <v>339790</v>
      </c>
      <c r="G114" s="50">
        <v>339790</v>
      </c>
      <c r="H114" s="49">
        <f t="shared" ref="H114" si="262">ROUND(SUM(H42:I42),0)</f>
        <v>346507</v>
      </c>
      <c r="I114" s="50">
        <v>346507</v>
      </c>
      <c r="J114" s="49"/>
      <c r="K114" s="50"/>
      <c r="L114" s="49">
        <f t="shared" ref="L114" si="263">ROUND(SUM(L42:M42),0)</f>
        <v>238983</v>
      </c>
      <c r="M114" s="50">
        <v>238983</v>
      </c>
      <c r="N114" s="49">
        <f t="shared" ref="N114" si="264">ROUND(SUM(N42:O42),0)</f>
        <v>241373</v>
      </c>
      <c r="O114" s="50">
        <v>241373</v>
      </c>
      <c r="P114" s="49">
        <f t="shared" ref="P114" si="265">ROUND(SUM(P42:Q42),0)</f>
        <v>241295</v>
      </c>
      <c r="Q114" s="50">
        <v>241295</v>
      </c>
      <c r="R114" s="49">
        <f t="shared" ref="R114" si="266">ROUND(SUM(R42:S42),0)</f>
        <v>240748</v>
      </c>
      <c r="S114" s="50">
        <v>240748</v>
      </c>
      <c r="T114" s="49">
        <f t="shared" ref="T114" si="267">ROUND(SUM(T42:U42),0)</f>
        <v>237147</v>
      </c>
      <c r="U114" s="50">
        <v>237147</v>
      </c>
      <c r="V114" s="49">
        <f t="shared" ref="V114" si="268">ROUND(SUM(V42:W42),0)</f>
        <v>243288</v>
      </c>
      <c r="W114" s="51">
        <v>243288</v>
      </c>
      <c r="X114" s="49">
        <f t="shared" ref="X114" si="269">ROUND(SUM(X42:Y42),0)</f>
        <v>319626</v>
      </c>
      <c r="Y114" s="50">
        <v>319626</v>
      </c>
      <c r="Z114" s="49">
        <f t="shared" ref="Z114" si="270">ROUND(SUM(Z42:AA42),0)</f>
        <v>218234</v>
      </c>
      <c r="AA114" s="50">
        <v>218234</v>
      </c>
      <c r="AB114" s="49">
        <f t="shared" ref="AB114" si="271">ROUND(SUM(AB42:AC42),0)</f>
        <v>238639</v>
      </c>
      <c r="AC114" s="50">
        <v>238639</v>
      </c>
      <c r="AD114" s="49">
        <f t="shared" ref="AD114" si="272">ROUND(SUM(AD42:AE42),0)</f>
        <v>242607</v>
      </c>
      <c r="AE114" s="50">
        <v>242607</v>
      </c>
      <c r="AF114" s="49">
        <f t="shared" ref="AF114" si="273">ROUND(SUM(AF42:AG42),0)</f>
        <v>232529</v>
      </c>
      <c r="AG114" s="50">
        <v>232529</v>
      </c>
      <c r="AH114" s="49">
        <f t="shared" ref="AH114" si="274">ROUND(SUM(AH42:AI42),0)</f>
        <v>234089</v>
      </c>
      <c r="AI114" s="51">
        <v>234089</v>
      </c>
    </row>
  </sheetData>
  <mergeCells count="100">
    <mergeCell ref="AD2:AE2"/>
    <mergeCell ref="AF2:AG2"/>
    <mergeCell ref="AH2:AI2"/>
    <mergeCell ref="R2:S2"/>
    <mergeCell ref="T2:U2"/>
    <mergeCell ref="V2:W2"/>
    <mergeCell ref="X2:Y2"/>
    <mergeCell ref="Z2:AA2"/>
    <mergeCell ref="AB2:AC2"/>
    <mergeCell ref="X1:Y1"/>
    <mergeCell ref="Z1:AI1"/>
    <mergeCell ref="B2:C2"/>
    <mergeCell ref="D2:E2"/>
    <mergeCell ref="F2:G2"/>
    <mergeCell ref="H2:I2"/>
    <mergeCell ref="J2:K2"/>
    <mergeCell ref="L2:M2"/>
    <mergeCell ref="N2:O2"/>
    <mergeCell ref="P2:Q2"/>
    <mergeCell ref="B1:C1"/>
    <mergeCell ref="D1:E1"/>
    <mergeCell ref="F1:G1"/>
    <mergeCell ref="H1:I1"/>
    <mergeCell ref="J1:K1"/>
    <mergeCell ref="L1:W1"/>
    <mergeCell ref="B45:C45"/>
    <mergeCell ref="D45:E45"/>
    <mergeCell ref="F45:G45"/>
    <mergeCell ref="H45:I45"/>
    <mergeCell ref="J45:K45"/>
    <mergeCell ref="L45:W45"/>
    <mergeCell ref="X45:Y45"/>
    <mergeCell ref="Z45:AI45"/>
    <mergeCell ref="B46:C46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V46:W46"/>
    <mergeCell ref="X46:Y46"/>
    <mergeCell ref="Z46:AA46"/>
    <mergeCell ref="AB46:AC46"/>
    <mergeCell ref="AD46:AE46"/>
    <mergeCell ref="AF46:AG46"/>
    <mergeCell ref="AH46:AI46"/>
    <mergeCell ref="B69:C69"/>
    <mergeCell ref="D69:E69"/>
    <mergeCell ref="F69:G69"/>
    <mergeCell ref="H69:I69"/>
    <mergeCell ref="J69:K69"/>
    <mergeCell ref="L69:W69"/>
    <mergeCell ref="X69:Y69"/>
    <mergeCell ref="Z69:AI69"/>
    <mergeCell ref="N70:O70"/>
    <mergeCell ref="P70:Q70"/>
    <mergeCell ref="R70:S70"/>
    <mergeCell ref="T70:U70"/>
    <mergeCell ref="B70:C70"/>
    <mergeCell ref="D70:E70"/>
    <mergeCell ref="F70:G70"/>
    <mergeCell ref="H70:I70"/>
    <mergeCell ref="J70:K70"/>
    <mergeCell ref="AF70:AG70"/>
    <mergeCell ref="AH70:AI70"/>
    <mergeCell ref="B93:C93"/>
    <mergeCell ref="D93:E93"/>
    <mergeCell ref="F93:G93"/>
    <mergeCell ref="H93:I93"/>
    <mergeCell ref="J93:K93"/>
    <mergeCell ref="L93:W93"/>
    <mergeCell ref="X93:Y93"/>
    <mergeCell ref="Z93:AI93"/>
    <mergeCell ref="V70:W70"/>
    <mergeCell ref="X70:Y70"/>
    <mergeCell ref="Z70:AA70"/>
    <mergeCell ref="AB70:AC70"/>
    <mergeCell ref="AD70:AE70"/>
    <mergeCell ref="L70:M70"/>
    <mergeCell ref="B94:C94"/>
    <mergeCell ref="D94:E94"/>
    <mergeCell ref="F94:G94"/>
    <mergeCell ref="H94:I94"/>
    <mergeCell ref="J94:K94"/>
    <mergeCell ref="L94:M94"/>
    <mergeCell ref="N94:O94"/>
    <mergeCell ref="P94:Q94"/>
    <mergeCell ref="R94:S94"/>
    <mergeCell ref="T94:U94"/>
    <mergeCell ref="AF94:AG94"/>
    <mergeCell ref="AH94:AI94"/>
    <mergeCell ref="V94:W94"/>
    <mergeCell ref="X94:Y94"/>
    <mergeCell ref="Z94:AA94"/>
    <mergeCell ref="AB94:AC94"/>
    <mergeCell ref="AD94:AE94"/>
  </mergeCells>
  <conditionalFormatting sqref="D4 B4:B22">
    <cfRule type="cellIs" dxfId="35" priority="36" operator="greaterThan">
      <formula>0.5</formula>
    </cfRule>
  </conditionalFormatting>
  <conditionalFormatting sqref="E4">
    <cfRule type="cellIs" dxfId="34" priority="35" operator="greaterThan">
      <formula>0.5</formula>
    </cfRule>
  </conditionalFormatting>
  <conditionalFormatting sqref="F4">
    <cfRule type="cellIs" dxfId="33" priority="34" operator="greaterThan">
      <formula>0.5</formula>
    </cfRule>
  </conditionalFormatting>
  <conditionalFormatting sqref="G4">
    <cfRule type="cellIs" dxfId="32" priority="33" operator="greaterThan">
      <formula>0.5</formula>
    </cfRule>
  </conditionalFormatting>
  <conditionalFormatting sqref="H4">
    <cfRule type="cellIs" dxfId="31" priority="32" operator="greaterThan">
      <formula>0.5</formula>
    </cfRule>
  </conditionalFormatting>
  <conditionalFormatting sqref="I4">
    <cfRule type="cellIs" dxfId="30" priority="31" operator="greaterThan">
      <formula>0.5</formula>
    </cfRule>
  </conditionalFormatting>
  <conditionalFormatting sqref="J4">
    <cfRule type="cellIs" dxfId="29" priority="30" operator="greaterThan">
      <formula>0.5</formula>
    </cfRule>
  </conditionalFormatting>
  <conditionalFormatting sqref="K4">
    <cfRule type="cellIs" dxfId="28" priority="29" operator="greaterThan">
      <formula>0.5</formula>
    </cfRule>
  </conditionalFormatting>
  <conditionalFormatting sqref="Z4">
    <cfRule type="cellIs" dxfId="27" priority="28" operator="greaterThan">
      <formula>0.5</formula>
    </cfRule>
  </conditionalFormatting>
  <conditionalFormatting sqref="AA4">
    <cfRule type="cellIs" dxfId="26" priority="27" operator="greaterThan">
      <formula>0.5</formula>
    </cfRule>
  </conditionalFormatting>
  <conditionalFormatting sqref="AB4">
    <cfRule type="cellIs" dxfId="25" priority="26" operator="greaterThan">
      <formula>0.5</formula>
    </cfRule>
  </conditionalFormatting>
  <conditionalFormatting sqref="AC4">
    <cfRule type="cellIs" dxfId="24" priority="25" operator="greaterThan">
      <formula>0.5</formula>
    </cfRule>
  </conditionalFormatting>
  <conditionalFormatting sqref="AD4">
    <cfRule type="cellIs" dxfId="23" priority="24" operator="greaterThan">
      <formula>0.5</formula>
    </cfRule>
  </conditionalFormatting>
  <conditionalFormatting sqref="AE4">
    <cfRule type="cellIs" dxfId="22" priority="23" operator="greaterThan">
      <formula>0.5</formula>
    </cfRule>
  </conditionalFormatting>
  <conditionalFormatting sqref="AF4">
    <cfRule type="cellIs" dxfId="21" priority="22" operator="greaterThan">
      <formula>0.5</formula>
    </cfRule>
  </conditionalFormatting>
  <conditionalFormatting sqref="AG4">
    <cfRule type="cellIs" dxfId="20" priority="21" operator="greaterThan">
      <formula>0.5</formula>
    </cfRule>
  </conditionalFormatting>
  <conditionalFormatting sqref="AH4">
    <cfRule type="cellIs" dxfId="19" priority="20" operator="greaterThan">
      <formula>0.5</formula>
    </cfRule>
  </conditionalFormatting>
  <conditionalFormatting sqref="AI4">
    <cfRule type="cellIs" dxfId="18" priority="19" operator="greaterThan">
      <formula>0.5</formula>
    </cfRule>
  </conditionalFormatting>
  <conditionalFormatting sqref="X4">
    <cfRule type="cellIs" dxfId="17" priority="18" operator="greaterThan">
      <formula>0.5</formula>
    </cfRule>
  </conditionalFormatting>
  <conditionalFormatting sqref="Y4">
    <cfRule type="cellIs" dxfId="16" priority="17" operator="greaterThan">
      <formula>0.5</formula>
    </cfRule>
  </conditionalFormatting>
  <conditionalFormatting sqref="L4">
    <cfRule type="cellIs" dxfId="15" priority="16" operator="greaterThan">
      <formula>0.5</formula>
    </cfRule>
  </conditionalFormatting>
  <conditionalFormatting sqref="M4">
    <cfRule type="cellIs" dxfId="14" priority="15" operator="greaterThan">
      <formula>0.5</formula>
    </cfRule>
  </conditionalFormatting>
  <conditionalFormatting sqref="N4">
    <cfRule type="cellIs" dxfId="13" priority="14" operator="greaterThan">
      <formula>0.5</formula>
    </cfRule>
  </conditionalFormatting>
  <conditionalFormatting sqref="O4">
    <cfRule type="cellIs" dxfId="12" priority="13" operator="greaterThan">
      <formula>0.5</formula>
    </cfRule>
  </conditionalFormatting>
  <conditionalFormatting sqref="P4">
    <cfRule type="cellIs" dxfId="11" priority="12" operator="greaterThan">
      <formula>0.5</formula>
    </cfRule>
  </conditionalFormatting>
  <conditionalFormatting sqref="Q4">
    <cfRule type="cellIs" dxfId="10" priority="11" operator="greaterThan">
      <formula>0.5</formula>
    </cfRule>
  </conditionalFormatting>
  <conditionalFormatting sqref="R4">
    <cfRule type="cellIs" dxfId="9" priority="10" operator="greaterThan">
      <formula>0.5</formula>
    </cfRule>
  </conditionalFormatting>
  <conditionalFormatting sqref="S4">
    <cfRule type="cellIs" dxfId="8" priority="9" operator="greaterThan">
      <formula>0.5</formula>
    </cfRule>
  </conditionalFormatting>
  <conditionalFormatting sqref="T4">
    <cfRule type="cellIs" dxfId="7" priority="8" operator="greaterThan">
      <formula>0.5</formula>
    </cfRule>
  </conditionalFormatting>
  <conditionalFormatting sqref="U4">
    <cfRule type="cellIs" dxfId="6" priority="7" operator="greaterThan">
      <formula>0.5</formula>
    </cfRule>
  </conditionalFormatting>
  <conditionalFormatting sqref="V4">
    <cfRule type="cellIs" dxfId="5" priority="6" operator="greaterThan">
      <formula>0.5</formula>
    </cfRule>
  </conditionalFormatting>
  <conditionalFormatting sqref="W4">
    <cfRule type="cellIs" dxfId="4" priority="5" operator="greaterThan">
      <formula>0.5</formula>
    </cfRule>
  </conditionalFormatting>
  <conditionalFormatting sqref="C5:C22">
    <cfRule type="cellIs" dxfId="3" priority="4" operator="greaterThan">
      <formula>0.5</formula>
    </cfRule>
  </conditionalFormatting>
  <conditionalFormatting sqref="C4">
    <cfRule type="cellIs" dxfId="2" priority="3" operator="greaterThan">
      <formula>0.5</formula>
    </cfRule>
  </conditionalFormatting>
  <conditionalFormatting sqref="D5:D22 F5:F22 H5:H22 J5:J22 L5:L22 N5:N22 P5:P22 R5:R22 T5:T22 V5:V22 X5:X22 Z5:Z22 AB5:AB22 AD5:AD22 AF5:AF22 AH5:AH22">
    <cfRule type="cellIs" dxfId="1" priority="2" operator="greaterThan">
      <formula>0.5</formula>
    </cfRule>
  </conditionalFormatting>
  <conditionalFormatting sqref="E5:E22 G5:G22 I5:I22 K5:K22 M5:M22 O5:O22 Q5:Q22 S5:S22 U5:U22 W5:W22 Y5:Y22 AA5:AA22 AC5:AC22 AE5:AE22 AG5:AG22 AI5:AI22">
    <cfRule type="cellIs" dxfId="0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2019-05-23T13:38:15Z</dcterms:created>
  <dcterms:modified xsi:type="dcterms:W3CDTF">2019-05-24T15:23:29Z</dcterms:modified>
</cp:coreProperties>
</file>