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8_{BE43392C-7840-3340-94A6-D3D5D98A2C1D}" xr6:coauthVersionLast="43" xr6:coauthVersionMax="43" xr10:uidLastSave="{00000000-0000-0000-0000-000000000000}"/>
  <bookViews>
    <workbookView xWindow="11980" yWindow="5960" windowWidth="27640" windowHeight="16940" xr2:uid="{55181BD7-2A17-824E-8E45-09E11F2877CA}"/>
  </bookViews>
  <sheets>
    <sheet name="CD Detail" sheetId="1" r:id="rId1"/>
  </sheets>
  <externalReferences>
    <externalReference r:id="rId2"/>
  </externalReferences>
  <definedNames>
    <definedName name="_2012GETotalsByCounty">#REF!</definedName>
    <definedName name="TotalsByCount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4" i="1" l="1"/>
  <c r="AH24" i="1"/>
  <c r="AG24" i="1"/>
  <c r="AF24" i="1"/>
  <c r="AG4" i="1" s="1"/>
  <c r="AE24" i="1"/>
  <c r="AD24" i="1"/>
  <c r="AE4" i="1" s="1"/>
  <c r="AC24" i="1"/>
  <c r="AB24" i="1"/>
  <c r="AC4" i="1" s="1"/>
  <c r="AA24" i="1"/>
  <c r="Z24" i="1"/>
  <c r="AA4" i="1" s="1"/>
  <c r="Y24" i="1"/>
  <c r="X24" i="1"/>
  <c r="Y4" i="1" s="1"/>
  <c r="W24" i="1"/>
  <c r="V24" i="1"/>
  <c r="W4" i="1" s="1"/>
  <c r="U24" i="1"/>
  <c r="T24" i="1"/>
  <c r="U4" i="1" s="1"/>
  <c r="S24" i="1"/>
  <c r="R24" i="1"/>
  <c r="S4" i="1" s="1"/>
  <c r="Q24" i="1"/>
  <c r="P24" i="1"/>
  <c r="Q4" i="1" s="1"/>
  <c r="O24" i="1"/>
  <c r="N24" i="1"/>
  <c r="O4" i="1" s="1"/>
  <c r="M24" i="1"/>
  <c r="L24" i="1"/>
  <c r="M4" i="1" s="1"/>
  <c r="K24" i="1"/>
  <c r="J24" i="1"/>
  <c r="K4" i="1" s="1"/>
  <c r="I24" i="1"/>
  <c r="H24" i="1"/>
  <c r="I4" i="1" s="1"/>
  <c r="G24" i="1"/>
  <c r="F24" i="1"/>
  <c r="G4" i="1" s="1"/>
  <c r="E24" i="1"/>
  <c r="D24" i="1"/>
  <c r="E4" i="1" s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22" i="1"/>
  <c r="C22" i="1" s="1"/>
  <c r="AI21" i="1"/>
  <c r="AH21" i="1"/>
  <c r="AG21" i="1"/>
  <c r="AF21" i="1"/>
  <c r="AE21" i="1"/>
  <c r="AD21" i="1"/>
  <c r="AC21" i="1"/>
  <c r="AB21" i="1"/>
  <c r="AA21" i="1"/>
  <c r="Z21" i="1"/>
  <c r="Y21" i="1"/>
  <c r="X21" i="1"/>
  <c r="B21" i="1" s="1"/>
  <c r="C21" i="1" s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20" i="1"/>
  <c r="C20" i="1" s="1"/>
  <c r="AI19" i="1"/>
  <c r="AH19" i="1"/>
  <c r="AG19" i="1"/>
  <c r="AF19" i="1"/>
  <c r="AE19" i="1"/>
  <c r="AD19" i="1"/>
  <c r="AC19" i="1"/>
  <c r="AB19" i="1"/>
  <c r="AA19" i="1"/>
  <c r="Z19" i="1"/>
  <c r="Y19" i="1"/>
  <c r="X19" i="1"/>
  <c r="B19" i="1" s="1"/>
  <c r="C19" i="1" s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C18" i="1" s="1"/>
  <c r="AI17" i="1"/>
  <c r="AH17" i="1"/>
  <c r="AG17" i="1"/>
  <c r="AF17" i="1"/>
  <c r="AE17" i="1"/>
  <c r="AD17" i="1"/>
  <c r="AC17" i="1"/>
  <c r="AB17" i="1"/>
  <c r="AA17" i="1"/>
  <c r="Z17" i="1"/>
  <c r="Y17" i="1"/>
  <c r="X17" i="1"/>
  <c r="B17" i="1" s="1"/>
  <c r="C17" i="1" s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B16" i="1"/>
  <c r="C16" i="1" s="1"/>
  <c r="AI15" i="1"/>
  <c r="AH15" i="1"/>
  <c r="AG15" i="1"/>
  <c r="AF15" i="1"/>
  <c r="AE15" i="1"/>
  <c r="AD15" i="1"/>
  <c r="AC15" i="1"/>
  <c r="AB15" i="1"/>
  <c r="AA15" i="1"/>
  <c r="Z15" i="1"/>
  <c r="Y15" i="1"/>
  <c r="X15" i="1"/>
  <c r="B15" i="1" s="1"/>
  <c r="C15" i="1" s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14" i="1"/>
  <c r="C14" i="1" s="1"/>
  <c r="AI13" i="1"/>
  <c r="AH13" i="1"/>
  <c r="AG13" i="1"/>
  <c r="AF13" i="1"/>
  <c r="AE13" i="1"/>
  <c r="AD13" i="1"/>
  <c r="AC13" i="1"/>
  <c r="AB13" i="1"/>
  <c r="AA13" i="1"/>
  <c r="Z13" i="1"/>
  <c r="Y13" i="1"/>
  <c r="X13" i="1"/>
  <c r="B13" i="1" s="1"/>
  <c r="C13" i="1" s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12" i="1"/>
  <c r="C12" i="1" s="1"/>
  <c r="AI11" i="1"/>
  <c r="AH11" i="1"/>
  <c r="AG11" i="1"/>
  <c r="AF11" i="1"/>
  <c r="AE11" i="1"/>
  <c r="AD11" i="1"/>
  <c r="AC11" i="1"/>
  <c r="AB11" i="1"/>
  <c r="AA11" i="1"/>
  <c r="Z11" i="1"/>
  <c r="Y11" i="1"/>
  <c r="X11" i="1"/>
  <c r="B11" i="1" s="1"/>
  <c r="C11" i="1" s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10" i="1"/>
  <c r="C10" i="1" s="1"/>
  <c r="AI9" i="1"/>
  <c r="AH9" i="1"/>
  <c r="AG9" i="1"/>
  <c r="AF9" i="1"/>
  <c r="AE9" i="1"/>
  <c r="AD9" i="1"/>
  <c r="AC9" i="1"/>
  <c r="AB9" i="1"/>
  <c r="AA9" i="1"/>
  <c r="Z9" i="1"/>
  <c r="Y9" i="1"/>
  <c r="X9" i="1"/>
  <c r="B9" i="1" s="1"/>
  <c r="C9" i="1" s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8" i="1"/>
  <c r="C8" i="1" s="1"/>
  <c r="AI7" i="1"/>
  <c r="AH7" i="1"/>
  <c r="AG7" i="1"/>
  <c r="AF7" i="1"/>
  <c r="AE7" i="1"/>
  <c r="AD7" i="1"/>
  <c r="AC7" i="1"/>
  <c r="AB7" i="1"/>
  <c r="AA7" i="1"/>
  <c r="Z7" i="1"/>
  <c r="Y7" i="1"/>
  <c r="X7" i="1"/>
  <c r="B7" i="1" s="1"/>
  <c r="C7" i="1" s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B6" i="1"/>
  <c r="C6" i="1" s="1"/>
  <c r="AI5" i="1"/>
  <c r="AH5" i="1"/>
  <c r="AG5" i="1"/>
  <c r="AF5" i="1"/>
  <c r="AE5" i="1"/>
  <c r="AD5" i="1"/>
  <c r="AC5" i="1"/>
  <c r="AB5" i="1"/>
  <c r="AA5" i="1"/>
  <c r="Z5" i="1"/>
  <c r="Y5" i="1"/>
  <c r="X5" i="1"/>
  <c r="B5" i="1" s="1"/>
  <c r="C5" i="1" s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AI4" i="1"/>
  <c r="AH4" i="1"/>
  <c r="AF4" i="1"/>
  <c r="AB4" i="1"/>
  <c r="Z4" i="1"/>
  <c r="X4" i="1"/>
  <c r="V4" i="1"/>
  <c r="T4" i="1"/>
  <c r="R4" i="1"/>
  <c r="P4" i="1"/>
  <c r="N4" i="1"/>
  <c r="L4" i="1"/>
  <c r="J4" i="1"/>
  <c r="H4" i="1"/>
  <c r="F4" i="1"/>
  <c r="D4" i="1"/>
  <c r="B4" i="1"/>
  <c r="C4" i="1" s="1"/>
  <c r="AD4" i="1" l="1"/>
</calcChain>
</file>

<file path=xl/sharedStrings.xml><?xml version="1.0" encoding="utf-8"?>
<sst xmlns="http://schemas.openxmlformats.org/spreadsheetml/2006/main" count="93" uniqueCount="61">
  <si>
    <t>Year:</t>
  </si>
  <si>
    <t>2008-2010</t>
  </si>
  <si>
    <t>Office:</t>
  </si>
  <si>
    <t>Downballot Average</t>
  </si>
  <si>
    <t>President</t>
  </si>
  <si>
    <t>US House</t>
  </si>
  <si>
    <t>US Senate</t>
  </si>
  <si>
    <t>Governor</t>
  </si>
  <si>
    <t>Attorney General</t>
  </si>
  <si>
    <t>Secretary of State</t>
  </si>
  <si>
    <t>Comptroller</t>
  </si>
  <si>
    <t>Treasurer</t>
  </si>
  <si>
    <t>Candidate:</t>
  </si>
  <si>
    <t>Dem</t>
  </si>
  <si>
    <t>Rep</t>
  </si>
  <si>
    <t>Obama</t>
  </si>
  <si>
    <t>Romney</t>
  </si>
  <si>
    <t>McCain</t>
  </si>
  <si>
    <t>Kerry</t>
  </si>
  <si>
    <t>Bush</t>
  </si>
  <si>
    <t>Democrat</t>
  </si>
  <si>
    <t>Republican</t>
  </si>
  <si>
    <t>Giannoulias</t>
  </si>
  <si>
    <t>Kirk</t>
  </si>
  <si>
    <t>Quinn</t>
  </si>
  <si>
    <t>Brady</t>
  </si>
  <si>
    <t>Madigan</t>
  </si>
  <si>
    <t>Kim</t>
  </si>
  <si>
    <t>White</t>
  </si>
  <si>
    <t>Enriquez</t>
  </si>
  <si>
    <t>Miller</t>
  </si>
  <si>
    <t>Topinka</t>
  </si>
  <si>
    <t>Kelly</t>
  </si>
  <si>
    <t>Rutherford</t>
  </si>
  <si>
    <t>Durbin</t>
  </si>
  <si>
    <t>Sauerberg</t>
  </si>
  <si>
    <t>Blagojevich</t>
  </si>
  <si>
    <t>Umholtz</t>
  </si>
  <si>
    <t>Hynes</t>
  </si>
  <si>
    <t>Pankau</t>
  </si>
  <si>
    <t>Radogno</t>
  </si>
  <si>
    <t>Percentage: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</si>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</sst>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243FD"/>
        <bgColor indexed="64"/>
      </patternFill>
    </fill>
    <fill>
      <patternFill patternType="solid">
        <fgColor rgb="FF42A145"/>
        <bgColor indexed="64"/>
      </patternFill>
    </fill>
    <fill>
      <patternFill patternType="solid">
        <fgColor rgb="FFA843A9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FDE046"/>
        <bgColor indexed="64"/>
      </patternFill>
    </fill>
    <fill>
      <patternFill patternType="solid">
        <fgColor rgb="FF43A1A1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9185D9"/>
        <bgColor indexed="64"/>
      </patternFill>
    </fill>
    <fill>
      <patternFill patternType="solid">
        <fgColor rgb="FF43FCFE"/>
        <bgColor indexed="64"/>
      </patternFill>
    </fill>
    <fill>
      <patternFill patternType="solid">
        <fgColor rgb="FFFB52AF"/>
        <bgColor indexed="64"/>
      </patternFill>
    </fill>
    <fill>
      <patternFill patternType="solid">
        <fgColor rgb="FF9FFD45"/>
        <bgColor indexed="64"/>
      </patternFill>
    </fill>
    <fill>
      <patternFill patternType="solid">
        <fgColor rgb="FF8AB0F1"/>
        <bgColor indexed="64"/>
      </patternFill>
    </fill>
    <fill>
      <patternFill patternType="solid">
        <fgColor rgb="FFEAB09C"/>
        <bgColor indexed="64"/>
      </patternFill>
    </fill>
    <fill>
      <patternFill patternType="solid">
        <fgColor rgb="FFA3A750"/>
        <bgColor indexed="64"/>
      </patternFill>
    </fill>
    <fill>
      <patternFill patternType="solid">
        <fgColor rgb="FFFCAD4E"/>
        <bgColor indexed="64"/>
      </patternFill>
    </fill>
    <fill>
      <patternFill patternType="solid">
        <fgColor rgb="FF4CFC4F"/>
        <bgColor indexed="64"/>
      </patternFill>
    </fill>
    <fill>
      <patternFill patternType="solid">
        <fgColor rgb="FF7F77B0"/>
        <bgColor indexed="64"/>
      </patternFill>
    </fill>
    <fill>
      <patternFill patternType="solid">
        <fgColor rgb="FFFDFD4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1" fontId="0" fillId="0" borderId="5" xfId="0" applyNumberFormat="1" applyBorder="1"/>
    <xf numFmtId="1" fontId="0" fillId="0" borderId="1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</cellXfs>
  <cellStyles count="2">
    <cellStyle name="Normal" xfId="0" builtinId="0"/>
    <cellStyle name="Percent" xfId="1" builtinId="5"/>
  </cellStyles>
  <dxfs count="36"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llinois%202000-2012%20County,%20Legislature,%20Supreme%20Cou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y Summary"/>
      <sheetName val="County Detail"/>
      <sheetName val="CD Summary"/>
      <sheetName val="CD Detail"/>
      <sheetName val="SD Summary"/>
      <sheetName val="SD Detail"/>
      <sheetName val="HD Summary"/>
      <sheetName val="HD Detail"/>
      <sheetName val="Supreme Court Summary"/>
      <sheetName val="Supreme Court Detail"/>
      <sheetName val="VTD Detail Estim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871F-9946-694F-896B-07C8BD19D329}">
  <dimension ref="A1:AI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640625" defaultRowHeight="15" x14ac:dyDescent="0.2"/>
  <cols>
    <col min="1" max="1" width="11.5" customWidth="1"/>
    <col min="7" max="11" width="8.83203125" customWidth="1"/>
  </cols>
  <sheetData>
    <row r="1" spans="1:35" x14ac:dyDescent="0.2">
      <c r="A1" s="1" t="s">
        <v>0</v>
      </c>
      <c r="B1" s="2" t="s">
        <v>1</v>
      </c>
      <c r="C1" s="3"/>
      <c r="D1" s="2">
        <v>2012</v>
      </c>
      <c r="E1" s="3"/>
      <c r="F1" s="2">
        <v>2008</v>
      </c>
      <c r="G1" s="3"/>
      <c r="H1" s="2">
        <v>2004</v>
      </c>
      <c r="I1" s="3"/>
      <c r="J1" s="2">
        <v>2012</v>
      </c>
      <c r="K1" s="3"/>
      <c r="L1" s="2">
        <v>2010</v>
      </c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2">
        <v>2008</v>
      </c>
      <c r="Y1" s="3"/>
      <c r="Z1" s="2">
        <v>2006</v>
      </c>
      <c r="AA1" s="4"/>
      <c r="AB1" s="4"/>
      <c r="AC1" s="4"/>
      <c r="AD1" s="4"/>
      <c r="AE1" s="4"/>
      <c r="AF1" s="4"/>
      <c r="AG1" s="4"/>
      <c r="AH1" s="4"/>
      <c r="AI1" s="3"/>
    </row>
    <row r="2" spans="1:35" x14ac:dyDescent="0.2">
      <c r="A2" s="5" t="s">
        <v>2</v>
      </c>
      <c r="B2" s="6" t="s">
        <v>3</v>
      </c>
      <c r="C2" s="7"/>
      <c r="D2" s="8" t="s">
        <v>4</v>
      </c>
      <c r="E2" s="9"/>
      <c r="F2" s="8" t="s">
        <v>4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6</v>
      </c>
      <c r="Y2" s="9"/>
      <c r="Z2" s="8" t="s">
        <v>7</v>
      </c>
      <c r="AA2" s="9"/>
      <c r="AB2" s="8" t="s">
        <v>8</v>
      </c>
      <c r="AC2" s="9"/>
      <c r="AD2" s="8" t="s">
        <v>9</v>
      </c>
      <c r="AE2" s="9"/>
      <c r="AF2" s="8" t="s">
        <v>10</v>
      </c>
      <c r="AG2" s="9"/>
      <c r="AH2" s="8" t="s">
        <v>11</v>
      </c>
      <c r="AI2" s="9"/>
    </row>
    <row r="3" spans="1:35" x14ac:dyDescent="0.2">
      <c r="A3" s="5" t="s">
        <v>12</v>
      </c>
      <c r="B3" s="10" t="s">
        <v>13</v>
      </c>
      <c r="C3" s="5" t="s">
        <v>14</v>
      </c>
      <c r="D3" s="11" t="s">
        <v>15</v>
      </c>
      <c r="E3" t="s">
        <v>16</v>
      </c>
      <c r="F3" s="11" t="s">
        <v>15</v>
      </c>
      <c r="G3" t="s">
        <v>17</v>
      </c>
      <c r="H3" s="11" t="s">
        <v>18</v>
      </c>
      <c r="I3" t="s">
        <v>19</v>
      </c>
      <c r="J3" s="11" t="s">
        <v>20</v>
      </c>
      <c r="K3" t="s">
        <v>21</v>
      </c>
      <c r="L3" s="11" t="s">
        <v>22</v>
      </c>
      <c r="M3" t="s">
        <v>23</v>
      </c>
      <c r="N3" s="11" t="s">
        <v>24</v>
      </c>
      <c r="O3" t="s">
        <v>25</v>
      </c>
      <c r="P3" s="11" t="s">
        <v>26</v>
      </c>
      <c r="Q3" t="s">
        <v>27</v>
      </c>
      <c r="R3" s="11" t="s">
        <v>28</v>
      </c>
      <c r="S3" t="s">
        <v>29</v>
      </c>
      <c r="T3" s="11" t="s">
        <v>30</v>
      </c>
      <c r="U3" t="s">
        <v>31</v>
      </c>
      <c r="V3" s="11" t="s">
        <v>32</v>
      </c>
      <c r="W3" s="12" t="s">
        <v>33</v>
      </c>
      <c r="X3" s="11" t="s">
        <v>34</v>
      </c>
      <c r="Y3" t="s">
        <v>35</v>
      </c>
      <c r="Z3" s="11" t="s">
        <v>36</v>
      </c>
      <c r="AA3" t="s">
        <v>31</v>
      </c>
      <c r="AB3" s="11" t="s">
        <v>26</v>
      </c>
      <c r="AC3" t="s">
        <v>37</v>
      </c>
      <c r="AD3" s="11" t="s">
        <v>28</v>
      </c>
      <c r="AE3" t="s">
        <v>33</v>
      </c>
      <c r="AF3" s="11" t="s">
        <v>38</v>
      </c>
      <c r="AG3" t="s">
        <v>39</v>
      </c>
      <c r="AH3" s="11" t="s">
        <v>22</v>
      </c>
      <c r="AI3" s="12" t="s">
        <v>40</v>
      </c>
    </row>
    <row r="4" spans="1:35" x14ac:dyDescent="0.2">
      <c r="A4" s="13" t="s">
        <v>41</v>
      </c>
      <c r="B4" s="14">
        <f t="shared" ref="B4:B22" si="0">(X4+(L4+N4+P4+R4+T4+V4)/6)/2</f>
        <v>0.62721677971420542</v>
      </c>
      <c r="C4" s="15">
        <f>1-B4</f>
        <v>0.37278322028579458</v>
      </c>
      <c r="D4" s="16">
        <f t="shared" ref="D4:D22" si="1">D24/(D24+E24)</f>
        <v>0.58577515356293364</v>
      </c>
      <c r="E4" s="17">
        <f t="shared" ref="E4:E22" si="2">E24/(D24+E24)</f>
        <v>0.41422484643706642</v>
      </c>
      <c r="F4" s="16">
        <f t="shared" ref="F4:F22" si="3">F24/(F24+G24)</f>
        <v>0.62734280227002026</v>
      </c>
      <c r="G4" s="17">
        <f t="shared" ref="G4:G22" si="4">G24/(F24+G24)</f>
        <v>0.37265719772997974</v>
      </c>
      <c r="H4" s="16">
        <f t="shared" ref="H4:H22" si="5">H24/(H24+I24)</f>
        <v>0.55208634049131811</v>
      </c>
      <c r="I4" s="18">
        <f t="shared" ref="I4:I22" si="6">I24/(H24+I24)</f>
        <v>0.44791365950868195</v>
      </c>
      <c r="J4" s="16">
        <f t="shared" ref="J4:J22" si="7">J24/(J24+K24)</f>
        <v>0.55411308042782825</v>
      </c>
      <c r="K4" s="17">
        <f t="shared" ref="K4:K22" si="8">K24/(J24+K24)</f>
        <v>0.4458869195721718</v>
      </c>
      <c r="L4" s="16">
        <f t="shared" ref="L4:L22" si="9">L24/(L24+M24)</f>
        <v>0.49153558885578796</v>
      </c>
      <c r="M4" s="17">
        <f t="shared" ref="M4:M22" si="10">M24/(L24+M24)</f>
        <v>0.50846441114421204</v>
      </c>
      <c r="N4" s="16">
        <f t="shared" ref="N4:N22" si="11">N24/(N24+O24)</f>
        <v>0.50460214581658258</v>
      </c>
      <c r="O4" s="18">
        <f t="shared" ref="O4:O22" si="12">O24/(N24+O24)</f>
        <v>0.49539785418341742</v>
      </c>
      <c r="P4" s="16">
        <f t="shared" ref="P4:P22" si="13">P24/(P24+Q24)</f>
        <v>0.67160287383054607</v>
      </c>
      <c r="Q4" s="17">
        <f t="shared" ref="Q4:Q22" si="14">Q24/(P24+Q24)</f>
        <v>0.32839712616945399</v>
      </c>
      <c r="R4" s="16">
        <f t="shared" ref="R4:R22" si="15">R24/(R24+S24)</f>
        <v>0.72115555412062882</v>
      </c>
      <c r="S4" s="17">
        <f t="shared" ref="S4:S22" si="16">S24/(R24+S24)</f>
        <v>0.27884444587937113</v>
      </c>
      <c r="T4" s="16">
        <f t="shared" ref="T4:T22" si="17">T24/(T24+U24)</f>
        <v>0.43723342062332371</v>
      </c>
      <c r="U4" s="18">
        <f t="shared" ref="U4:U22" si="18">U24/(T24+U24)</f>
        <v>0.56276657937667629</v>
      </c>
      <c r="V4" s="16">
        <f t="shared" ref="V4:V22" si="19">V24/(V24+W24)</f>
        <v>0.47673735685705698</v>
      </c>
      <c r="W4" s="18">
        <f t="shared" ref="W4:W22" si="20">W24/(V24+W24)</f>
        <v>0.52326264314294313</v>
      </c>
      <c r="X4" s="16">
        <f t="shared" ref="X4:X22" si="21">X24/(X24+Y24)</f>
        <v>0.70395573607775641</v>
      </c>
      <c r="Y4" s="17">
        <f t="shared" ref="Y4:Y22" si="22">Y24/(X24+Y24)</f>
        <v>0.29604426392224353</v>
      </c>
      <c r="Z4" s="16">
        <f t="shared" ref="Z4:Z22" si="23">Z24/(Z24+AA24)</f>
        <v>0.55918658918593545</v>
      </c>
      <c r="AA4" s="17">
        <f t="shared" ref="AA4:AA22" si="24">AA24/(Z24+AA24)</f>
        <v>0.44081341081406455</v>
      </c>
      <c r="AB4" s="16">
        <f t="shared" ref="AB4:AB22" si="25">AB24/(AB24+AC24)</f>
        <v>0.74927914395980288</v>
      </c>
      <c r="AC4" s="18">
        <f t="shared" ref="AC4:AC22" si="26">AC24/(AB24+AC24)</f>
        <v>0.250720856040197</v>
      </c>
      <c r="AD4" s="16">
        <f t="shared" ref="AD4:AD22" si="27">AD24/(AD24+AE24)</f>
        <v>0.65544713147850342</v>
      </c>
      <c r="AE4" s="17">
        <f t="shared" ref="AE4:AE22" si="28">AE24/(AD24+AE24)</f>
        <v>0.34455286852149652</v>
      </c>
      <c r="AF4" s="16">
        <f t="shared" ref="AF4:AF22" si="29">AF24/(AF24+AG24)</f>
        <v>0.67116999655554332</v>
      </c>
      <c r="AG4" s="17">
        <f t="shared" ref="AG4:AG22" si="30">AG24/(AF24+AG24)</f>
        <v>0.32883000344445656</v>
      </c>
      <c r="AH4" s="16">
        <f t="shared" ref="AH4:AH22" si="31">AH24/(AH24+AI24)</f>
        <v>0.56675291992562804</v>
      </c>
      <c r="AI4" s="18">
        <f t="shared" ref="AI4:AI22" si="32">AI24/(AH24+AI24)</f>
        <v>0.43324708007437196</v>
      </c>
    </row>
    <row r="5" spans="1:35" x14ac:dyDescent="0.2">
      <c r="A5" s="19" t="s">
        <v>42</v>
      </c>
      <c r="B5" s="20">
        <f t="shared" si="0"/>
        <v>0.82077451365721943</v>
      </c>
      <c r="C5" s="21">
        <f>1-B5</f>
        <v>0.17922548634278057</v>
      </c>
      <c r="D5" s="20">
        <f t="shared" si="1"/>
        <v>0.79594432917871905</v>
      </c>
      <c r="E5" s="21">
        <f t="shared" si="2"/>
        <v>0.20405567082128093</v>
      </c>
      <c r="F5" s="20">
        <f t="shared" si="3"/>
        <v>0.81299828695119647</v>
      </c>
      <c r="G5" s="21">
        <f t="shared" si="4"/>
        <v>0.18700171304880356</v>
      </c>
      <c r="H5" s="20">
        <f t="shared" si="5"/>
        <v>0.76654255740024813</v>
      </c>
      <c r="I5" s="21">
        <f t="shared" si="6"/>
        <v>0.23345744259975185</v>
      </c>
      <c r="J5" s="20">
        <f t="shared" si="7"/>
        <v>0.73822399117325299</v>
      </c>
      <c r="K5" s="21">
        <f t="shared" si="8"/>
        <v>0.26177600882674706</v>
      </c>
      <c r="L5" s="20">
        <f t="shared" si="9"/>
        <v>0.75518171251835375</v>
      </c>
      <c r="M5" s="21">
        <f t="shared" si="10"/>
        <v>0.24481828748164622</v>
      </c>
      <c r="N5" s="20">
        <f t="shared" si="11"/>
        <v>0.76881609072248214</v>
      </c>
      <c r="O5" s="21">
        <f t="shared" si="12"/>
        <v>0.23118390927751795</v>
      </c>
      <c r="P5" s="20">
        <f t="shared" si="13"/>
        <v>0.8601667851412953</v>
      </c>
      <c r="Q5" s="21">
        <f t="shared" si="14"/>
        <v>0.13983321485870467</v>
      </c>
      <c r="R5" s="20">
        <f t="shared" si="15"/>
        <v>0.8844564955195382</v>
      </c>
      <c r="S5" s="21">
        <f t="shared" si="16"/>
        <v>0.11554350448046179</v>
      </c>
      <c r="T5" s="20">
        <f t="shared" si="17"/>
        <v>0.68756691827029504</v>
      </c>
      <c r="U5" s="21">
        <f t="shared" si="18"/>
        <v>0.31243308172970491</v>
      </c>
      <c r="V5" s="20">
        <f t="shared" si="19"/>
        <v>0.73527075949377807</v>
      </c>
      <c r="W5" s="21">
        <f t="shared" si="20"/>
        <v>0.26472924050622199</v>
      </c>
      <c r="X5" s="20">
        <f t="shared" si="21"/>
        <v>0.85963923370348183</v>
      </c>
      <c r="Y5" s="21">
        <f t="shared" si="22"/>
        <v>0.14036076629651814</v>
      </c>
      <c r="Z5" s="20">
        <f t="shared" si="23"/>
        <v>0.79854266362484327</v>
      </c>
      <c r="AA5" s="21">
        <f t="shared" si="24"/>
        <v>0.20145733637515678</v>
      </c>
      <c r="AB5" s="20">
        <f t="shared" si="25"/>
        <v>0.90873407940920115</v>
      </c>
      <c r="AC5" s="21">
        <f t="shared" si="26"/>
        <v>9.1265920590798855E-2</v>
      </c>
      <c r="AD5" s="20">
        <f t="shared" si="27"/>
        <v>0.85597069846543017</v>
      </c>
      <c r="AE5" s="21">
        <f t="shared" si="28"/>
        <v>0.1440293015345698</v>
      </c>
      <c r="AF5" s="20">
        <f t="shared" si="29"/>
        <v>0.86851815272614785</v>
      </c>
      <c r="AG5" s="21">
        <f t="shared" si="30"/>
        <v>0.13148184727385206</v>
      </c>
      <c r="AH5" s="20">
        <f t="shared" si="31"/>
        <v>0.79665070132712301</v>
      </c>
      <c r="AI5" s="21">
        <f t="shared" si="32"/>
        <v>0.20334929867287699</v>
      </c>
    </row>
    <row r="6" spans="1:35" x14ac:dyDescent="0.2">
      <c r="A6" s="22" t="s">
        <v>43</v>
      </c>
      <c r="B6" s="14">
        <f t="shared" si="0"/>
        <v>0.83404880159341621</v>
      </c>
      <c r="C6" s="15">
        <f t="shared" ref="C6:C22" si="33">1-B6</f>
        <v>0.16595119840658379</v>
      </c>
      <c r="D6" s="14">
        <f t="shared" si="1"/>
        <v>0.81321976811969687</v>
      </c>
      <c r="E6" s="15">
        <f t="shared" si="2"/>
        <v>0.18678023188030313</v>
      </c>
      <c r="F6" s="14">
        <f t="shared" si="3"/>
        <v>0.81633436858323982</v>
      </c>
      <c r="G6" s="15">
        <f t="shared" si="4"/>
        <v>0.18366563141676015</v>
      </c>
      <c r="H6" s="14">
        <f t="shared" si="5"/>
        <v>0.77936275392126286</v>
      </c>
      <c r="I6" s="15">
        <f t="shared" si="6"/>
        <v>0.22063724607873711</v>
      </c>
      <c r="J6" s="14">
        <f t="shared" si="7"/>
        <v>0.73150673224094664</v>
      </c>
      <c r="K6" s="15">
        <f t="shared" si="8"/>
        <v>0.26849326775905336</v>
      </c>
      <c r="L6" s="14">
        <f t="shared" si="9"/>
        <v>0.76440357297343742</v>
      </c>
      <c r="M6" s="15">
        <f t="shared" si="10"/>
        <v>0.23559642702656258</v>
      </c>
      <c r="N6" s="14">
        <f t="shared" si="11"/>
        <v>0.77771238120661079</v>
      </c>
      <c r="O6" s="15">
        <f t="shared" si="12"/>
        <v>0.22228761879338929</v>
      </c>
      <c r="P6" s="14">
        <f t="shared" si="13"/>
        <v>0.8651044995910171</v>
      </c>
      <c r="Q6" s="15">
        <f t="shared" si="14"/>
        <v>0.13489550040898293</v>
      </c>
      <c r="R6" s="14">
        <f t="shared" si="15"/>
        <v>0.89105998658748686</v>
      </c>
      <c r="S6" s="15">
        <f t="shared" si="16"/>
        <v>0.10894001341251307</v>
      </c>
      <c r="T6" s="14">
        <f t="shared" si="17"/>
        <v>0.70462769368048817</v>
      </c>
      <c r="U6" s="15">
        <f t="shared" si="18"/>
        <v>0.29537230631951183</v>
      </c>
      <c r="V6" s="14">
        <f t="shared" si="19"/>
        <v>0.74301227172382522</v>
      </c>
      <c r="W6" s="15">
        <f t="shared" si="20"/>
        <v>0.25698772827617478</v>
      </c>
      <c r="X6" s="14">
        <f t="shared" si="21"/>
        <v>0.87711086889302148</v>
      </c>
      <c r="Y6" s="15">
        <f t="shared" si="22"/>
        <v>0.12288913110697841</v>
      </c>
      <c r="Z6" s="14">
        <f t="shared" si="23"/>
        <v>0.80255070946210716</v>
      </c>
      <c r="AA6" s="15">
        <f t="shared" si="24"/>
        <v>0.19744929053789292</v>
      </c>
      <c r="AB6" s="14">
        <f t="shared" si="25"/>
        <v>0.91281463840957888</v>
      </c>
      <c r="AC6" s="15">
        <f t="shared" si="26"/>
        <v>8.7185361590421076E-2</v>
      </c>
      <c r="AD6" s="14">
        <f t="shared" si="27"/>
        <v>0.85427085383841272</v>
      </c>
      <c r="AE6" s="15">
        <f t="shared" si="28"/>
        <v>0.14572914616158728</v>
      </c>
      <c r="AF6" s="14">
        <f t="shared" si="29"/>
        <v>0.87024564121794878</v>
      </c>
      <c r="AG6" s="15">
        <f t="shared" si="30"/>
        <v>0.12975435878205122</v>
      </c>
      <c r="AH6" s="14">
        <f t="shared" si="31"/>
        <v>0.80696155093882482</v>
      </c>
      <c r="AI6" s="15">
        <f t="shared" si="32"/>
        <v>0.19303844906117523</v>
      </c>
    </row>
    <row r="7" spans="1:35" x14ac:dyDescent="0.2">
      <c r="A7" s="23" t="s">
        <v>44</v>
      </c>
      <c r="B7" s="14">
        <f t="shared" si="0"/>
        <v>0.60946776581932083</v>
      </c>
      <c r="C7" s="15">
        <f t="shared" si="33"/>
        <v>0.39053223418067917</v>
      </c>
      <c r="D7" s="14">
        <f t="shared" si="1"/>
        <v>0.56775177503921481</v>
      </c>
      <c r="E7" s="15">
        <f t="shared" si="2"/>
        <v>0.43224822496078519</v>
      </c>
      <c r="F7" s="14">
        <f t="shared" si="3"/>
        <v>0.59026338386829325</v>
      </c>
      <c r="G7" s="15">
        <f t="shared" si="4"/>
        <v>0.40973661613170675</v>
      </c>
      <c r="H7" s="14">
        <f t="shared" si="5"/>
        <v>0.51192139390240354</v>
      </c>
      <c r="I7" s="15">
        <f t="shared" si="6"/>
        <v>0.48807860609759657</v>
      </c>
      <c r="J7" s="14">
        <f t="shared" si="7"/>
        <v>0.68483832607522188</v>
      </c>
      <c r="K7" s="15">
        <f t="shared" si="8"/>
        <v>0.31516167392477812</v>
      </c>
      <c r="L7" s="14">
        <f t="shared" si="9"/>
        <v>0.49244277168052003</v>
      </c>
      <c r="M7" s="15">
        <f t="shared" si="10"/>
        <v>0.50755722831948002</v>
      </c>
      <c r="N7" s="14">
        <f t="shared" si="11"/>
        <v>0.51525168981440816</v>
      </c>
      <c r="O7" s="15">
        <f t="shared" si="12"/>
        <v>0.48474831018559178</v>
      </c>
      <c r="P7" s="14">
        <f t="shared" si="13"/>
        <v>0.66935474844862597</v>
      </c>
      <c r="Q7" s="15">
        <f t="shared" si="14"/>
        <v>0.33064525155137403</v>
      </c>
      <c r="R7" s="14">
        <f t="shared" si="15"/>
        <v>0.71366906813446895</v>
      </c>
      <c r="S7" s="15">
        <f t="shared" si="16"/>
        <v>0.28633093186553094</v>
      </c>
      <c r="T7" s="14">
        <f t="shared" si="17"/>
        <v>0.4031188018985884</v>
      </c>
      <c r="U7" s="15">
        <f t="shared" si="18"/>
        <v>0.5968811981014116</v>
      </c>
      <c r="V7" s="14">
        <f t="shared" si="19"/>
        <v>0.46738905771205802</v>
      </c>
      <c r="W7" s="15">
        <f t="shared" si="20"/>
        <v>0.53261094228794192</v>
      </c>
      <c r="X7" s="14">
        <f t="shared" si="21"/>
        <v>0.67539784202386333</v>
      </c>
      <c r="Y7" s="15">
        <f t="shared" si="22"/>
        <v>0.32460215797613673</v>
      </c>
      <c r="Z7" s="14">
        <f t="shared" si="23"/>
        <v>0.54658809303603528</v>
      </c>
      <c r="AA7" s="15">
        <f t="shared" si="24"/>
        <v>0.45341190696396466</v>
      </c>
      <c r="AB7" s="14">
        <f t="shared" si="25"/>
        <v>0.76402416075891733</v>
      </c>
      <c r="AC7" s="15">
        <f t="shared" si="26"/>
        <v>0.23597583924108259</v>
      </c>
      <c r="AD7" s="14">
        <f t="shared" si="27"/>
        <v>0.65314557689150143</v>
      </c>
      <c r="AE7" s="15">
        <f t="shared" si="28"/>
        <v>0.34685442310849851</v>
      </c>
      <c r="AF7" s="14">
        <f t="shared" si="29"/>
        <v>0.6818333392615904</v>
      </c>
      <c r="AG7" s="15">
        <f t="shared" si="30"/>
        <v>0.31816666073840971</v>
      </c>
      <c r="AH7" s="14">
        <f t="shared" si="31"/>
        <v>0.54713383689157535</v>
      </c>
      <c r="AI7" s="15">
        <f t="shared" si="32"/>
        <v>0.45286616310842459</v>
      </c>
    </row>
    <row r="8" spans="1:35" x14ac:dyDescent="0.2">
      <c r="A8" s="24" t="s">
        <v>45</v>
      </c>
      <c r="B8" s="14">
        <f t="shared" si="0"/>
        <v>0.82051290036420532</v>
      </c>
      <c r="C8" s="15">
        <f t="shared" si="33"/>
        <v>0.17948709963579468</v>
      </c>
      <c r="D8" s="14">
        <f t="shared" si="1"/>
        <v>0.82588548633958803</v>
      </c>
      <c r="E8" s="15">
        <f t="shared" si="2"/>
        <v>0.17411451366041192</v>
      </c>
      <c r="F8" s="14">
        <f t="shared" si="3"/>
        <v>0.81562155348983767</v>
      </c>
      <c r="G8" s="15">
        <f t="shared" si="4"/>
        <v>0.18437844651016227</v>
      </c>
      <c r="H8" s="14">
        <f t="shared" si="5"/>
        <v>0.77663745009601504</v>
      </c>
      <c r="I8" s="15">
        <f t="shared" si="6"/>
        <v>0.22336254990398491</v>
      </c>
      <c r="J8" s="14">
        <f t="shared" si="7"/>
        <v>0.8300426777981994</v>
      </c>
      <c r="K8" s="15">
        <f t="shared" si="8"/>
        <v>0.16995732220180057</v>
      </c>
      <c r="L8" s="14">
        <f t="shared" si="9"/>
        <v>0.73031832429031618</v>
      </c>
      <c r="M8" s="15">
        <f t="shared" si="10"/>
        <v>0.26968167570968382</v>
      </c>
      <c r="N8" s="14">
        <f t="shared" si="11"/>
        <v>0.74983947380246851</v>
      </c>
      <c r="O8" s="15">
        <f t="shared" si="12"/>
        <v>0.25016052619753154</v>
      </c>
      <c r="P8" s="14">
        <f t="shared" si="13"/>
        <v>0.84933558650113217</v>
      </c>
      <c r="Q8" s="15">
        <f t="shared" si="14"/>
        <v>0.15066441349886778</v>
      </c>
      <c r="R8" s="14">
        <f t="shared" si="15"/>
        <v>0.87193405411628233</v>
      </c>
      <c r="S8" s="15">
        <f t="shared" si="16"/>
        <v>0.12806594588371767</v>
      </c>
      <c r="T8" s="14">
        <f t="shared" si="17"/>
        <v>0.64804549595441396</v>
      </c>
      <c r="U8" s="15">
        <f t="shared" si="18"/>
        <v>0.35195450404558604</v>
      </c>
      <c r="V8" s="14">
        <f t="shared" si="19"/>
        <v>0.71050841255591557</v>
      </c>
      <c r="W8" s="15">
        <f t="shared" si="20"/>
        <v>0.28949158744408449</v>
      </c>
      <c r="X8" s="14">
        <f t="shared" si="21"/>
        <v>0.88102890952498925</v>
      </c>
      <c r="Y8" s="15">
        <f t="shared" si="22"/>
        <v>0.1189710904750107</v>
      </c>
      <c r="Z8" s="14">
        <f t="shared" si="23"/>
        <v>0.76703083940077532</v>
      </c>
      <c r="AA8" s="15">
        <f t="shared" si="24"/>
        <v>0.23296916059922473</v>
      </c>
      <c r="AB8" s="14">
        <f t="shared" si="25"/>
        <v>0.90014076762634088</v>
      </c>
      <c r="AC8" s="15">
        <f t="shared" si="26"/>
        <v>9.9859232373659124E-2</v>
      </c>
      <c r="AD8" s="14">
        <f t="shared" si="27"/>
        <v>0.83939167564435391</v>
      </c>
      <c r="AE8" s="15">
        <f t="shared" si="28"/>
        <v>0.16060832435564615</v>
      </c>
      <c r="AF8" s="14">
        <f t="shared" si="29"/>
        <v>0.85896350002958943</v>
      </c>
      <c r="AG8" s="15">
        <f t="shared" si="30"/>
        <v>0.14103649997041062</v>
      </c>
      <c r="AH8" s="14">
        <f t="shared" si="31"/>
        <v>0.7682641279215785</v>
      </c>
      <c r="AI8" s="15">
        <f t="shared" si="32"/>
        <v>0.2317358720784215</v>
      </c>
    </row>
    <row r="9" spans="1:35" x14ac:dyDescent="0.2">
      <c r="A9" s="25" t="s">
        <v>46</v>
      </c>
      <c r="B9" s="14">
        <f t="shared" si="0"/>
        <v>0.68923687890012952</v>
      </c>
      <c r="C9" s="15">
        <f t="shared" si="33"/>
        <v>0.31076312109987048</v>
      </c>
      <c r="D9" s="14">
        <f t="shared" si="1"/>
        <v>0.67483400757491607</v>
      </c>
      <c r="E9" s="15">
        <f t="shared" si="2"/>
        <v>0.32516599242508393</v>
      </c>
      <c r="F9" s="14">
        <f t="shared" si="3"/>
        <v>0.70835544859643629</v>
      </c>
      <c r="G9" s="15">
        <f t="shared" si="4"/>
        <v>0.29164455140356371</v>
      </c>
      <c r="H9" s="14">
        <f t="shared" si="5"/>
        <v>0.63131497244907597</v>
      </c>
      <c r="I9" s="15">
        <f t="shared" si="6"/>
        <v>0.36868502755092408</v>
      </c>
      <c r="J9" s="14">
        <f t="shared" si="7"/>
        <v>0.69692727572171376</v>
      </c>
      <c r="K9" s="15">
        <f t="shared" si="8"/>
        <v>0.30307272427828624</v>
      </c>
      <c r="L9" s="14">
        <f t="shared" si="9"/>
        <v>0.5728944197888437</v>
      </c>
      <c r="M9" s="15">
        <f t="shared" si="10"/>
        <v>0.42710558021115619</v>
      </c>
      <c r="N9" s="14">
        <f t="shared" si="11"/>
        <v>0.5962048228429554</v>
      </c>
      <c r="O9" s="15">
        <f t="shared" si="12"/>
        <v>0.4037951771570446</v>
      </c>
      <c r="P9" s="14">
        <f t="shared" si="13"/>
        <v>0.73425371905903036</v>
      </c>
      <c r="Q9" s="15">
        <f t="shared" si="14"/>
        <v>0.26574628094096964</v>
      </c>
      <c r="R9" s="14">
        <f t="shared" si="15"/>
        <v>0.77134917750021648</v>
      </c>
      <c r="S9" s="15">
        <f t="shared" si="16"/>
        <v>0.22865082249978344</v>
      </c>
      <c r="T9" s="14">
        <f t="shared" si="17"/>
        <v>0.48072791418807065</v>
      </c>
      <c r="U9" s="15">
        <f t="shared" si="18"/>
        <v>0.51927208581192941</v>
      </c>
      <c r="V9" s="14">
        <f t="shared" si="19"/>
        <v>0.54734224755092564</v>
      </c>
      <c r="W9" s="15">
        <f t="shared" si="20"/>
        <v>0.4526577524490743</v>
      </c>
      <c r="X9" s="14">
        <f t="shared" si="21"/>
        <v>0.76134504097858535</v>
      </c>
      <c r="Y9" s="15">
        <f t="shared" si="22"/>
        <v>0.23865495902141459</v>
      </c>
      <c r="Z9" s="14">
        <f t="shared" si="23"/>
        <v>0.61843220928902809</v>
      </c>
      <c r="AA9" s="15">
        <f t="shared" si="24"/>
        <v>0.38156779071097191</v>
      </c>
      <c r="AB9" s="14">
        <f t="shared" si="25"/>
        <v>0.81067364523630603</v>
      </c>
      <c r="AC9" s="15">
        <f t="shared" si="26"/>
        <v>0.18932635476369392</v>
      </c>
      <c r="AD9" s="14">
        <f t="shared" si="27"/>
        <v>0.71993599874796876</v>
      </c>
      <c r="AE9" s="15">
        <f t="shared" si="28"/>
        <v>0.28006400125203135</v>
      </c>
      <c r="AF9" s="14">
        <f t="shared" si="29"/>
        <v>0.73662192149154415</v>
      </c>
      <c r="AG9" s="15">
        <f t="shared" si="30"/>
        <v>0.26337807850845585</v>
      </c>
      <c r="AH9" s="14">
        <f t="shared" si="31"/>
        <v>0.61984202358238638</v>
      </c>
      <c r="AI9" s="15">
        <f t="shared" si="32"/>
        <v>0.38015797641761362</v>
      </c>
    </row>
    <row r="10" spans="1:35" x14ac:dyDescent="0.2">
      <c r="A10" s="26" t="s">
        <v>47</v>
      </c>
      <c r="B10" s="14">
        <f t="shared" si="0"/>
        <v>0.49118217872470971</v>
      </c>
      <c r="C10" s="15">
        <f t="shared" si="33"/>
        <v>0.50881782127529029</v>
      </c>
      <c r="D10" s="14">
        <f t="shared" si="1"/>
        <v>0.45826798253022222</v>
      </c>
      <c r="E10" s="15">
        <f t="shared" si="2"/>
        <v>0.54173201746977773</v>
      </c>
      <c r="F10" s="14">
        <f t="shared" si="3"/>
        <v>0.52020948305643211</v>
      </c>
      <c r="G10" s="15">
        <f t="shared" si="4"/>
        <v>0.47979051694356789</v>
      </c>
      <c r="H10" s="14">
        <f t="shared" si="5"/>
        <v>0.40964972983753606</v>
      </c>
      <c r="I10" s="15">
        <f t="shared" si="6"/>
        <v>0.59035027016246389</v>
      </c>
      <c r="J10" s="14">
        <f t="shared" si="7"/>
        <v>0.40778648939530066</v>
      </c>
      <c r="K10" s="15">
        <f t="shared" si="8"/>
        <v>0.5922135106046994</v>
      </c>
      <c r="L10" s="14">
        <f t="shared" si="9"/>
        <v>0.34907458582355672</v>
      </c>
      <c r="M10" s="15">
        <f t="shared" si="10"/>
        <v>0.65092541417644323</v>
      </c>
      <c r="N10" s="14">
        <f t="shared" si="11"/>
        <v>0.37109104570017226</v>
      </c>
      <c r="O10" s="15">
        <f t="shared" si="12"/>
        <v>0.62890895429982785</v>
      </c>
      <c r="P10" s="14">
        <f t="shared" si="13"/>
        <v>0.54976671614592898</v>
      </c>
      <c r="Q10" s="15">
        <f t="shared" si="14"/>
        <v>0.45023328385407091</v>
      </c>
      <c r="R10" s="14">
        <f t="shared" si="15"/>
        <v>0.6194753479681524</v>
      </c>
      <c r="S10" s="15">
        <f t="shared" si="16"/>
        <v>0.38052465203184754</v>
      </c>
      <c r="T10" s="14">
        <f t="shared" si="17"/>
        <v>0.28308023700074197</v>
      </c>
      <c r="U10" s="15">
        <f t="shared" si="18"/>
        <v>0.71691976299925808</v>
      </c>
      <c r="V10" s="14">
        <f t="shared" si="19"/>
        <v>0.31757106305958255</v>
      </c>
      <c r="W10" s="15">
        <f t="shared" si="20"/>
        <v>0.68242893694041751</v>
      </c>
      <c r="X10" s="14">
        <f t="shared" si="21"/>
        <v>0.56735452483306359</v>
      </c>
      <c r="Y10" s="15">
        <f t="shared" si="22"/>
        <v>0.4326454751669363</v>
      </c>
      <c r="Z10" s="14">
        <f t="shared" si="23"/>
        <v>0.40254535148068832</v>
      </c>
      <c r="AA10" s="15">
        <f t="shared" si="24"/>
        <v>0.59745464851931163</v>
      </c>
      <c r="AB10" s="14">
        <f t="shared" si="25"/>
        <v>0.64123661175423208</v>
      </c>
      <c r="AC10" s="15">
        <f t="shared" si="26"/>
        <v>0.35876338824576787</v>
      </c>
      <c r="AD10" s="14">
        <f t="shared" si="27"/>
        <v>0.53778537718078867</v>
      </c>
      <c r="AE10" s="15">
        <f t="shared" si="28"/>
        <v>0.46221462281921133</v>
      </c>
      <c r="AF10" s="14">
        <f t="shared" si="29"/>
        <v>0.49141678331491506</v>
      </c>
      <c r="AG10" s="15">
        <f t="shared" si="30"/>
        <v>0.50858321668508488</v>
      </c>
      <c r="AH10" s="14">
        <f t="shared" si="31"/>
        <v>0.40787441816790332</v>
      </c>
      <c r="AI10" s="15">
        <f t="shared" si="32"/>
        <v>0.59212558183209663</v>
      </c>
    </row>
    <row r="11" spans="1:35" x14ac:dyDescent="0.2">
      <c r="A11" s="27" t="s">
        <v>48</v>
      </c>
      <c r="B11" s="14">
        <f t="shared" si="0"/>
        <v>0.88402228038202513</v>
      </c>
      <c r="C11" s="15">
        <f t="shared" si="33"/>
        <v>0.11597771961797487</v>
      </c>
      <c r="D11" s="14">
        <f t="shared" si="1"/>
        <v>0.88088551186775355</v>
      </c>
      <c r="E11" s="15">
        <f t="shared" si="2"/>
        <v>0.1191144881322464</v>
      </c>
      <c r="F11" s="14">
        <f t="shared" si="3"/>
        <v>0.90011563623691171</v>
      </c>
      <c r="G11" s="15">
        <f t="shared" si="4"/>
        <v>9.9884363763088277E-2</v>
      </c>
      <c r="H11" s="14">
        <f t="shared" si="5"/>
        <v>0.86115562618931729</v>
      </c>
      <c r="I11" s="15">
        <f t="shared" si="6"/>
        <v>0.13884437381068276</v>
      </c>
      <c r="J11" s="14">
        <f t="shared" si="7"/>
        <v>0.88512075354593744</v>
      </c>
      <c r="K11" s="15">
        <f t="shared" si="8"/>
        <v>0.11487924645406254</v>
      </c>
      <c r="L11" s="14">
        <f t="shared" si="9"/>
        <v>0.82876577621831082</v>
      </c>
      <c r="M11" s="15">
        <f t="shared" si="10"/>
        <v>0.17123422378168912</v>
      </c>
      <c r="N11" s="14">
        <f t="shared" si="11"/>
        <v>0.84269564314856082</v>
      </c>
      <c r="O11" s="15">
        <f t="shared" si="12"/>
        <v>0.15730435685143923</v>
      </c>
      <c r="P11" s="14">
        <f t="shared" si="13"/>
        <v>0.90970731428485718</v>
      </c>
      <c r="Q11" s="15">
        <f t="shared" si="14"/>
        <v>9.0292685715142915E-2</v>
      </c>
      <c r="R11" s="14">
        <f t="shared" si="15"/>
        <v>0.92406014210679499</v>
      </c>
      <c r="S11" s="15">
        <f t="shared" si="16"/>
        <v>7.593985789320512E-2</v>
      </c>
      <c r="T11" s="14">
        <f t="shared" si="17"/>
        <v>0.76694238791019398</v>
      </c>
      <c r="U11" s="15">
        <f t="shared" si="18"/>
        <v>0.23305761208980594</v>
      </c>
      <c r="V11" s="14">
        <f t="shared" si="19"/>
        <v>0.81434916771399612</v>
      </c>
      <c r="W11" s="15">
        <f t="shared" si="20"/>
        <v>0.18565083228600385</v>
      </c>
      <c r="X11" s="14">
        <f t="shared" si="21"/>
        <v>0.92029115553359786</v>
      </c>
      <c r="Y11" s="15">
        <f t="shared" si="22"/>
        <v>7.9708844466402196E-2</v>
      </c>
      <c r="Z11" s="14">
        <f t="shared" si="23"/>
        <v>0.85474196744664832</v>
      </c>
      <c r="AA11" s="15">
        <f t="shared" si="24"/>
        <v>0.14525803255335171</v>
      </c>
      <c r="AB11" s="14">
        <f t="shared" si="25"/>
        <v>0.94155555205913655</v>
      </c>
      <c r="AC11" s="15">
        <f t="shared" si="26"/>
        <v>5.8444447940863495E-2</v>
      </c>
      <c r="AD11" s="14">
        <f t="shared" si="27"/>
        <v>0.90329427776850557</v>
      </c>
      <c r="AE11" s="15">
        <f t="shared" si="28"/>
        <v>9.670572223149447E-2</v>
      </c>
      <c r="AF11" s="14">
        <f t="shared" si="29"/>
        <v>0.91585948254443583</v>
      </c>
      <c r="AG11" s="15">
        <f t="shared" si="30"/>
        <v>8.4140517455564237E-2</v>
      </c>
      <c r="AH11" s="14">
        <f t="shared" si="31"/>
        <v>0.85559834599691864</v>
      </c>
      <c r="AI11" s="15">
        <f t="shared" si="32"/>
        <v>0.14440165400308139</v>
      </c>
    </row>
    <row r="12" spans="1:35" x14ac:dyDescent="0.2">
      <c r="A12" s="28" t="s">
        <v>49</v>
      </c>
      <c r="B12" s="14">
        <f t="shared" si="0"/>
        <v>0.59685661628548181</v>
      </c>
      <c r="C12" s="15">
        <f t="shared" si="33"/>
        <v>0.40314338371451819</v>
      </c>
      <c r="D12" s="14">
        <f t="shared" si="1"/>
        <v>0.58362797544722067</v>
      </c>
      <c r="E12" s="15">
        <f t="shared" si="2"/>
        <v>0.41637202455277927</v>
      </c>
      <c r="F12" s="14">
        <f t="shared" si="3"/>
        <v>0.62358830629826212</v>
      </c>
      <c r="G12" s="15">
        <f t="shared" si="4"/>
        <v>0.37641169370173783</v>
      </c>
      <c r="H12" s="14">
        <f t="shared" si="5"/>
        <v>0.530760567294838</v>
      </c>
      <c r="I12" s="15">
        <f t="shared" si="6"/>
        <v>0.46923943270516205</v>
      </c>
      <c r="J12" s="14">
        <f t="shared" si="7"/>
        <v>0.54742164520629499</v>
      </c>
      <c r="K12" s="15">
        <f t="shared" si="8"/>
        <v>0.45257835479370495</v>
      </c>
      <c r="L12" s="14">
        <f t="shared" si="9"/>
        <v>0.45384939868417795</v>
      </c>
      <c r="M12" s="15">
        <f t="shared" si="10"/>
        <v>0.54615060131582194</v>
      </c>
      <c r="N12" s="14">
        <f t="shared" si="11"/>
        <v>0.47700199072631777</v>
      </c>
      <c r="O12" s="15">
        <f t="shared" si="12"/>
        <v>0.52299800927368223</v>
      </c>
      <c r="P12" s="14">
        <f t="shared" si="13"/>
        <v>0.64295550248013911</v>
      </c>
      <c r="Q12" s="15">
        <f t="shared" si="14"/>
        <v>0.35704449751986089</v>
      </c>
      <c r="R12" s="14">
        <f t="shared" si="15"/>
        <v>0.69679028312429703</v>
      </c>
      <c r="S12" s="15">
        <f t="shared" si="16"/>
        <v>0.30320971687570292</v>
      </c>
      <c r="T12" s="14">
        <f t="shared" si="17"/>
        <v>0.36764508409966262</v>
      </c>
      <c r="U12" s="15">
        <f t="shared" si="18"/>
        <v>0.63235491590033743</v>
      </c>
      <c r="V12" s="14">
        <f t="shared" si="19"/>
        <v>0.42228953659171836</v>
      </c>
      <c r="W12" s="15">
        <f t="shared" si="20"/>
        <v>0.57771046340828169</v>
      </c>
      <c r="X12" s="14">
        <f t="shared" si="21"/>
        <v>0.68362459995324476</v>
      </c>
      <c r="Y12" s="15">
        <f t="shared" si="22"/>
        <v>0.31637540004675518</v>
      </c>
      <c r="Z12" s="14">
        <f t="shared" si="23"/>
        <v>0.50089255117638853</v>
      </c>
      <c r="AA12" s="15">
        <f t="shared" si="24"/>
        <v>0.49910744882361141</v>
      </c>
      <c r="AB12" s="14">
        <f t="shared" si="25"/>
        <v>0.73027169456803176</v>
      </c>
      <c r="AC12" s="15">
        <f t="shared" si="26"/>
        <v>0.26972830543196818</v>
      </c>
      <c r="AD12" s="14">
        <f t="shared" si="27"/>
        <v>0.62741712710638486</v>
      </c>
      <c r="AE12" s="15">
        <f t="shared" si="28"/>
        <v>0.37258287289361514</v>
      </c>
      <c r="AF12" s="14">
        <f t="shared" si="29"/>
        <v>0.61320883124405146</v>
      </c>
      <c r="AG12" s="15">
        <f t="shared" si="30"/>
        <v>0.3867911687559486</v>
      </c>
      <c r="AH12" s="14">
        <f t="shared" si="31"/>
        <v>0.50504060327208244</v>
      </c>
      <c r="AI12" s="15">
        <f t="shared" si="32"/>
        <v>0.49495939672791761</v>
      </c>
    </row>
    <row r="13" spans="1:35" x14ac:dyDescent="0.2">
      <c r="A13" s="29" t="s">
        <v>50</v>
      </c>
      <c r="B13" s="14">
        <f t="shared" si="0"/>
        <v>0.67989338515279063</v>
      </c>
      <c r="C13" s="15">
        <f t="shared" si="33"/>
        <v>0.32010661484720937</v>
      </c>
      <c r="D13" s="14">
        <f t="shared" si="1"/>
        <v>0.66147546928468293</v>
      </c>
      <c r="E13" s="15">
        <f t="shared" si="2"/>
        <v>0.33852453071531713</v>
      </c>
      <c r="F13" s="14">
        <f t="shared" si="3"/>
        <v>0.69375435047929401</v>
      </c>
      <c r="G13" s="15">
        <f t="shared" si="4"/>
        <v>0.30624564952070593</v>
      </c>
      <c r="H13" s="14">
        <f t="shared" si="5"/>
        <v>0.61547579606601432</v>
      </c>
      <c r="I13" s="15">
        <f t="shared" si="6"/>
        <v>0.38452420393398568</v>
      </c>
      <c r="J13" s="14">
        <f t="shared" si="7"/>
        <v>0.66328673589908538</v>
      </c>
      <c r="K13" s="15">
        <f t="shared" si="8"/>
        <v>0.33671326410091457</v>
      </c>
      <c r="L13" s="14">
        <f t="shared" si="9"/>
        <v>0.561392525443555</v>
      </c>
      <c r="M13" s="15">
        <f t="shared" si="10"/>
        <v>0.43860747455644494</v>
      </c>
      <c r="N13" s="14">
        <f t="shared" si="11"/>
        <v>0.58621342030324752</v>
      </c>
      <c r="O13" s="15">
        <f t="shared" si="12"/>
        <v>0.41378657969675248</v>
      </c>
      <c r="P13" s="14">
        <f t="shared" si="13"/>
        <v>0.72710359333996721</v>
      </c>
      <c r="Q13" s="15">
        <f t="shared" si="14"/>
        <v>0.27289640666003279</v>
      </c>
      <c r="R13" s="14">
        <f t="shared" si="15"/>
        <v>0.76291822349110994</v>
      </c>
      <c r="S13" s="15">
        <f t="shared" si="16"/>
        <v>0.23708177650888998</v>
      </c>
      <c r="T13" s="14">
        <f t="shared" si="17"/>
        <v>0.46531485958718516</v>
      </c>
      <c r="U13" s="15">
        <f t="shared" si="18"/>
        <v>0.5346851404128149</v>
      </c>
      <c r="V13" s="14">
        <f t="shared" si="19"/>
        <v>0.53703997127796055</v>
      </c>
      <c r="W13" s="15">
        <f t="shared" si="20"/>
        <v>0.46296002872203951</v>
      </c>
      <c r="X13" s="14">
        <f t="shared" si="21"/>
        <v>0.75312300473174376</v>
      </c>
      <c r="Y13" s="15">
        <f t="shared" si="22"/>
        <v>0.24687699526825638</v>
      </c>
      <c r="Z13" s="14">
        <f t="shared" si="23"/>
        <v>0.60878268776124744</v>
      </c>
      <c r="AA13" s="15">
        <f t="shared" si="24"/>
        <v>0.39121731223875261</v>
      </c>
      <c r="AB13" s="14">
        <f t="shared" si="25"/>
        <v>0.80990097989694032</v>
      </c>
      <c r="AC13" s="15">
        <f t="shared" si="26"/>
        <v>0.19009902010305971</v>
      </c>
      <c r="AD13" s="14">
        <f t="shared" si="27"/>
        <v>0.71182949163519282</v>
      </c>
      <c r="AE13" s="15">
        <f t="shared" si="28"/>
        <v>0.28817050836480729</v>
      </c>
      <c r="AF13" s="14">
        <f t="shared" si="29"/>
        <v>0.74217135671952716</v>
      </c>
      <c r="AG13" s="15">
        <f t="shared" si="30"/>
        <v>0.25782864328047278</v>
      </c>
      <c r="AH13" s="14">
        <f t="shared" si="31"/>
        <v>0.61042822741485903</v>
      </c>
      <c r="AI13" s="15">
        <f t="shared" si="32"/>
        <v>0.38957177258514097</v>
      </c>
    </row>
    <row r="14" spans="1:35" x14ac:dyDescent="0.2">
      <c r="A14" s="30" t="s">
        <v>51</v>
      </c>
      <c r="B14" s="14">
        <f t="shared" si="0"/>
        <v>0.60867171141833154</v>
      </c>
      <c r="C14" s="15">
        <f t="shared" si="33"/>
        <v>0.39132828858166846</v>
      </c>
      <c r="D14" s="14">
        <f t="shared" si="1"/>
        <v>0.58305489083325313</v>
      </c>
      <c r="E14" s="15">
        <f t="shared" si="2"/>
        <v>0.41694510916674693</v>
      </c>
      <c r="F14" s="14">
        <f t="shared" si="3"/>
        <v>0.63665112479046637</v>
      </c>
      <c r="G14" s="15">
        <f t="shared" si="4"/>
        <v>0.36334887520953363</v>
      </c>
      <c r="H14" s="14">
        <f t="shared" si="5"/>
        <v>0.53500349746855691</v>
      </c>
      <c r="I14" s="15">
        <f t="shared" si="6"/>
        <v>0.46499650253144309</v>
      </c>
      <c r="J14" s="14">
        <f t="shared" si="7"/>
        <v>0.50628842823326548</v>
      </c>
      <c r="K14" s="15">
        <f t="shared" si="8"/>
        <v>0.49371157176673447</v>
      </c>
      <c r="L14" s="14">
        <f t="shared" si="9"/>
        <v>0.44955911476416488</v>
      </c>
      <c r="M14" s="15">
        <f t="shared" si="10"/>
        <v>0.55044088523583501</v>
      </c>
      <c r="N14" s="14">
        <f t="shared" si="11"/>
        <v>0.49604287323606788</v>
      </c>
      <c r="O14" s="15">
        <f t="shared" si="12"/>
        <v>0.50395712676393201</v>
      </c>
      <c r="P14" s="14">
        <f t="shared" si="13"/>
        <v>0.66140754285384684</v>
      </c>
      <c r="Q14" s="15">
        <f t="shared" si="14"/>
        <v>0.3385924571461531</v>
      </c>
      <c r="R14" s="14">
        <f t="shared" si="15"/>
        <v>0.70993888494361579</v>
      </c>
      <c r="S14" s="15">
        <f t="shared" si="16"/>
        <v>0.29006111505638416</v>
      </c>
      <c r="T14" s="14">
        <f t="shared" si="17"/>
        <v>0.39643879808364801</v>
      </c>
      <c r="U14" s="15">
        <f t="shared" si="18"/>
        <v>0.60356120191635199</v>
      </c>
      <c r="V14" s="14">
        <f t="shared" si="19"/>
        <v>0.43926113929786603</v>
      </c>
      <c r="W14" s="15">
        <f t="shared" si="20"/>
        <v>0.56073886070213386</v>
      </c>
      <c r="X14" s="14">
        <f t="shared" si="21"/>
        <v>0.69190203064012812</v>
      </c>
      <c r="Y14" s="15">
        <f t="shared" si="22"/>
        <v>0.30809796935987194</v>
      </c>
      <c r="Z14" s="14">
        <f t="shared" si="23"/>
        <v>0.5481420060524328</v>
      </c>
      <c r="AA14" s="15">
        <f t="shared" si="24"/>
        <v>0.45185799394756726</v>
      </c>
      <c r="AB14" s="14">
        <f t="shared" si="25"/>
        <v>0.75540097038252041</v>
      </c>
      <c r="AC14" s="15">
        <f t="shared" si="26"/>
        <v>0.24459902961747967</v>
      </c>
      <c r="AD14" s="14">
        <f t="shared" si="27"/>
        <v>0.66053738709261112</v>
      </c>
      <c r="AE14" s="15">
        <f t="shared" si="28"/>
        <v>0.33946261290738888</v>
      </c>
      <c r="AF14" s="14">
        <f t="shared" si="29"/>
        <v>0.64758788569197145</v>
      </c>
      <c r="AG14" s="15">
        <f t="shared" si="30"/>
        <v>0.35241211430802866</v>
      </c>
      <c r="AH14" s="14">
        <f t="shared" si="31"/>
        <v>0.5446150306368156</v>
      </c>
      <c r="AI14" s="15">
        <f t="shared" si="32"/>
        <v>0.45538496936318446</v>
      </c>
    </row>
    <row r="15" spans="1:35" x14ac:dyDescent="0.2">
      <c r="A15" s="31" t="s">
        <v>52</v>
      </c>
      <c r="B15" s="14">
        <f t="shared" si="0"/>
        <v>0.61924459228516016</v>
      </c>
      <c r="C15" s="15">
        <f t="shared" si="33"/>
        <v>0.38075540771483984</v>
      </c>
      <c r="D15" s="14">
        <f t="shared" si="1"/>
        <v>0.58723143316634074</v>
      </c>
      <c r="E15" s="15">
        <f t="shared" si="2"/>
        <v>0.4127685668336592</v>
      </c>
      <c r="F15" s="14">
        <f t="shared" si="3"/>
        <v>0.6210492592879</v>
      </c>
      <c r="G15" s="15">
        <f t="shared" si="4"/>
        <v>0.37895074071209994</v>
      </c>
      <c r="H15" s="14">
        <f t="shared" si="5"/>
        <v>0.52364337367277325</v>
      </c>
      <c r="I15" s="15">
        <f t="shared" si="6"/>
        <v>0.47635662632722675</v>
      </c>
      <c r="J15" s="14">
        <f t="shared" si="7"/>
        <v>0.58569428495021159</v>
      </c>
      <c r="K15" s="15">
        <f t="shared" si="8"/>
        <v>0.41430571504978841</v>
      </c>
      <c r="L15" s="14">
        <f t="shared" si="9"/>
        <v>0.47965653994488916</v>
      </c>
      <c r="M15" s="15">
        <f t="shared" si="10"/>
        <v>0.5203434600551109</v>
      </c>
      <c r="N15" s="14">
        <f t="shared" si="11"/>
        <v>0.49534060173190231</v>
      </c>
      <c r="O15" s="15">
        <f t="shared" si="12"/>
        <v>0.50465939826809769</v>
      </c>
      <c r="P15" s="14">
        <f t="shared" si="13"/>
        <v>0.6725899177318464</v>
      </c>
      <c r="Q15" s="15">
        <f t="shared" si="14"/>
        <v>0.32741008226815366</v>
      </c>
      <c r="R15" s="14">
        <f t="shared" si="15"/>
        <v>0.73574245221941326</v>
      </c>
      <c r="S15" s="15">
        <f t="shared" si="16"/>
        <v>0.26425754778058669</v>
      </c>
      <c r="T15" s="14">
        <f t="shared" si="17"/>
        <v>0.41424724721055944</v>
      </c>
      <c r="U15" s="15">
        <f t="shared" si="18"/>
        <v>0.5857527527894405</v>
      </c>
      <c r="V15" s="14">
        <f t="shared" si="19"/>
        <v>0.44607996354331558</v>
      </c>
      <c r="W15" s="15">
        <f t="shared" si="20"/>
        <v>0.55392003645668442</v>
      </c>
      <c r="X15" s="14">
        <f t="shared" si="21"/>
        <v>0.69787973083999921</v>
      </c>
      <c r="Y15" s="15">
        <f t="shared" si="22"/>
        <v>0.30212026916000079</v>
      </c>
      <c r="Z15" s="14">
        <f t="shared" si="23"/>
        <v>0.54288117403311587</v>
      </c>
      <c r="AA15" s="15">
        <f t="shared" si="24"/>
        <v>0.45711882596688413</v>
      </c>
      <c r="AB15" s="14">
        <f t="shared" si="25"/>
        <v>0.75252564783219034</v>
      </c>
      <c r="AC15" s="15">
        <f t="shared" si="26"/>
        <v>0.24747435216780964</v>
      </c>
      <c r="AD15" s="14">
        <f t="shared" si="27"/>
        <v>0.65648687070336842</v>
      </c>
      <c r="AE15" s="15">
        <f t="shared" si="28"/>
        <v>0.34351312929663169</v>
      </c>
      <c r="AF15" s="14">
        <f t="shared" si="29"/>
        <v>0.62539397484625125</v>
      </c>
      <c r="AG15" s="15">
        <f t="shared" si="30"/>
        <v>0.37460602515374875</v>
      </c>
      <c r="AH15" s="14">
        <f t="shared" si="31"/>
        <v>0.54387480318263259</v>
      </c>
      <c r="AI15" s="15">
        <f t="shared" si="32"/>
        <v>0.45612519681736752</v>
      </c>
    </row>
    <row r="16" spans="1:35" x14ac:dyDescent="0.2">
      <c r="A16" s="32" t="s">
        <v>53</v>
      </c>
      <c r="B16" s="14">
        <f t="shared" si="0"/>
        <v>0.58779962292389432</v>
      </c>
      <c r="C16" s="15">
        <f t="shared" si="33"/>
        <v>0.41220037707610568</v>
      </c>
      <c r="D16" s="14">
        <f t="shared" si="1"/>
        <v>0.50751940518285943</v>
      </c>
      <c r="E16" s="15">
        <f t="shared" si="2"/>
        <v>0.49248059481714063</v>
      </c>
      <c r="F16" s="14">
        <f t="shared" si="3"/>
        <v>0.55662557781201849</v>
      </c>
      <c r="G16" s="15">
        <f t="shared" si="4"/>
        <v>0.44337442218798151</v>
      </c>
      <c r="H16" s="14">
        <f t="shared" si="5"/>
        <v>0.51190166446272733</v>
      </c>
      <c r="I16" s="15">
        <f t="shared" si="6"/>
        <v>0.48809833553727261</v>
      </c>
      <c r="J16" s="14">
        <f t="shared" si="7"/>
        <v>0.54722518490634431</v>
      </c>
      <c r="K16" s="15">
        <f t="shared" si="8"/>
        <v>0.45277481509365569</v>
      </c>
      <c r="L16" s="14">
        <f t="shared" si="9"/>
        <v>0.45628102376529867</v>
      </c>
      <c r="M16" s="15">
        <f t="shared" si="10"/>
        <v>0.54371897623470133</v>
      </c>
      <c r="N16" s="14">
        <f t="shared" si="11"/>
        <v>0.47003898814930772</v>
      </c>
      <c r="O16" s="15">
        <f t="shared" si="12"/>
        <v>0.52996101185069233</v>
      </c>
      <c r="P16" s="14">
        <f t="shared" si="13"/>
        <v>0.60654744279976502</v>
      </c>
      <c r="Q16" s="15">
        <f t="shared" si="14"/>
        <v>0.39345255720023486</v>
      </c>
      <c r="R16" s="14">
        <f t="shared" si="15"/>
        <v>0.6442440593834553</v>
      </c>
      <c r="S16" s="15">
        <f t="shared" si="16"/>
        <v>0.3557559406165447</v>
      </c>
      <c r="T16" s="14">
        <f t="shared" si="17"/>
        <v>0.445805087864657</v>
      </c>
      <c r="U16" s="15">
        <f t="shared" si="18"/>
        <v>0.554194912135343</v>
      </c>
      <c r="V16" s="14">
        <f t="shared" si="19"/>
        <v>0.47576477393349348</v>
      </c>
      <c r="W16" s="15">
        <f t="shared" si="20"/>
        <v>0.52423522606650652</v>
      </c>
      <c r="X16" s="14">
        <f t="shared" si="21"/>
        <v>0.65915234986512583</v>
      </c>
      <c r="Y16" s="15">
        <f t="shared" si="22"/>
        <v>0.34084765013487411</v>
      </c>
      <c r="Z16" s="14">
        <f t="shared" si="23"/>
        <v>0.58176306975775594</v>
      </c>
      <c r="AA16" s="15">
        <f t="shared" si="24"/>
        <v>0.41823693024224412</v>
      </c>
      <c r="AB16" s="14">
        <f t="shared" si="25"/>
        <v>0.67888099138698754</v>
      </c>
      <c r="AC16" s="15">
        <f t="shared" si="26"/>
        <v>0.32111900861301246</v>
      </c>
      <c r="AD16" s="14">
        <f t="shared" si="27"/>
        <v>0.62951090952473798</v>
      </c>
      <c r="AE16" s="15">
        <f t="shared" si="28"/>
        <v>0.37048909047526191</v>
      </c>
      <c r="AF16" s="14">
        <f t="shared" si="29"/>
        <v>0.64501213065926977</v>
      </c>
      <c r="AG16" s="15">
        <f t="shared" si="30"/>
        <v>0.35498786934073018</v>
      </c>
      <c r="AH16" s="14">
        <f t="shared" si="31"/>
        <v>0.56203106623575172</v>
      </c>
      <c r="AI16" s="15">
        <f t="shared" si="32"/>
        <v>0.43796893376424839</v>
      </c>
    </row>
    <row r="17" spans="1:35" x14ac:dyDescent="0.2">
      <c r="A17" s="33" t="s">
        <v>54</v>
      </c>
      <c r="B17" s="14">
        <f t="shared" si="0"/>
        <v>0.57814302467436229</v>
      </c>
      <c r="C17" s="15">
        <f t="shared" si="33"/>
        <v>0.42185697532563771</v>
      </c>
      <c r="D17" s="14">
        <f t="shared" si="1"/>
        <v>0.49840887355054336</v>
      </c>
      <c r="E17" s="15">
        <f t="shared" si="2"/>
        <v>0.50159112644945658</v>
      </c>
      <c r="F17" s="14">
        <f t="shared" si="3"/>
        <v>0.55647658520318233</v>
      </c>
      <c r="G17" s="15">
        <f t="shared" si="4"/>
        <v>0.44352341479681767</v>
      </c>
      <c r="H17" s="14">
        <f t="shared" si="5"/>
        <v>0.49282196766693664</v>
      </c>
      <c r="I17" s="15">
        <f t="shared" si="6"/>
        <v>0.50717803233306336</v>
      </c>
      <c r="J17" s="14">
        <f t="shared" si="7"/>
        <v>0.49816527872382499</v>
      </c>
      <c r="K17" s="15">
        <f t="shared" si="8"/>
        <v>0.50183472127617501</v>
      </c>
      <c r="L17" s="14">
        <f t="shared" si="9"/>
        <v>0.40739237939895617</v>
      </c>
      <c r="M17" s="15">
        <f t="shared" si="10"/>
        <v>0.59260762060104377</v>
      </c>
      <c r="N17" s="14">
        <f t="shared" si="11"/>
        <v>0.40079831378642822</v>
      </c>
      <c r="O17" s="15">
        <f t="shared" si="12"/>
        <v>0.59920168621357184</v>
      </c>
      <c r="P17" s="14">
        <f t="shared" si="13"/>
        <v>0.61386443665261414</v>
      </c>
      <c r="Q17" s="15">
        <f t="shared" si="14"/>
        <v>0.38613556334738575</v>
      </c>
      <c r="R17" s="14">
        <f t="shared" si="15"/>
        <v>0.66815826334707129</v>
      </c>
      <c r="S17" s="15">
        <f t="shared" si="16"/>
        <v>0.3318417366529286</v>
      </c>
      <c r="T17" s="14">
        <f t="shared" si="17"/>
        <v>0.37859204866051371</v>
      </c>
      <c r="U17" s="15">
        <f t="shared" si="18"/>
        <v>0.62140795133948634</v>
      </c>
      <c r="V17" s="14">
        <f t="shared" si="19"/>
        <v>0.40409526700627163</v>
      </c>
      <c r="W17" s="15">
        <f t="shared" si="20"/>
        <v>0.59590473299372826</v>
      </c>
      <c r="X17" s="14">
        <f t="shared" si="21"/>
        <v>0.67746926454008216</v>
      </c>
      <c r="Y17" s="15">
        <f t="shared" si="22"/>
        <v>0.32253073545991784</v>
      </c>
      <c r="Z17" s="14">
        <f t="shared" si="23"/>
        <v>0.44187069524069839</v>
      </c>
      <c r="AA17" s="15">
        <f t="shared" si="24"/>
        <v>0.55812930475930167</v>
      </c>
      <c r="AB17" s="14">
        <f t="shared" si="25"/>
        <v>0.7222146245556772</v>
      </c>
      <c r="AC17" s="15">
        <f t="shared" si="26"/>
        <v>0.2777853754443228</v>
      </c>
      <c r="AD17" s="14">
        <f t="shared" si="27"/>
        <v>0.57195314358807736</v>
      </c>
      <c r="AE17" s="15">
        <f t="shared" si="28"/>
        <v>0.42804685641192269</v>
      </c>
      <c r="AF17" s="14">
        <f t="shared" si="29"/>
        <v>0.63324116896627858</v>
      </c>
      <c r="AG17" s="15">
        <f t="shared" si="30"/>
        <v>0.36675883103372153</v>
      </c>
      <c r="AH17" s="14">
        <f t="shared" si="31"/>
        <v>0.50183694382490951</v>
      </c>
      <c r="AI17" s="15">
        <f t="shared" si="32"/>
        <v>0.4981630561750906</v>
      </c>
    </row>
    <row r="18" spans="1:35" x14ac:dyDescent="0.2">
      <c r="A18" s="34" t="s">
        <v>55</v>
      </c>
      <c r="B18" s="14">
        <f t="shared" si="0"/>
        <v>0.49387422546863879</v>
      </c>
      <c r="C18" s="15">
        <f t="shared" si="33"/>
        <v>0.50612577453136121</v>
      </c>
      <c r="D18" s="14">
        <f t="shared" si="1"/>
        <v>0.44906772667871808</v>
      </c>
      <c r="E18" s="15">
        <f t="shared" si="2"/>
        <v>0.55093227332128192</v>
      </c>
      <c r="F18" s="14">
        <f t="shared" si="3"/>
        <v>0.51240248458133175</v>
      </c>
      <c r="G18" s="15">
        <f t="shared" si="4"/>
        <v>0.4875975154186683</v>
      </c>
      <c r="H18" s="14">
        <f t="shared" si="5"/>
        <v>0.39392397688020792</v>
      </c>
      <c r="I18" s="15">
        <f t="shared" si="6"/>
        <v>0.60607602311979203</v>
      </c>
      <c r="J18" s="14">
        <f t="shared" si="7"/>
        <v>0.41182100584857295</v>
      </c>
      <c r="K18" s="15">
        <f t="shared" si="8"/>
        <v>0.58817899415142705</v>
      </c>
      <c r="L18" s="14">
        <f t="shared" si="9"/>
        <v>0.34818897533296578</v>
      </c>
      <c r="M18" s="15">
        <f t="shared" si="10"/>
        <v>0.65181102466703422</v>
      </c>
      <c r="N18" s="14">
        <f t="shared" si="11"/>
        <v>0.36678213492882811</v>
      </c>
      <c r="O18" s="15">
        <f t="shared" si="12"/>
        <v>0.63321786507117184</v>
      </c>
      <c r="P18" s="14">
        <f t="shared" si="13"/>
        <v>0.55337451409310379</v>
      </c>
      <c r="Q18" s="15">
        <f t="shared" si="14"/>
        <v>0.44662548590689621</v>
      </c>
      <c r="R18" s="14">
        <f t="shared" si="15"/>
        <v>0.63616051246976957</v>
      </c>
      <c r="S18" s="15">
        <f t="shared" si="16"/>
        <v>0.36383948753023043</v>
      </c>
      <c r="T18" s="14">
        <f t="shared" si="17"/>
        <v>0.30018202788055665</v>
      </c>
      <c r="U18" s="15">
        <f t="shared" si="18"/>
        <v>0.6998179721194433</v>
      </c>
      <c r="V18" s="14">
        <f t="shared" si="19"/>
        <v>0.31705129118792463</v>
      </c>
      <c r="W18" s="15">
        <f t="shared" si="20"/>
        <v>0.68294870881207537</v>
      </c>
      <c r="X18" s="14">
        <f t="shared" si="21"/>
        <v>0.5674585416217528</v>
      </c>
      <c r="Y18" s="15">
        <f t="shared" si="22"/>
        <v>0.4325414583782472</v>
      </c>
      <c r="Z18" s="14">
        <f t="shared" si="23"/>
        <v>0.4236556722505545</v>
      </c>
      <c r="AA18" s="15">
        <f t="shared" si="24"/>
        <v>0.57634432774944566</v>
      </c>
      <c r="AB18" s="14">
        <f t="shared" si="25"/>
        <v>0.64688933253119973</v>
      </c>
      <c r="AC18" s="15">
        <f t="shared" si="26"/>
        <v>0.35311066746880032</v>
      </c>
      <c r="AD18" s="14">
        <f t="shared" si="27"/>
        <v>0.54948083937033443</v>
      </c>
      <c r="AE18" s="15">
        <f t="shared" si="28"/>
        <v>0.45051916062966552</v>
      </c>
      <c r="AF18" s="14">
        <f t="shared" si="29"/>
        <v>0.5066867337687464</v>
      </c>
      <c r="AG18" s="15">
        <f t="shared" si="30"/>
        <v>0.49331326623125371</v>
      </c>
      <c r="AH18" s="14">
        <f t="shared" si="31"/>
        <v>0.42696918235142073</v>
      </c>
      <c r="AI18" s="15">
        <f t="shared" si="32"/>
        <v>0.57303081764857933</v>
      </c>
    </row>
    <row r="19" spans="1:35" x14ac:dyDescent="0.2">
      <c r="A19" s="35" t="s">
        <v>56</v>
      </c>
      <c r="B19" s="14">
        <f t="shared" si="0"/>
        <v>0.47430650821245568</v>
      </c>
      <c r="C19" s="15">
        <f t="shared" si="33"/>
        <v>0.52569349178754432</v>
      </c>
      <c r="D19" s="14">
        <f t="shared" si="1"/>
        <v>0.34754189463656032</v>
      </c>
      <c r="E19" s="15">
        <f t="shared" si="2"/>
        <v>0.65245810536343973</v>
      </c>
      <c r="F19" s="14">
        <f t="shared" si="3"/>
        <v>0.43573681416481902</v>
      </c>
      <c r="G19" s="15">
        <f t="shared" si="4"/>
        <v>0.56426318583518098</v>
      </c>
      <c r="H19" s="14">
        <f t="shared" si="5"/>
        <v>0.37395181085103096</v>
      </c>
      <c r="I19" s="15">
        <f t="shared" si="6"/>
        <v>0.62604818914896898</v>
      </c>
      <c r="J19" s="14">
        <f t="shared" si="7"/>
        <v>0.31393926057805471</v>
      </c>
      <c r="K19" s="15">
        <f t="shared" si="8"/>
        <v>0.68606073942194523</v>
      </c>
      <c r="L19" s="14">
        <f t="shared" si="9"/>
        <v>0.28417389724182623</v>
      </c>
      <c r="M19" s="15">
        <f t="shared" si="10"/>
        <v>0.71582610275817382</v>
      </c>
      <c r="N19" s="14">
        <f t="shared" si="11"/>
        <v>0.2838524959103465</v>
      </c>
      <c r="O19" s="15">
        <f t="shared" si="12"/>
        <v>0.71614750408965344</v>
      </c>
      <c r="P19" s="14">
        <f t="shared" si="13"/>
        <v>0.47560472772957013</v>
      </c>
      <c r="Q19" s="15">
        <f t="shared" si="14"/>
        <v>0.52439527227042981</v>
      </c>
      <c r="R19" s="14">
        <f t="shared" si="15"/>
        <v>0.56763192208296198</v>
      </c>
      <c r="S19" s="15">
        <f t="shared" si="16"/>
        <v>0.43236807791703796</v>
      </c>
      <c r="T19" s="14">
        <f t="shared" si="17"/>
        <v>0.30202154386213581</v>
      </c>
      <c r="U19" s="15">
        <f t="shared" si="18"/>
        <v>0.69797845613786413</v>
      </c>
      <c r="V19" s="14">
        <f t="shared" si="19"/>
        <v>0.316012505244047</v>
      </c>
      <c r="W19" s="15">
        <f t="shared" si="20"/>
        <v>0.68398749475595289</v>
      </c>
      <c r="X19" s="14">
        <f t="shared" si="21"/>
        <v>0.57706350107976345</v>
      </c>
      <c r="Y19" s="15">
        <f t="shared" si="22"/>
        <v>0.42293649892023644</v>
      </c>
      <c r="Z19" s="14">
        <f t="shared" si="23"/>
        <v>0.38740374855074988</v>
      </c>
      <c r="AA19" s="15">
        <f t="shared" si="24"/>
        <v>0.61259625144925012</v>
      </c>
      <c r="AB19" s="14">
        <f t="shared" si="25"/>
        <v>0.60356022876653048</v>
      </c>
      <c r="AC19" s="15">
        <f t="shared" si="26"/>
        <v>0.39643977123346952</v>
      </c>
      <c r="AD19" s="14">
        <f t="shared" si="27"/>
        <v>0.52396878707963601</v>
      </c>
      <c r="AE19" s="15">
        <f t="shared" si="28"/>
        <v>0.47603121292036399</v>
      </c>
      <c r="AF19" s="14">
        <f t="shared" si="29"/>
        <v>0.54272864758920358</v>
      </c>
      <c r="AG19" s="15">
        <f t="shared" si="30"/>
        <v>0.45727135241079636</v>
      </c>
      <c r="AH19" s="14">
        <f t="shared" si="31"/>
        <v>0.43175740144132863</v>
      </c>
      <c r="AI19" s="15">
        <f t="shared" si="32"/>
        <v>0.56824259855867132</v>
      </c>
    </row>
    <row r="20" spans="1:35" x14ac:dyDescent="0.2">
      <c r="A20" s="36" t="s">
        <v>57</v>
      </c>
      <c r="B20" s="14">
        <f t="shared" si="0"/>
        <v>0.51648261725259115</v>
      </c>
      <c r="C20" s="15">
        <f t="shared" si="33"/>
        <v>0.48351738274740885</v>
      </c>
      <c r="D20" s="14">
        <f t="shared" si="1"/>
        <v>0.46064676449847208</v>
      </c>
      <c r="E20" s="15">
        <f t="shared" si="2"/>
        <v>0.53935323550152792</v>
      </c>
      <c r="F20" s="14">
        <f t="shared" si="3"/>
        <v>0.50959885748951017</v>
      </c>
      <c r="G20" s="15">
        <f t="shared" si="4"/>
        <v>0.49040114251048988</v>
      </c>
      <c r="H20" s="14">
        <f t="shared" si="5"/>
        <v>0.43067749681224576</v>
      </c>
      <c r="I20" s="15">
        <f t="shared" si="6"/>
        <v>0.56932250318775413</v>
      </c>
      <c r="J20" s="14">
        <f t="shared" si="7"/>
        <v>0.38185929477370872</v>
      </c>
      <c r="K20" s="15">
        <f t="shared" si="8"/>
        <v>0.61814070522629128</v>
      </c>
      <c r="L20" s="14">
        <f t="shared" si="9"/>
        <v>0.34656851068816208</v>
      </c>
      <c r="M20" s="15">
        <f t="shared" si="10"/>
        <v>0.65343148931183803</v>
      </c>
      <c r="N20" s="14">
        <f t="shared" si="11"/>
        <v>0.3532138471815684</v>
      </c>
      <c r="O20" s="15">
        <f t="shared" si="12"/>
        <v>0.64678615281843166</v>
      </c>
      <c r="P20" s="14">
        <f t="shared" si="13"/>
        <v>0.5752118822357547</v>
      </c>
      <c r="Q20" s="15">
        <f t="shared" si="14"/>
        <v>0.42478811776424535</v>
      </c>
      <c r="R20" s="14">
        <f t="shared" si="15"/>
        <v>0.63055133893801241</v>
      </c>
      <c r="S20" s="15">
        <f t="shared" si="16"/>
        <v>0.36944866106198759</v>
      </c>
      <c r="T20" s="14">
        <f t="shared" si="17"/>
        <v>0.3132928277975478</v>
      </c>
      <c r="U20" s="15">
        <f t="shared" si="18"/>
        <v>0.68670717220245225</v>
      </c>
      <c r="V20" s="14">
        <f t="shared" si="19"/>
        <v>0.33612818937817784</v>
      </c>
      <c r="W20" s="15">
        <f t="shared" si="20"/>
        <v>0.6638718106218221</v>
      </c>
      <c r="X20" s="14">
        <f t="shared" si="21"/>
        <v>0.60713746846864491</v>
      </c>
      <c r="Y20" s="15">
        <f t="shared" si="22"/>
        <v>0.39286253153135503</v>
      </c>
      <c r="Z20" s="14">
        <f t="shared" si="23"/>
        <v>0.46450066667699719</v>
      </c>
      <c r="AA20" s="15">
        <f t="shared" si="24"/>
        <v>0.53549933332300281</v>
      </c>
      <c r="AB20" s="14">
        <f t="shared" si="25"/>
        <v>0.67698859089471408</v>
      </c>
      <c r="AC20" s="15">
        <f t="shared" si="26"/>
        <v>0.32301140910528592</v>
      </c>
      <c r="AD20" s="14">
        <f t="shared" si="27"/>
        <v>0.50520352871753682</v>
      </c>
      <c r="AE20" s="15">
        <f t="shared" si="28"/>
        <v>0.49479647128246323</v>
      </c>
      <c r="AF20" s="14">
        <f t="shared" si="29"/>
        <v>0.55560918599667941</v>
      </c>
      <c r="AG20" s="15">
        <f t="shared" si="30"/>
        <v>0.44439081400332048</v>
      </c>
      <c r="AH20" s="14">
        <f t="shared" si="31"/>
        <v>0.44231501567799208</v>
      </c>
      <c r="AI20" s="15">
        <f t="shared" si="32"/>
        <v>0.55768498432200786</v>
      </c>
    </row>
    <row r="21" spans="1:35" x14ac:dyDescent="0.2">
      <c r="A21" s="37" t="s">
        <v>58</v>
      </c>
      <c r="B21" s="14">
        <f t="shared" si="0"/>
        <v>0.59768782172303592</v>
      </c>
      <c r="C21" s="15">
        <f t="shared" si="33"/>
        <v>0.40231217827696408</v>
      </c>
      <c r="D21" s="14">
        <f t="shared" si="1"/>
        <v>0.58628481399711851</v>
      </c>
      <c r="E21" s="15">
        <f t="shared" si="2"/>
        <v>0.41371518600288154</v>
      </c>
      <c r="F21" s="14">
        <f t="shared" si="3"/>
        <v>0.60927037162195419</v>
      </c>
      <c r="G21" s="15">
        <f t="shared" si="4"/>
        <v>0.39072962837804587</v>
      </c>
      <c r="H21" s="14">
        <f t="shared" si="5"/>
        <v>0.54544482995613996</v>
      </c>
      <c r="I21" s="15">
        <f t="shared" si="6"/>
        <v>0.45455517004385992</v>
      </c>
      <c r="J21" s="14">
        <f t="shared" si="7"/>
        <v>0.53278938856536018</v>
      </c>
      <c r="K21" s="15">
        <f t="shared" si="8"/>
        <v>0.46721061143463988</v>
      </c>
      <c r="L21" s="14">
        <f t="shared" si="9"/>
        <v>0.42142798701185624</v>
      </c>
      <c r="M21" s="15">
        <f t="shared" si="10"/>
        <v>0.57857201298814365</v>
      </c>
      <c r="N21" s="14">
        <f t="shared" si="11"/>
        <v>0.42538121120441424</v>
      </c>
      <c r="O21" s="15">
        <f t="shared" si="12"/>
        <v>0.5746187887955857</v>
      </c>
      <c r="P21" s="14">
        <f t="shared" si="13"/>
        <v>0.62262084106873095</v>
      </c>
      <c r="Q21" s="15">
        <f t="shared" si="14"/>
        <v>0.37737915893126911</v>
      </c>
      <c r="R21" s="14">
        <f t="shared" si="15"/>
        <v>0.68051368443814131</v>
      </c>
      <c r="S21" s="15">
        <f t="shared" si="16"/>
        <v>0.31948631556185875</v>
      </c>
      <c r="T21" s="14">
        <f t="shared" si="17"/>
        <v>0.41424454529941579</v>
      </c>
      <c r="U21" s="15">
        <f t="shared" si="18"/>
        <v>0.58575545470058421</v>
      </c>
      <c r="V21" s="14">
        <f t="shared" si="19"/>
        <v>0.45185590653283092</v>
      </c>
      <c r="W21" s="15">
        <f t="shared" si="20"/>
        <v>0.54814409346716897</v>
      </c>
      <c r="X21" s="14">
        <f t="shared" si="21"/>
        <v>0.69270161418684029</v>
      </c>
      <c r="Y21" s="15">
        <f t="shared" si="22"/>
        <v>0.30729838581315966</v>
      </c>
      <c r="Z21" s="14">
        <f t="shared" si="23"/>
        <v>0.55130220703743527</v>
      </c>
      <c r="AA21" s="15">
        <f t="shared" si="24"/>
        <v>0.44869779296256468</v>
      </c>
      <c r="AB21" s="14">
        <f t="shared" si="25"/>
        <v>0.68622541949849836</v>
      </c>
      <c r="AC21" s="15">
        <f t="shared" si="26"/>
        <v>0.31377458050150159</v>
      </c>
      <c r="AD21" s="14">
        <f t="shared" si="27"/>
        <v>0.64396820143181488</v>
      </c>
      <c r="AE21" s="15">
        <f t="shared" si="28"/>
        <v>0.35603179856818506</v>
      </c>
      <c r="AF21" s="14">
        <f t="shared" si="29"/>
        <v>0.64847024555866062</v>
      </c>
      <c r="AG21" s="15">
        <f t="shared" si="30"/>
        <v>0.35152975444133938</v>
      </c>
      <c r="AH21" s="14">
        <f t="shared" si="31"/>
        <v>0.56512719267480638</v>
      </c>
      <c r="AI21" s="15">
        <f t="shared" si="32"/>
        <v>0.43487280732519362</v>
      </c>
    </row>
    <row r="22" spans="1:35" x14ac:dyDescent="0.2">
      <c r="A22" s="38" t="s">
        <v>59</v>
      </c>
      <c r="B22" s="16">
        <f t="shared" si="0"/>
        <v>0.47631842196472507</v>
      </c>
      <c r="C22" s="18">
        <f t="shared" si="33"/>
        <v>0.52368157803527493</v>
      </c>
      <c r="D22" s="16">
        <f t="shared" si="1"/>
        <v>0.38141807799306943</v>
      </c>
      <c r="E22" s="18">
        <f t="shared" si="2"/>
        <v>0.61858192200693052</v>
      </c>
      <c r="F22" s="16">
        <f t="shared" si="3"/>
        <v>0.44781776979899351</v>
      </c>
      <c r="G22" s="18">
        <f t="shared" si="4"/>
        <v>0.55218223020100654</v>
      </c>
      <c r="H22" s="16">
        <f t="shared" si="5"/>
        <v>0.37181457480022873</v>
      </c>
      <c r="I22" s="18">
        <f t="shared" si="6"/>
        <v>0.62818542519977116</v>
      </c>
      <c r="J22" s="16">
        <f t="shared" si="7"/>
        <v>0.25836162254156919</v>
      </c>
      <c r="K22" s="18">
        <f t="shared" si="8"/>
        <v>0.74163837745843075</v>
      </c>
      <c r="L22" s="16">
        <f t="shared" si="9"/>
        <v>0.29437736250473245</v>
      </c>
      <c r="M22" s="18">
        <f t="shared" si="10"/>
        <v>0.70562263749526766</v>
      </c>
      <c r="N22" s="16">
        <f t="shared" si="11"/>
        <v>0.29319213804492833</v>
      </c>
      <c r="O22" s="18">
        <f t="shared" si="12"/>
        <v>0.70680786195507161</v>
      </c>
      <c r="P22" s="16">
        <f t="shared" si="13"/>
        <v>0.559485256625331</v>
      </c>
      <c r="Q22" s="18">
        <f t="shared" si="14"/>
        <v>0.44051474337466895</v>
      </c>
      <c r="R22" s="16">
        <f t="shared" si="15"/>
        <v>0.60853922653307391</v>
      </c>
      <c r="S22" s="18">
        <f t="shared" si="16"/>
        <v>0.39146077346692609</v>
      </c>
      <c r="T22" s="16">
        <f t="shared" si="17"/>
        <v>0.27985778883327039</v>
      </c>
      <c r="U22" s="18">
        <f t="shared" si="18"/>
        <v>0.72014221116672961</v>
      </c>
      <c r="V22" s="16">
        <f t="shared" si="19"/>
        <v>0.27993837771108454</v>
      </c>
      <c r="W22" s="18">
        <f t="shared" si="20"/>
        <v>0.72006162228891546</v>
      </c>
      <c r="X22" s="16">
        <f t="shared" si="21"/>
        <v>0.56673848555404671</v>
      </c>
      <c r="Y22" s="18">
        <f t="shared" si="22"/>
        <v>0.43326151444595329</v>
      </c>
      <c r="Z22" s="16">
        <f t="shared" si="23"/>
        <v>0.34062392158700922</v>
      </c>
      <c r="AA22" s="18">
        <f t="shared" si="24"/>
        <v>0.65937607841299073</v>
      </c>
      <c r="AB22" s="16">
        <f t="shared" si="25"/>
        <v>0.60617009718167225</v>
      </c>
      <c r="AC22" s="18">
        <f t="shared" si="26"/>
        <v>0.39382990281832775</v>
      </c>
      <c r="AD22" s="16">
        <f t="shared" si="27"/>
        <v>0.46335902583199706</v>
      </c>
      <c r="AE22" s="18">
        <f t="shared" si="28"/>
        <v>0.53664097416800294</v>
      </c>
      <c r="AF22" s="16">
        <f t="shared" si="29"/>
        <v>0.54877416509241905</v>
      </c>
      <c r="AG22" s="18">
        <f t="shared" si="30"/>
        <v>0.45122583490758106</v>
      </c>
      <c r="AH22" s="16">
        <f t="shared" si="31"/>
        <v>0.38830276355438686</v>
      </c>
      <c r="AI22" s="18">
        <f t="shared" si="32"/>
        <v>0.61169723644561314</v>
      </c>
    </row>
    <row r="23" spans="1:35" x14ac:dyDescent="0.2"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x14ac:dyDescent="0.2">
      <c r="A24" s="1" t="s">
        <v>60</v>
      </c>
      <c r="D24" s="40">
        <f t="shared" ref="D24:AI24" si="34">SUM(D25:D42)</f>
        <v>3019511</v>
      </c>
      <c r="E24" s="39">
        <f t="shared" si="34"/>
        <v>2135216</v>
      </c>
      <c r="F24" s="40">
        <f t="shared" si="34"/>
        <v>3419347</v>
      </c>
      <c r="G24" s="39">
        <f t="shared" si="34"/>
        <v>2031177</v>
      </c>
      <c r="H24" s="40">
        <f t="shared" si="34"/>
        <v>2891550.0000000005</v>
      </c>
      <c r="I24" s="39">
        <f t="shared" si="34"/>
        <v>2345946.0000400003</v>
      </c>
      <c r="J24" s="40">
        <f t="shared" si="34"/>
        <v>2743702</v>
      </c>
      <c r="K24" s="39">
        <f t="shared" si="34"/>
        <v>2207818</v>
      </c>
      <c r="L24" s="41">
        <f t="shared" si="34"/>
        <v>1719478.0001500002</v>
      </c>
      <c r="M24" s="42">
        <f t="shared" si="34"/>
        <v>1778697.9999900004</v>
      </c>
      <c r="N24" s="41">
        <f t="shared" si="34"/>
        <v>1745218.9999499999</v>
      </c>
      <c r="O24" s="42">
        <f t="shared" si="34"/>
        <v>1713385.0000900002</v>
      </c>
      <c r="P24" s="41">
        <f t="shared" si="34"/>
        <v>2397723.0000800001</v>
      </c>
      <c r="Q24" s="42">
        <f t="shared" si="34"/>
        <v>1172427.0000299998</v>
      </c>
      <c r="R24" s="41">
        <f t="shared" si="34"/>
        <v>2590221.9999799998</v>
      </c>
      <c r="S24" s="42">
        <f t="shared" si="34"/>
        <v>1001543.9999899999</v>
      </c>
      <c r="T24" s="41">
        <f t="shared" si="34"/>
        <v>1497263.0000100001</v>
      </c>
      <c r="U24" s="42">
        <f t="shared" si="34"/>
        <v>1927138.9999000002</v>
      </c>
      <c r="V24" s="41">
        <f t="shared" si="34"/>
        <v>1650244</v>
      </c>
      <c r="W24" s="43">
        <f t="shared" si="34"/>
        <v>1811292.99991</v>
      </c>
      <c r="X24" s="41">
        <f t="shared" si="34"/>
        <v>3615843.9998000003</v>
      </c>
      <c r="Y24" s="42">
        <f t="shared" si="34"/>
        <v>1520621.0000399998</v>
      </c>
      <c r="Z24" s="41">
        <f t="shared" si="34"/>
        <v>1736218.9999500003</v>
      </c>
      <c r="AA24" s="42">
        <f t="shared" si="34"/>
        <v>1368682.0000499999</v>
      </c>
      <c r="AB24" s="41">
        <f t="shared" si="34"/>
        <v>2520357.00019</v>
      </c>
      <c r="AC24" s="42">
        <f t="shared" si="34"/>
        <v>843351.99999699998</v>
      </c>
      <c r="AD24" s="41">
        <f t="shared" si="34"/>
        <v>2204153.9997700001</v>
      </c>
      <c r="AE24" s="42">
        <f t="shared" si="34"/>
        <v>1158671.0000100001</v>
      </c>
      <c r="AF24" s="41">
        <f t="shared" si="34"/>
        <v>2198071.0000800006</v>
      </c>
      <c r="AG24" s="42">
        <f t="shared" si="34"/>
        <v>1076913.0000400001</v>
      </c>
      <c r="AH24" s="41">
        <f t="shared" si="34"/>
        <v>1837634.0000999996</v>
      </c>
      <c r="AI24" s="43">
        <f t="shared" si="34"/>
        <v>1404756.0000099998</v>
      </c>
    </row>
    <row r="25" spans="1:35" x14ac:dyDescent="0.2">
      <c r="A25" s="19" t="s">
        <v>42</v>
      </c>
      <c r="D25" s="44">
        <v>262785</v>
      </c>
      <c r="E25" s="45">
        <v>67370</v>
      </c>
      <c r="F25" s="44">
        <v>288077</v>
      </c>
      <c r="G25" s="46">
        <v>66262</v>
      </c>
      <c r="H25" s="47">
        <v>251228.13200000001</v>
      </c>
      <c r="I25" s="48">
        <v>76513.791230000003</v>
      </c>
      <c r="J25" s="47">
        <v>236854</v>
      </c>
      <c r="K25" s="48">
        <v>83989</v>
      </c>
      <c r="L25" s="47">
        <v>174004.16209999999</v>
      </c>
      <c r="M25" s="48">
        <v>56409.471089999999</v>
      </c>
      <c r="N25" s="47">
        <v>174521.45540000001</v>
      </c>
      <c r="O25" s="48">
        <v>52478.808389999998</v>
      </c>
      <c r="P25" s="47">
        <v>214465.08809999999</v>
      </c>
      <c r="Q25" s="48">
        <v>34864.56727</v>
      </c>
      <c r="R25" s="47">
        <v>224776.12590000001</v>
      </c>
      <c r="S25" s="48">
        <v>29364.272229999999</v>
      </c>
      <c r="T25" s="47">
        <v>147023.24340000001</v>
      </c>
      <c r="U25" s="48">
        <v>66807.933600000004</v>
      </c>
      <c r="V25" s="47">
        <v>164083.35920000001</v>
      </c>
      <c r="W25" s="49">
        <v>59077.098469999997</v>
      </c>
      <c r="X25" s="47">
        <v>290248.91979999997</v>
      </c>
      <c r="Y25" s="48">
        <v>47391.46284</v>
      </c>
      <c r="Z25" s="47">
        <v>165236.54180000001</v>
      </c>
      <c r="AA25" s="48">
        <v>41686.080280000002</v>
      </c>
      <c r="AB25" s="47">
        <v>216074.18710000001</v>
      </c>
      <c r="AC25" s="48">
        <v>21700.748380000001</v>
      </c>
      <c r="AD25" s="47">
        <v>196164.9656</v>
      </c>
      <c r="AE25" s="48">
        <v>33007.558590000001</v>
      </c>
      <c r="AF25" s="47">
        <v>197375.4516</v>
      </c>
      <c r="AG25" s="48">
        <v>29879.961520000001</v>
      </c>
      <c r="AH25" s="47">
        <v>169708.6036</v>
      </c>
      <c r="AI25" s="49">
        <v>43319.017310000003</v>
      </c>
    </row>
    <row r="26" spans="1:35" x14ac:dyDescent="0.2">
      <c r="A26" s="22" t="s">
        <v>43</v>
      </c>
      <c r="D26" s="11">
        <v>251106</v>
      </c>
      <c r="E26" s="12">
        <v>57674</v>
      </c>
      <c r="F26" s="11">
        <v>269943</v>
      </c>
      <c r="G26">
        <v>60734</v>
      </c>
      <c r="H26" s="50">
        <v>237151.89430000001</v>
      </c>
      <c r="I26" s="51">
        <v>67137.59491</v>
      </c>
      <c r="J26" s="50">
        <v>188303</v>
      </c>
      <c r="K26" s="51">
        <v>69115</v>
      </c>
      <c r="L26" s="50">
        <v>160619.64449999999</v>
      </c>
      <c r="M26" s="51">
        <v>49504.496959999997</v>
      </c>
      <c r="N26" s="50">
        <v>161056.39980000001</v>
      </c>
      <c r="O26" s="51">
        <v>46033.526619999997</v>
      </c>
      <c r="P26" s="50">
        <v>201581.4106</v>
      </c>
      <c r="Q26" s="51">
        <v>31432.532449999999</v>
      </c>
      <c r="R26" s="50">
        <v>212867.70869999999</v>
      </c>
      <c r="S26" s="51">
        <v>26024.971819999999</v>
      </c>
      <c r="T26" s="50">
        <v>135742.76070000001</v>
      </c>
      <c r="U26" s="51">
        <v>56901.896780000003</v>
      </c>
      <c r="V26" s="50">
        <v>150984.9736</v>
      </c>
      <c r="W26" s="52">
        <v>52221.594239999999</v>
      </c>
      <c r="X26" s="50">
        <v>282329.30369999999</v>
      </c>
      <c r="Y26" s="51">
        <v>39556.234049999999</v>
      </c>
      <c r="Z26" s="50">
        <v>153437.88990000001</v>
      </c>
      <c r="AA26" s="51">
        <v>37749.891869999999</v>
      </c>
      <c r="AB26" s="50">
        <v>206140.1384</v>
      </c>
      <c r="AC26" s="51">
        <v>19688.994620000001</v>
      </c>
      <c r="AD26" s="50">
        <v>183826.7905</v>
      </c>
      <c r="AE26" s="51">
        <v>31358.814480000001</v>
      </c>
      <c r="AF26" s="50">
        <v>185567.32879999999</v>
      </c>
      <c r="AG26" s="51">
        <v>27668.245169999998</v>
      </c>
      <c r="AH26" s="50">
        <v>159466.109</v>
      </c>
      <c r="AI26" s="52">
        <v>38146.91087</v>
      </c>
    </row>
    <row r="27" spans="1:35" x14ac:dyDescent="0.2">
      <c r="A27" s="23" t="s">
        <v>44</v>
      </c>
      <c r="D27" s="11">
        <v>143694</v>
      </c>
      <c r="E27" s="12">
        <v>109399</v>
      </c>
      <c r="F27" s="11">
        <v>159475</v>
      </c>
      <c r="G27">
        <v>110701</v>
      </c>
      <c r="H27" s="50">
        <v>136853.7849</v>
      </c>
      <c r="I27" s="51">
        <v>130479.80680000001</v>
      </c>
      <c r="J27" s="50">
        <v>168738</v>
      </c>
      <c r="K27" s="51">
        <v>77653</v>
      </c>
      <c r="L27" s="50">
        <v>87619.233970000001</v>
      </c>
      <c r="M27" s="51">
        <v>90308.515220000001</v>
      </c>
      <c r="N27" s="50">
        <v>87930.754979999998</v>
      </c>
      <c r="O27" s="51">
        <v>82725.172439999995</v>
      </c>
      <c r="P27" s="50">
        <v>109337.6807</v>
      </c>
      <c r="Q27" s="51">
        <v>54010.201650000003</v>
      </c>
      <c r="R27" s="50">
        <v>115020.0727</v>
      </c>
      <c r="S27" s="51">
        <v>46147.165500000003</v>
      </c>
      <c r="T27" s="50">
        <v>74174.786129999993</v>
      </c>
      <c r="U27" s="51">
        <v>109827.51240000001</v>
      </c>
      <c r="V27" s="50">
        <v>82656.50374</v>
      </c>
      <c r="W27" s="52">
        <v>94190.819440000007</v>
      </c>
      <c r="X27" s="50">
        <v>159862.67199999999</v>
      </c>
      <c r="Y27" s="51">
        <v>76831.409700000004</v>
      </c>
      <c r="Z27" s="50">
        <v>83152.890679999997</v>
      </c>
      <c r="AA27" s="51">
        <v>68977.921789999993</v>
      </c>
      <c r="AB27" s="50">
        <v>109861.9179</v>
      </c>
      <c r="AC27" s="51">
        <v>33931.856619999999</v>
      </c>
      <c r="AD27" s="50">
        <v>99173.890650000001</v>
      </c>
      <c r="AE27" s="51">
        <v>52666.517</v>
      </c>
      <c r="AF27" s="50">
        <v>99603.389230000001</v>
      </c>
      <c r="AG27" s="51">
        <v>46478.334110000003</v>
      </c>
      <c r="AH27" s="50">
        <v>85551.719859999997</v>
      </c>
      <c r="AI27" s="52">
        <v>70811.703659999999</v>
      </c>
    </row>
    <row r="28" spans="1:35" x14ac:dyDescent="0.2">
      <c r="A28" s="24" t="s">
        <v>45</v>
      </c>
      <c r="D28" s="11">
        <v>137059</v>
      </c>
      <c r="E28" s="12">
        <v>28895</v>
      </c>
      <c r="F28" s="11">
        <v>144949</v>
      </c>
      <c r="G28">
        <v>32767</v>
      </c>
      <c r="H28" s="50">
        <v>130334.8728</v>
      </c>
      <c r="I28" s="51">
        <v>37484.581160000002</v>
      </c>
      <c r="J28" s="50">
        <v>133226</v>
      </c>
      <c r="K28" s="51">
        <v>27279</v>
      </c>
      <c r="L28" s="50">
        <v>71703.806119999994</v>
      </c>
      <c r="M28" s="51">
        <v>26477.772700000001</v>
      </c>
      <c r="N28" s="50">
        <v>71870.31035</v>
      </c>
      <c r="O28" s="51">
        <v>23977.28485</v>
      </c>
      <c r="P28" s="50">
        <v>87063.8413</v>
      </c>
      <c r="Q28" s="51">
        <v>15444.334129999999</v>
      </c>
      <c r="R28" s="50">
        <v>90833.84173</v>
      </c>
      <c r="S28" s="51">
        <v>13341.28631</v>
      </c>
      <c r="T28" s="50">
        <v>60432.419139999998</v>
      </c>
      <c r="U28" s="51">
        <v>32820.939639999997</v>
      </c>
      <c r="V28" s="50">
        <v>67574.62887</v>
      </c>
      <c r="W28" s="52">
        <v>27532.800790000001</v>
      </c>
      <c r="X28" s="50">
        <v>150024.26579999999</v>
      </c>
      <c r="Y28" s="51">
        <v>20258.7569</v>
      </c>
      <c r="Z28" s="50">
        <v>68144.110029999996</v>
      </c>
      <c r="AA28" s="51">
        <v>20697.311369999999</v>
      </c>
      <c r="AB28" s="50">
        <v>88030.076440000004</v>
      </c>
      <c r="AC28" s="51">
        <v>9765.8234969999994</v>
      </c>
      <c r="AD28" s="50">
        <v>80474.837299999999</v>
      </c>
      <c r="AE28" s="51">
        <v>15397.97111</v>
      </c>
      <c r="AF28" s="50">
        <v>81127.051999999996</v>
      </c>
      <c r="AG28" s="51">
        <v>13320.560729999999</v>
      </c>
      <c r="AH28" s="50">
        <v>69844.974279999995</v>
      </c>
      <c r="AI28" s="52">
        <v>21067.736260000001</v>
      </c>
    </row>
    <row r="29" spans="1:35" x14ac:dyDescent="0.2">
      <c r="A29" s="25" t="s">
        <v>46</v>
      </c>
      <c r="D29" s="11">
        <v>188332</v>
      </c>
      <c r="E29" s="12">
        <v>90747</v>
      </c>
      <c r="F29" s="11">
        <v>214869</v>
      </c>
      <c r="G29">
        <v>88466</v>
      </c>
      <c r="H29" s="50">
        <v>184836.46549999999</v>
      </c>
      <c r="I29" s="51">
        <v>107943.64200000001</v>
      </c>
      <c r="J29" s="50">
        <v>177729</v>
      </c>
      <c r="K29" s="51">
        <v>77289</v>
      </c>
      <c r="L29" s="50">
        <v>107188.6611</v>
      </c>
      <c r="M29" s="51">
        <v>79911.539910000007</v>
      </c>
      <c r="N29" s="50">
        <v>107685.80469999999</v>
      </c>
      <c r="O29" s="51">
        <v>72933.003760000007</v>
      </c>
      <c r="P29" s="50">
        <v>132635.41990000001</v>
      </c>
      <c r="Q29" s="51">
        <v>48004.345970000002</v>
      </c>
      <c r="R29" s="50">
        <v>139172.29829999999</v>
      </c>
      <c r="S29" s="51">
        <v>41254.805740000003</v>
      </c>
      <c r="T29" s="50">
        <v>89893.494149999999</v>
      </c>
      <c r="U29" s="51">
        <v>97101.043709999998</v>
      </c>
      <c r="V29" s="50">
        <v>100646.571</v>
      </c>
      <c r="W29" s="52">
        <v>83235.764869999999</v>
      </c>
      <c r="X29" s="50">
        <v>207641.7009</v>
      </c>
      <c r="Y29" s="51">
        <v>65088.388250000004</v>
      </c>
      <c r="Z29" s="50">
        <v>101918.8219</v>
      </c>
      <c r="AA29" s="51">
        <v>62883.108480000003</v>
      </c>
      <c r="AB29" s="50">
        <v>134700.25839999999</v>
      </c>
      <c r="AC29" s="51">
        <v>31458.169460000001</v>
      </c>
      <c r="AD29" s="50">
        <v>122258.9124</v>
      </c>
      <c r="AE29" s="51">
        <v>47560.227930000001</v>
      </c>
      <c r="AF29" s="50">
        <v>121817.4745</v>
      </c>
      <c r="AG29" s="51">
        <v>43555.657829999996</v>
      </c>
      <c r="AH29" s="50">
        <v>104806.65489999999</v>
      </c>
      <c r="AI29" s="52">
        <v>64279.420120000002</v>
      </c>
    </row>
    <row r="30" spans="1:35" x14ac:dyDescent="0.2">
      <c r="A30" s="26" t="s">
        <v>47</v>
      </c>
      <c r="D30" s="11">
        <v>151936</v>
      </c>
      <c r="E30" s="12">
        <v>179608</v>
      </c>
      <c r="F30" s="11">
        <v>179195</v>
      </c>
      <c r="G30">
        <v>165272</v>
      </c>
      <c r="H30" s="50">
        <v>136825.5906</v>
      </c>
      <c r="I30" s="51">
        <v>197180.7095</v>
      </c>
      <c r="J30" s="50">
        <v>132991</v>
      </c>
      <c r="K30" s="51">
        <v>193138</v>
      </c>
      <c r="L30" s="50">
        <v>80790.912089999998</v>
      </c>
      <c r="M30" s="51">
        <v>150652.21030000001</v>
      </c>
      <c r="N30" s="50">
        <v>83487.359089999998</v>
      </c>
      <c r="O30" s="51">
        <v>141490.74280000001</v>
      </c>
      <c r="P30" s="50">
        <v>122343.9918</v>
      </c>
      <c r="Q30" s="51">
        <v>100194.0197</v>
      </c>
      <c r="R30" s="50">
        <v>136114.4375</v>
      </c>
      <c r="S30" s="51">
        <v>83610.912259999997</v>
      </c>
      <c r="T30" s="50">
        <v>65296.961170000002</v>
      </c>
      <c r="U30" s="51">
        <v>165368.95129999999</v>
      </c>
      <c r="V30" s="50">
        <v>73107.968080000006</v>
      </c>
      <c r="W30" s="52">
        <v>157101.823</v>
      </c>
      <c r="X30" s="50">
        <v>181755.80220000001</v>
      </c>
      <c r="Y30" s="51">
        <v>138600.86060000001</v>
      </c>
      <c r="Z30" s="50">
        <v>78287.874599999996</v>
      </c>
      <c r="AA30" s="51">
        <v>116194.2485</v>
      </c>
      <c r="AB30" s="50">
        <v>127990.4856</v>
      </c>
      <c r="AC30" s="51">
        <v>71608.980890000006</v>
      </c>
      <c r="AD30" s="50">
        <v>109861.52039999999</v>
      </c>
      <c r="AE30" s="51">
        <v>94423.543980000002</v>
      </c>
      <c r="AF30" s="50">
        <v>98198.357560000004</v>
      </c>
      <c r="AG30" s="51">
        <v>101628.675</v>
      </c>
      <c r="AH30" s="50">
        <v>83842.557939999999</v>
      </c>
      <c r="AI30" s="52">
        <v>121717.1786</v>
      </c>
    </row>
    <row r="31" spans="1:35" x14ac:dyDescent="0.2">
      <c r="A31" s="27" t="s">
        <v>48</v>
      </c>
      <c r="D31" s="11">
        <v>264093</v>
      </c>
      <c r="E31" s="12">
        <v>35711</v>
      </c>
      <c r="F31" s="11">
        <v>284117</v>
      </c>
      <c r="G31">
        <v>31528</v>
      </c>
      <c r="H31" s="50">
        <v>253267.00779999999</v>
      </c>
      <c r="I31" s="51">
        <v>40834.313840000003</v>
      </c>
      <c r="J31" s="50">
        <v>242439</v>
      </c>
      <c r="K31" s="51">
        <v>31466</v>
      </c>
      <c r="L31" s="50">
        <v>157543.01699999999</v>
      </c>
      <c r="M31" s="51">
        <v>32550.519100000001</v>
      </c>
      <c r="N31" s="50">
        <v>157908.84940000001</v>
      </c>
      <c r="O31" s="51">
        <v>29476.537820000001</v>
      </c>
      <c r="P31" s="50">
        <v>191291.10389999999</v>
      </c>
      <c r="Q31" s="51">
        <v>18986.53254</v>
      </c>
      <c r="R31" s="50">
        <v>199574.30780000001</v>
      </c>
      <c r="S31" s="51">
        <v>16401.145209999999</v>
      </c>
      <c r="T31" s="50">
        <v>132778.2464</v>
      </c>
      <c r="U31" s="51">
        <v>40348.507960000003</v>
      </c>
      <c r="V31" s="50">
        <v>148470.65280000001</v>
      </c>
      <c r="W31" s="52">
        <v>33847.520640000002</v>
      </c>
      <c r="X31" s="50">
        <v>289075.20419999998</v>
      </c>
      <c r="Y31" s="51">
        <v>25037.56594</v>
      </c>
      <c r="Z31" s="50">
        <v>149721.88039999999</v>
      </c>
      <c r="AA31" s="51">
        <v>25444.293839999998</v>
      </c>
      <c r="AB31" s="50">
        <v>193414.054</v>
      </c>
      <c r="AC31" s="51">
        <v>12005.640649999999</v>
      </c>
      <c r="AD31" s="50">
        <v>176814.16570000001</v>
      </c>
      <c r="AE31" s="51">
        <v>18929.536049999999</v>
      </c>
      <c r="AF31" s="50">
        <v>178247.17019999999</v>
      </c>
      <c r="AG31" s="51">
        <v>16375.666160000001</v>
      </c>
      <c r="AH31" s="50">
        <v>153458.9106</v>
      </c>
      <c r="AI31" s="52">
        <v>25899.676660000001</v>
      </c>
    </row>
    <row r="32" spans="1:35" x14ac:dyDescent="0.2">
      <c r="A32" s="28" t="s">
        <v>49</v>
      </c>
      <c r="D32" s="11">
        <v>133209</v>
      </c>
      <c r="E32" s="12">
        <v>95034</v>
      </c>
      <c r="F32" s="11">
        <v>150851</v>
      </c>
      <c r="G32">
        <v>91057</v>
      </c>
      <c r="H32" s="50">
        <v>124064.9866</v>
      </c>
      <c r="I32" s="51">
        <v>109684.45570000001</v>
      </c>
      <c r="J32" s="50">
        <v>123206</v>
      </c>
      <c r="K32" s="51">
        <v>101860</v>
      </c>
      <c r="L32" s="50">
        <v>66028.36176</v>
      </c>
      <c r="M32" s="51">
        <v>79456.818899999998</v>
      </c>
      <c r="N32" s="50">
        <v>67145.144459999996</v>
      </c>
      <c r="O32" s="51">
        <v>73619.770080000002</v>
      </c>
      <c r="P32" s="50">
        <v>90425.101580000002</v>
      </c>
      <c r="Q32" s="51">
        <v>50214.649120000002</v>
      </c>
      <c r="R32" s="50">
        <v>97984.522849999994</v>
      </c>
      <c r="S32" s="51">
        <v>42638.165529999998</v>
      </c>
      <c r="T32" s="50">
        <v>54044.15653</v>
      </c>
      <c r="U32" s="51">
        <v>92956.738809999995</v>
      </c>
      <c r="V32" s="50">
        <v>60711.18505</v>
      </c>
      <c r="W32" s="52">
        <v>83055.5432</v>
      </c>
      <c r="X32" s="50">
        <v>153143.8542</v>
      </c>
      <c r="Y32" s="51">
        <v>70873.617100000003</v>
      </c>
      <c r="Z32" s="50">
        <v>62973.86767</v>
      </c>
      <c r="AA32" s="51">
        <v>62749.438699999999</v>
      </c>
      <c r="AB32" s="50">
        <v>93643.781849999999</v>
      </c>
      <c r="AC32" s="51">
        <v>34587.645640000002</v>
      </c>
      <c r="AD32" s="50">
        <v>82367.931989999997</v>
      </c>
      <c r="AE32" s="51">
        <v>48913.042710000002</v>
      </c>
      <c r="AF32" s="50">
        <v>77198.647219999999</v>
      </c>
      <c r="AG32" s="51">
        <v>48694.267699999997</v>
      </c>
      <c r="AH32" s="50">
        <v>66113.788849999997</v>
      </c>
      <c r="AI32" s="52">
        <v>64794.079590000001</v>
      </c>
    </row>
    <row r="33" spans="1:35" x14ac:dyDescent="0.2">
      <c r="A33" s="29" t="s">
        <v>50</v>
      </c>
      <c r="D33" s="11">
        <v>200648</v>
      </c>
      <c r="E33" s="12">
        <v>102686</v>
      </c>
      <c r="F33" s="11">
        <v>222256</v>
      </c>
      <c r="G33">
        <v>98111</v>
      </c>
      <c r="H33" s="50">
        <v>195248.05230000001</v>
      </c>
      <c r="I33" s="51">
        <v>121983.02899999999</v>
      </c>
      <c r="J33" s="50">
        <v>194869</v>
      </c>
      <c r="K33" s="51">
        <v>98924</v>
      </c>
      <c r="L33" s="50">
        <v>123714.7378</v>
      </c>
      <c r="M33" s="51">
        <v>96656.450259999998</v>
      </c>
      <c r="N33" s="50">
        <v>124002.0172</v>
      </c>
      <c r="O33" s="51">
        <v>87528.481599999999</v>
      </c>
      <c r="P33" s="50">
        <v>150216.2978</v>
      </c>
      <c r="Q33" s="51">
        <v>56379.157339999998</v>
      </c>
      <c r="R33" s="50">
        <v>156720.8983</v>
      </c>
      <c r="S33" s="51">
        <v>48702.033640000001</v>
      </c>
      <c r="T33" s="50">
        <v>104267.5597</v>
      </c>
      <c r="U33" s="51">
        <v>119812.0233</v>
      </c>
      <c r="V33" s="50">
        <v>116590.4286</v>
      </c>
      <c r="W33" s="52">
        <v>100507.804</v>
      </c>
      <c r="X33" s="50">
        <v>219627.45129999999</v>
      </c>
      <c r="Y33" s="51">
        <v>71994.833400000003</v>
      </c>
      <c r="Z33" s="50">
        <v>117572.9875</v>
      </c>
      <c r="AA33" s="51">
        <v>75555.020019999996</v>
      </c>
      <c r="AB33" s="50">
        <v>151883.39939999999</v>
      </c>
      <c r="AC33" s="51">
        <v>35649.895620000003</v>
      </c>
      <c r="AD33" s="50">
        <v>138847.9068</v>
      </c>
      <c r="AE33" s="51">
        <v>56209.910320000003</v>
      </c>
      <c r="AF33" s="50">
        <v>139973.2107</v>
      </c>
      <c r="AG33" s="51">
        <v>48626.375410000001</v>
      </c>
      <c r="AH33" s="50">
        <v>120507.5873</v>
      </c>
      <c r="AI33" s="52">
        <v>76907.246889999995</v>
      </c>
    </row>
    <row r="34" spans="1:35" x14ac:dyDescent="0.2">
      <c r="A34" s="30" t="s">
        <v>51</v>
      </c>
      <c r="D34" s="11">
        <v>157398</v>
      </c>
      <c r="E34" s="12">
        <v>112556</v>
      </c>
      <c r="F34" s="11">
        <v>180786</v>
      </c>
      <c r="G34">
        <v>103178</v>
      </c>
      <c r="H34" s="50">
        <v>141625.4564</v>
      </c>
      <c r="I34" s="51">
        <v>123093.2923</v>
      </c>
      <c r="J34" s="50">
        <v>133890</v>
      </c>
      <c r="K34" s="51">
        <v>130564</v>
      </c>
      <c r="L34" s="50">
        <v>82986.110780000003</v>
      </c>
      <c r="M34" s="51">
        <v>101608.3242</v>
      </c>
      <c r="N34" s="50">
        <v>89598.297200000001</v>
      </c>
      <c r="O34" s="51">
        <v>91027.818069999994</v>
      </c>
      <c r="P34" s="50">
        <v>123530.8787</v>
      </c>
      <c r="Q34" s="51">
        <v>63238.806700000001</v>
      </c>
      <c r="R34" s="50">
        <v>132962.35920000001</v>
      </c>
      <c r="S34" s="51">
        <v>54324.690459999998</v>
      </c>
      <c r="T34" s="50">
        <v>71554.708570000003</v>
      </c>
      <c r="U34" s="51">
        <v>108938.99920000001</v>
      </c>
      <c r="V34" s="50">
        <v>79859.397989999998</v>
      </c>
      <c r="W34" s="52">
        <v>101944.5242</v>
      </c>
      <c r="X34" s="50">
        <v>184820.99239999999</v>
      </c>
      <c r="Y34" s="51">
        <v>82299.18389</v>
      </c>
      <c r="Z34" s="50">
        <v>87367.253100000002</v>
      </c>
      <c r="AA34" s="51">
        <v>72020.737850000005</v>
      </c>
      <c r="AB34" s="50">
        <v>130111.777</v>
      </c>
      <c r="AC34" s="51">
        <v>42130.227050000001</v>
      </c>
      <c r="AD34" s="50">
        <v>113630.77619999999</v>
      </c>
      <c r="AE34" s="51">
        <v>58396.997580000003</v>
      </c>
      <c r="AF34" s="50">
        <v>107171.36810000001</v>
      </c>
      <c r="AG34" s="51">
        <v>58321.795789999996</v>
      </c>
      <c r="AH34" s="50">
        <v>90971.933470000004</v>
      </c>
      <c r="AI34" s="52">
        <v>76067.035990000004</v>
      </c>
    </row>
    <row r="35" spans="1:35" x14ac:dyDescent="0.2">
      <c r="A35" s="31" t="s">
        <v>52</v>
      </c>
      <c r="D35" s="11">
        <v>152265</v>
      </c>
      <c r="E35" s="12">
        <v>107028</v>
      </c>
      <c r="F35" s="11">
        <v>168654</v>
      </c>
      <c r="G35">
        <v>102909</v>
      </c>
      <c r="H35" s="50">
        <v>124560.68610000001</v>
      </c>
      <c r="I35" s="51">
        <v>113312.4397</v>
      </c>
      <c r="J35" s="50">
        <v>148928</v>
      </c>
      <c r="K35" s="51">
        <v>105348</v>
      </c>
      <c r="L35" s="50">
        <v>80330.727710000006</v>
      </c>
      <c r="M35" s="51">
        <v>87144.79075</v>
      </c>
      <c r="N35" s="50">
        <v>82110.79621</v>
      </c>
      <c r="O35" s="51">
        <v>83655.538960000005</v>
      </c>
      <c r="P35" s="50">
        <v>121978.0604</v>
      </c>
      <c r="Q35" s="51">
        <v>59377.706590000002</v>
      </c>
      <c r="R35" s="50">
        <v>135907.04250000001</v>
      </c>
      <c r="S35" s="51">
        <v>48813.904470000001</v>
      </c>
      <c r="T35" s="50">
        <v>67284.163320000007</v>
      </c>
      <c r="U35" s="51">
        <v>95140.967499999999</v>
      </c>
      <c r="V35" s="50">
        <v>73844.630999999994</v>
      </c>
      <c r="W35" s="52">
        <v>91696.610560000001</v>
      </c>
      <c r="X35" s="50">
        <v>185585.81630000001</v>
      </c>
      <c r="Y35" s="51">
        <v>80342.262849999999</v>
      </c>
      <c r="Z35" s="50">
        <v>76111.901549999995</v>
      </c>
      <c r="AA35" s="51">
        <v>64088.026519999999</v>
      </c>
      <c r="AB35" s="50">
        <v>122844.0068</v>
      </c>
      <c r="AC35" s="51">
        <v>40398.278899999998</v>
      </c>
      <c r="AD35" s="50">
        <v>103716.5629</v>
      </c>
      <c r="AE35" s="51">
        <v>54270.698579999997</v>
      </c>
      <c r="AF35" s="50">
        <v>95744.281289999999</v>
      </c>
      <c r="AG35" s="51">
        <v>57350.064259999999</v>
      </c>
      <c r="AH35" s="50">
        <v>81279.072249999997</v>
      </c>
      <c r="AI35" s="52">
        <v>68165.380359999996</v>
      </c>
    </row>
    <row r="36" spans="1:35" x14ac:dyDescent="0.2">
      <c r="A36" s="32" t="s">
        <v>53</v>
      </c>
      <c r="D36" s="11">
        <v>153719</v>
      </c>
      <c r="E36" s="12">
        <v>149164</v>
      </c>
      <c r="F36" s="11">
        <v>179180</v>
      </c>
      <c r="G36">
        <v>142724</v>
      </c>
      <c r="H36" s="50">
        <v>158083.9529</v>
      </c>
      <c r="I36" s="51">
        <v>150733.07949999999</v>
      </c>
      <c r="J36" s="50">
        <v>157000</v>
      </c>
      <c r="K36" s="51">
        <v>129902</v>
      </c>
      <c r="L36" s="50">
        <v>92512.057069999995</v>
      </c>
      <c r="M36" s="51">
        <v>110240.3088</v>
      </c>
      <c r="N36" s="50">
        <v>96207.041190000004</v>
      </c>
      <c r="O36" s="51">
        <v>108471.81230000001</v>
      </c>
      <c r="P36" s="50">
        <v>126250.8334</v>
      </c>
      <c r="Q36" s="51">
        <v>81895.841520000002</v>
      </c>
      <c r="R36" s="50">
        <v>135508.96030000001</v>
      </c>
      <c r="S36" s="51">
        <v>74828.967269999994</v>
      </c>
      <c r="T36" s="50">
        <v>89047.388980000003</v>
      </c>
      <c r="U36" s="51">
        <v>110697.727</v>
      </c>
      <c r="V36" s="50">
        <v>95904.148490000007</v>
      </c>
      <c r="W36" s="52">
        <v>105674.76979999999</v>
      </c>
      <c r="X36" s="50">
        <v>198513.13620000001</v>
      </c>
      <c r="Y36" s="51">
        <v>102651.13370000001</v>
      </c>
      <c r="Z36" s="50">
        <v>106278.02529999999</v>
      </c>
      <c r="AA36" s="51">
        <v>76404.635089999996</v>
      </c>
      <c r="AB36" s="50">
        <v>131142.49770000001</v>
      </c>
      <c r="AC36" s="51">
        <v>62032.004699999998</v>
      </c>
      <c r="AD36" s="50">
        <v>123133.6069</v>
      </c>
      <c r="AE36" s="51">
        <v>72468.415299999993</v>
      </c>
      <c r="AF36" s="50">
        <v>121808.8844</v>
      </c>
      <c r="AG36" s="51">
        <v>67038.547470000005</v>
      </c>
      <c r="AH36" s="50">
        <v>103841.84510000001</v>
      </c>
      <c r="AI36" s="52">
        <v>80919.908009999999</v>
      </c>
    </row>
    <row r="37" spans="1:35" x14ac:dyDescent="0.2">
      <c r="A37" s="33" t="s">
        <v>54</v>
      </c>
      <c r="D37" s="11">
        <v>146441</v>
      </c>
      <c r="E37" s="12">
        <v>147376</v>
      </c>
      <c r="F37" s="11">
        <v>175215</v>
      </c>
      <c r="G37">
        <v>139650</v>
      </c>
      <c r="H37" s="50">
        <v>151607.04939999999</v>
      </c>
      <c r="I37" s="51">
        <v>156023.41219999999</v>
      </c>
      <c r="J37" s="50">
        <v>136032</v>
      </c>
      <c r="K37" s="51">
        <v>137034</v>
      </c>
      <c r="L37" s="50">
        <v>82050.768660000002</v>
      </c>
      <c r="M37" s="51">
        <v>119354.0018</v>
      </c>
      <c r="N37" s="50">
        <v>81632.165569999997</v>
      </c>
      <c r="O37" s="51">
        <v>122041.7591</v>
      </c>
      <c r="P37" s="50">
        <v>131217.06159999999</v>
      </c>
      <c r="Q37" s="51">
        <v>82538.702319999997</v>
      </c>
      <c r="R37" s="50">
        <v>144256.4546</v>
      </c>
      <c r="S37" s="51">
        <v>71645.170079999996</v>
      </c>
      <c r="T37" s="50">
        <v>74825.819440000007</v>
      </c>
      <c r="U37" s="51">
        <v>122816.5233</v>
      </c>
      <c r="V37" s="50">
        <v>81218.614189999993</v>
      </c>
      <c r="W37" s="52">
        <v>119770.1645</v>
      </c>
      <c r="X37" s="50">
        <v>205775.24410000001</v>
      </c>
      <c r="Y37" s="51">
        <v>97965.832980000007</v>
      </c>
      <c r="Z37" s="50">
        <v>82904.176040000006</v>
      </c>
      <c r="AA37" s="51">
        <v>104716.7206</v>
      </c>
      <c r="AB37" s="50">
        <v>154734.10819999999</v>
      </c>
      <c r="AC37" s="51">
        <v>59515.372410000004</v>
      </c>
      <c r="AD37" s="50">
        <v>118780.2472</v>
      </c>
      <c r="AE37" s="51">
        <v>88894.539680000002</v>
      </c>
      <c r="AF37" s="50">
        <v>130380.7758</v>
      </c>
      <c r="AG37" s="51">
        <v>75513.569340000002</v>
      </c>
      <c r="AH37" s="50">
        <v>99621.475630000001</v>
      </c>
      <c r="AI37" s="52">
        <v>98892.158840000004</v>
      </c>
    </row>
    <row r="38" spans="1:35" x14ac:dyDescent="0.2">
      <c r="A38" s="34" t="s">
        <v>55</v>
      </c>
      <c r="D38" s="11">
        <v>139859</v>
      </c>
      <c r="E38" s="12">
        <v>171584</v>
      </c>
      <c r="F38" s="11">
        <v>163089</v>
      </c>
      <c r="G38">
        <v>155194</v>
      </c>
      <c r="H38" s="50">
        <v>114216.69439999999</v>
      </c>
      <c r="I38" s="51">
        <v>175729.33859999999</v>
      </c>
      <c r="J38" s="50">
        <v>124351</v>
      </c>
      <c r="K38" s="51">
        <v>177603</v>
      </c>
      <c r="L38" s="50">
        <v>71947.446450000003</v>
      </c>
      <c r="M38" s="51">
        <v>134685.88070000001</v>
      </c>
      <c r="N38" s="50">
        <v>74515.174320000006</v>
      </c>
      <c r="O38" s="51">
        <v>128644.0508</v>
      </c>
      <c r="P38" s="50">
        <v>113528.1813</v>
      </c>
      <c r="Q38" s="51">
        <v>91627.962339999998</v>
      </c>
      <c r="R38" s="50">
        <v>128950.6139</v>
      </c>
      <c r="S38" s="51">
        <v>73750.76629</v>
      </c>
      <c r="T38" s="50">
        <v>60427.603049999998</v>
      </c>
      <c r="U38" s="51">
        <v>140875.59779999999</v>
      </c>
      <c r="V38" s="50">
        <v>64902.171029999998</v>
      </c>
      <c r="W38" s="52">
        <v>139803.41709999999</v>
      </c>
      <c r="X38" s="50">
        <v>170457.19130000001</v>
      </c>
      <c r="Y38" s="51">
        <v>129929.8481</v>
      </c>
      <c r="Z38" s="50">
        <v>69970.628710000005</v>
      </c>
      <c r="AA38" s="51">
        <v>95188.563750000001</v>
      </c>
      <c r="AB38" s="50">
        <v>115421.78750000001</v>
      </c>
      <c r="AC38" s="51">
        <v>63004.075620000003</v>
      </c>
      <c r="AD38" s="50">
        <v>99328.357409999997</v>
      </c>
      <c r="AE38" s="51">
        <v>81439.287779999999</v>
      </c>
      <c r="AF38" s="50">
        <v>89340.641780000005</v>
      </c>
      <c r="AG38" s="51">
        <v>86982.588780000005</v>
      </c>
      <c r="AH38" s="50">
        <v>76112.703599999993</v>
      </c>
      <c r="AI38" s="52">
        <v>102150.0534</v>
      </c>
    </row>
    <row r="39" spans="1:35" x14ac:dyDescent="0.2">
      <c r="A39" s="35" t="s">
        <v>56</v>
      </c>
      <c r="D39" s="11">
        <v>105064</v>
      </c>
      <c r="E39" s="12">
        <v>197242</v>
      </c>
      <c r="F39" s="11">
        <v>139536</v>
      </c>
      <c r="G39">
        <v>180694</v>
      </c>
      <c r="H39" s="50">
        <v>122360.0687</v>
      </c>
      <c r="I39" s="51">
        <v>204848.05050000001</v>
      </c>
      <c r="J39" s="50">
        <v>94162</v>
      </c>
      <c r="K39" s="51">
        <v>205775</v>
      </c>
      <c r="L39" s="50">
        <v>61656.004549999998</v>
      </c>
      <c r="M39" s="51">
        <v>155309.7518</v>
      </c>
      <c r="N39" s="50">
        <v>63046.784240000001</v>
      </c>
      <c r="O39" s="51">
        <v>159064.29509999999</v>
      </c>
      <c r="P39" s="50">
        <v>104439.7668</v>
      </c>
      <c r="Q39" s="51">
        <v>115153.8594</v>
      </c>
      <c r="R39" s="50">
        <v>124992.3493</v>
      </c>
      <c r="S39" s="51">
        <v>95207.298460000005</v>
      </c>
      <c r="T39" s="50">
        <v>65249.153559999999</v>
      </c>
      <c r="U39" s="51">
        <v>150792.23449999999</v>
      </c>
      <c r="V39" s="50">
        <v>68603.709950000004</v>
      </c>
      <c r="W39" s="52">
        <v>148488.04689999999</v>
      </c>
      <c r="X39" s="50">
        <v>173633.57930000001</v>
      </c>
      <c r="Y39" s="51">
        <v>127258.0539</v>
      </c>
      <c r="Z39" s="50">
        <v>82670.521959999998</v>
      </c>
      <c r="AA39" s="51">
        <v>130725.7662</v>
      </c>
      <c r="AB39" s="50">
        <v>132764.0362</v>
      </c>
      <c r="AC39" s="51">
        <v>87204.129149999993</v>
      </c>
      <c r="AD39" s="50">
        <v>119053.39840000001</v>
      </c>
      <c r="AE39" s="51">
        <v>108161.27800000001</v>
      </c>
      <c r="AF39" s="50">
        <v>117542.9336</v>
      </c>
      <c r="AG39" s="51">
        <v>99034.787370000005</v>
      </c>
      <c r="AH39" s="50">
        <v>92761.154160000006</v>
      </c>
      <c r="AI39" s="52">
        <v>122084.3907</v>
      </c>
    </row>
    <row r="40" spans="1:35" x14ac:dyDescent="0.2">
      <c r="A40" s="36" t="s">
        <v>57</v>
      </c>
      <c r="D40" s="11">
        <v>137176</v>
      </c>
      <c r="E40" s="12">
        <v>160614</v>
      </c>
      <c r="F40" s="11">
        <v>161286</v>
      </c>
      <c r="G40">
        <v>155210</v>
      </c>
      <c r="H40" s="50">
        <v>132860.1672</v>
      </c>
      <c r="I40" s="51">
        <v>175630.91529999999</v>
      </c>
      <c r="J40" s="50">
        <v>112301</v>
      </c>
      <c r="K40" s="51">
        <v>181789</v>
      </c>
      <c r="L40" s="50">
        <v>70269.240009999994</v>
      </c>
      <c r="M40" s="51">
        <v>132487.89989999999</v>
      </c>
      <c r="N40" s="50">
        <v>72135.016319999995</v>
      </c>
      <c r="O40" s="51">
        <v>132089.75260000001</v>
      </c>
      <c r="P40" s="50">
        <v>119638.7776</v>
      </c>
      <c r="Q40" s="51">
        <v>88352.019</v>
      </c>
      <c r="R40" s="50">
        <v>132171.42670000001</v>
      </c>
      <c r="S40" s="51">
        <v>77441.048190000001</v>
      </c>
      <c r="T40" s="50">
        <v>62747.028209999997</v>
      </c>
      <c r="U40" s="51">
        <v>137535.33590000001</v>
      </c>
      <c r="V40" s="50">
        <v>68748.960819999993</v>
      </c>
      <c r="W40" s="52">
        <v>135783.00940000001</v>
      </c>
      <c r="X40" s="50">
        <v>179430.4871</v>
      </c>
      <c r="Y40" s="51">
        <v>116104.7029</v>
      </c>
      <c r="Z40" s="50">
        <v>77734.043399999995</v>
      </c>
      <c r="AA40" s="51">
        <v>89615.648379999999</v>
      </c>
      <c r="AB40" s="50">
        <v>132141.24280000001</v>
      </c>
      <c r="AC40" s="51">
        <v>63048.520479999999</v>
      </c>
      <c r="AD40" s="50">
        <v>99330.941919999997</v>
      </c>
      <c r="AE40" s="51">
        <v>97284.751109999997</v>
      </c>
      <c r="AF40" s="50">
        <v>105466.22719999999</v>
      </c>
      <c r="AG40" s="51">
        <v>84354.657439999995</v>
      </c>
      <c r="AH40" s="50">
        <v>83493.580319999994</v>
      </c>
      <c r="AI40" s="52">
        <v>105271.38890000001</v>
      </c>
    </row>
    <row r="41" spans="1:35" x14ac:dyDescent="0.2">
      <c r="A41" s="37" t="s">
        <v>58</v>
      </c>
      <c r="D41" s="11">
        <v>169689</v>
      </c>
      <c r="E41" s="12">
        <v>119742</v>
      </c>
      <c r="F41" s="11">
        <v>185705</v>
      </c>
      <c r="G41">
        <v>119094</v>
      </c>
      <c r="H41" s="50">
        <v>167588.66029999999</v>
      </c>
      <c r="I41" s="51">
        <v>139662.68960000001</v>
      </c>
      <c r="J41" s="50">
        <v>153519</v>
      </c>
      <c r="K41" s="51">
        <v>134623</v>
      </c>
      <c r="L41" s="50">
        <v>78161.797839999999</v>
      </c>
      <c r="M41" s="51">
        <v>107307.13219999999</v>
      </c>
      <c r="N41" s="50">
        <v>79596.830579999994</v>
      </c>
      <c r="O41" s="51">
        <v>107521.9901</v>
      </c>
      <c r="P41" s="50">
        <v>122778.5472</v>
      </c>
      <c r="Q41" s="51">
        <v>74417.786590000003</v>
      </c>
      <c r="R41" s="50">
        <v>135903.70129999999</v>
      </c>
      <c r="S41" s="51">
        <v>63803.820249999997</v>
      </c>
      <c r="T41" s="50">
        <v>76106.068490000005</v>
      </c>
      <c r="U41" s="51">
        <v>107616.49189999999</v>
      </c>
      <c r="V41" s="50">
        <v>84230.586679999993</v>
      </c>
      <c r="W41" s="52">
        <v>102179.69469999999</v>
      </c>
      <c r="X41" s="50">
        <v>202774.07930000001</v>
      </c>
      <c r="Y41" s="51">
        <v>89955.250539999994</v>
      </c>
      <c r="Z41" s="50">
        <v>98399.935379999995</v>
      </c>
      <c r="AA41" s="51">
        <v>80086.444910000006</v>
      </c>
      <c r="AB41" s="50">
        <v>134803.47010000001</v>
      </c>
      <c r="AC41" s="51">
        <v>61638.495280000003</v>
      </c>
      <c r="AD41" s="50">
        <v>124975.2311</v>
      </c>
      <c r="AE41" s="51">
        <v>69095.269310000003</v>
      </c>
      <c r="AF41" s="50">
        <v>123901.632</v>
      </c>
      <c r="AG41" s="51">
        <v>67165.934859999994</v>
      </c>
      <c r="AH41" s="50">
        <v>105354.0606</v>
      </c>
      <c r="AI41" s="52">
        <v>81071.335250000004</v>
      </c>
    </row>
    <row r="42" spans="1:35" x14ac:dyDescent="0.2">
      <c r="A42" s="38" t="s">
        <v>59</v>
      </c>
      <c r="D42" s="53">
        <v>125038</v>
      </c>
      <c r="E42" s="54">
        <v>202786</v>
      </c>
      <c r="F42" s="53">
        <v>152164</v>
      </c>
      <c r="G42" s="55">
        <v>187626</v>
      </c>
      <c r="H42" s="56">
        <v>128836.47779999999</v>
      </c>
      <c r="I42" s="57">
        <v>217670.85819999999</v>
      </c>
      <c r="J42" s="56">
        <v>85164</v>
      </c>
      <c r="K42" s="57">
        <v>244467</v>
      </c>
      <c r="L42" s="56">
        <v>70351.310639999996</v>
      </c>
      <c r="M42" s="57">
        <v>168632.11540000001</v>
      </c>
      <c r="N42" s="56">
        <v>70768.798939999993</v>
      </c>
      <c r="O42" s="57">
        <v>170604.65470000001</v>
      </c>
      <c r="P42" s="56">
        <v>135000.95740000001</v>
      </c>
      <c r="Q42" s="57">
        <v>106293.9754</v>
      </c>
      <c r="R42" s="56">
        <v>146504.87839999999</v>
      </c>
      <c r="S42" s="57">
        <v>94243.576279999994</v>
      </c>
      <c r="T42" s="56">
        <v>66367.439069999993</v>
      </c>
      <c r="U42" s="57">
        <v>170779.5753</v>
      </c>
      <c r="V42" s="56">
        <v>68105.508910000004</v>
      </c>
      <c r="W42" s="58">
        <v>175181.99410000001</v>
      </c>
      <c r="X42" s="56">
        <v>181144.2997</v>
      </c>
      <c r="Y42" s="57">
        <v>138481.6024</v>
      </c>
      <c r="Z42" s="56">
        <v>74335.650030000004</v>
      </c>
      <c r="AA42" s="57">
        <v>143898.14189999999</v>
      </c>
      <c r="AB42" s="56">
        <v>144655.77480000001</v>
      </c>
      <c r="AC42" s="57">
        <v>93983.141029999999</v>
      </c>
      <c r="AD42" s="56">
        <v>112413.9564</v>
      </c>
      <c r="AE42" s="57">
        <v>130192.64049999999</v>
      </c>
      <c r="AF42" s="56">
        <v>127606.1741</v>
      </c>
      <c r="AG42" s="57">
        <v>104923.31110000001</v>
      </c>
      <c r="AH42" s="56">
        <v>90897.268639999995</v>
      </c>
      <c r="AI42" s="58">
        <v>143191.3786</v>
      </c>
    </row>
  </sheetData>
  <mergeCells count="25">
    <mergeCell ref="AD2:AE2"/>
    <mergeCell ref="AF2:AG2"/>
    <mergeCell ref="AH2:AI2"/>
    <mergeCell ref="R2:S2"/>
    <mergeCell ref="T2:U2"/>
    <mergeCell ref="V2:W2"/>
    <mergeCell ref="X2:Y2"/>
    <mergeCell ref="Z2:AA2"/>
    <mergeCell ref="AB2:AC2"/>
    <mergeCell ref="X1:Y1"/>
    <mergeCell ref="Z1:AI1"/>
    <mergeCell ref="B2:C2"/>
    <mergeCell ref="D2:E2"/>
    <mergeCell ref="F2:G2"/>
    <mergeCell ref="H2:I2"/>
    <mergeCell ref="J2:K2"/>
    <mergeCell ref="L2:M2"/>
    <mergeCell ref="N2:O2"/>
    <mergeCell ref="P2:Q2"/>
    <mergeCell ref="B1:C1"/>
    <mergeCell ref="D1:E1"/>
    <mergeCell ref="F1:G1"/>
    <mergeCell ref="H1:I1"/>
    <mergeCell ref="J1:K1"/>
    <mergeCell ref="L1:W1"/>
  </mergeCells>
  <conditionalFormatting sqref="D4 B4:B22">
    <cfRule type="cellIs" dxfId="35" priority="36" operator="greaterThan">
      <formula>0.5</formula>
    </cfRule>
  </conditionalFormatting>
  <conditionalFormatting sqref="E4">
    <cfRule type="cellIs" dxfId="34" priority="35" operator="greaterThan">
      <formula>0.5</formula>
    </cfRule>
  </conditionalFormatting>
  <conditionalFormatting sqref="F4">
    <cfRule type="cellIs" dxfId="33" priority="34" operator="greaterThan">
      <formula>0.5</formula>
    </cfRule>
  </conditionalFormatting>
  <conditionalFormatting sqref="G4">
    <cfRule type="cellIs" dxfId="32" priority="33" operator="greaterThan">
      <formula>0.5</formula>
    </cfRule>
  </conditionalFormatting>
  <conditionalFormatting sqref="H4">
    <cfRule type="cellIs" dxfId="31" priority="32" operator="greaterThan">
      <formula>0.5</formula>
    </cfRule>
  </conditionalFormatting>
  <conditionalFormatting sqref="I4">
    <cfRule type="cellIs" dxfId="30" priority="31" operator="greaterThan">
      <formula>0.5</formula>
    </cfRule>
  </conditionalFormatting>
  <conditionalFormatting sqref="J4">
    <cfRule type="cellIs" dxfId="29" priority="30" operator="greaterThan">
      <formula>0.5</formula>
    </cfRule>
  </conditionalFormatting>
  <conditionalFormatting sqref="K4">
    <cfRule type="cellIs" dxfId="28" priority="29" operator="greaterThan">
      <formula>0.5</formula>
    </cfRule>
  </conditionalFormatting>
  <conditionalFormatting sqref="Z4">
    <cfRule type="cellIs" dxfId="27" priority="28" operator="greaterThan">
      <formula>0.5</formula>
    </cfRule>
  </conditionalFormatting>
  <conditionalFormatting sqref="AA4">
    <cfRule type="cellIs" dxfId="26" priority="27" operator="greaterThan">
      <formula>0.5</formula>
    </cfRule>
  </conditionalFormatting>
  <conditionalFormatting sqref="AB4">
    <cfRule type="cellIs" dxfId="25" priority="26" operator="greaterThan">
      <formula>0.5</formula>
    </cfRule>
  </conditionalFormatting>
  <conditionalFormatting sqref="AC4">
    <cfRule type="cellIs" dxfId="24" priority="25" operator="greaterThan">
      <formula>0.5</formula>
    </cfRule>
  </conditionalFormatting>
  <conditionalFormatting sqref="AD4">
    <cfRule type="cellIs" dxfId="23" priority="24" operator="greaterThan">
      <formula>0.5</formula>
    </cfRule>
  </conditionalFormatting>
  <conditionalFormatting sqref="AE4">
    <cfRule type="cellIs" dxfId="22" priority="23" operator="greaterThan">
      <formula>0.5</formula>
    </cfRule>
  </conditionalFormatting>
  <conditionalFormatting sqref="AF4">
    <cfRule type="cellIs" dxfId="21" priority="22" operator="greaterThan">
      <formula>0.5</formula>
    </cfRule>
  </conditionalFormatting>
  <conditionalFormatting sqref="AG4">
    <cfRule type="cellIs" dxfId="20" priority="21" operator="greaterThan">
      <formula>0.5</formula>
    </cfRule>
  </conditionalFormatting>
  <conditionalFormatting sqref="AH4">
    <cfRule type="cellIs" dxfId="19" priority="20" operator="greaterThan">
      <formula>0.5</formula>
    </cfRule>
  </conditionalFormatting>
  <conditionalFormatting sqref="AI4">
    <cfRule type="cellIs" dxfId="18" priority="19" operator="greaterThan">
      <formula>0.5</formula>
    </cfRule>
  </conditionalFormatting>
  <conditionalFormatting sqref="X4">
    <cfRule type="cellIs" dxfId="17" priority="18" operator="greaterThan">
      <formula>0.5</formula>
    </cfRule>
  </conditionalFormatting>
  <conditionalFormatting sqref="Y4">
    <cfRule type="cellIs" dxfId="16" priority="17" operator="greaterThan">
      <formula>0.5</formula>
    </cfRule>
  </conditionalFormatting>
  <conditionalFormatting sqref="L4">
    <cfRule type="cellIs" dxfId="15" priority="16" operator="greaterThan">
      <formula>0.5</formula>
    </cfRule>
  </conditionalFormatting>
  <conditionalFormatting sqref="M4">
    <cfRule type="cellIs" dxfId="14" priority="15" operator="greaterThan">
      <formula>0.5</formula>
    </cfRule>
  </conditionalFormatting>
  <conditionalFormatting sqref="N4">
    <cfRule type="cellIs" dxfId="13" priority="14" operator="greaterThan">
      <formula>0.5</formula>
    </cfRule>
  </conditionalFormatting>
  <conditionalFormatting sqref="O4">
    <cfRule type="cellIs" dxfId="12" priority="13" operator="greaterThan">
      <formula>0.5</formula>
    </cfRule>
  </conditionalFormatting>
  <conditionalFormatting sqref="P4">
    <cfRule type="cellIs" dxfId="11" priority="12" operator="greaterThan">
      <formula>0.5</formula>
    </cfRule>
  </conditionalFormatting>
  <conditionalFormatting sqref="Q4">
    <cfRule type="cellIs" dxfId="10" priority="11" operator="greaterThan">
      <formula>0.5</formula>
    </cfRule>
  </conditionalFormatting>
  <conditionalFormatting sqref="R4">
    <cfRule type="cellIs" dxfId="9" priority="10" operator="greaterThan">
      <formula>0.5</formula>
    </cfRule>
  </conditionalFormatting>
  <conditionalFormatting sqref="S4">
    <cfRule type="cellIs" dxfId="8" priority="9" operator="greaterThan">
      <formula>0.5</formula>
    </cfRule>
  </conditionalFormatting>
  <conditionalFormatting sqref="T4">
    <cfRule type="cellIs" dxfId="7" priority="8" operator="greaterThan">
      <formula>0.5</formula>
    </cfRule>
  </conditionalFormatting>
  <conditionalFormatting sqref="U4">
    <cfRule type="cellIs" dxfId="6" priority="7" operator="greaterThan">
      <formula>0.5</formula>
    </cfRule>
  </conditionalFormatting>
  <conditionalFormatting sqref="V4">
    <cfRule type="cellIs" dxfId="5" priority="6" operator="greaterThan">
      <formula>0.5</formula>
    </cfRule>
  </conditionalFormatting>
  <conditionalFormatting sqref="W4">
    <cfRule type="cellIs" dxfId="4" priority="5" operator="greaterThan">
      <formula>0.5</formula>
    </cfRule>
  </conditionalFormatting>
  <conditionalFormatting sqref="C5:C22">
    <cfRule type="cellIs" dxfId="3" priority="4" operator="greaterThan">
      <formula>0.5</formula>
    </cfRule>
  </conditionalFormatting>
  <conditionalFormatting sqref="C4">
    <cfRule type="cellIs" dxfId="2" priority="3" operator="greaterThan">
      <formula>0.5</formula>
    </cfRule>
  </conditionalFormatting>
  <conditionalFormatting sqref="D5:D22 F5:F22 H5:H22 J5:J22 L5:L22 N5:N22 P5:P22 R5:R22 T5:T22 V5:V22 X5:X22 Z5:Z22 AB5:AB22 AD5:AD22 AF5:AF22 AH5:AH22">
    <cfRule type="cellIs" dxfId="1" priority="2" operator="greaterThan">
      <formula>0.5</formula>
    </cfRule>
  </conditionalFormatting>
  <conditionalFormatting sqref="E5:E22 G5:G22 I5:I22 K5:K22 M5:M22 O5:O22 Q5:Q22 S5:S22 U5:U22 W5:W22 Y5:Y22 AA5:AA22 AC5:AC22 AE5:AE22 AG5:AG22 AI5:AI22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2019-05-23T13:38:15Z</dcterms:created>
  <dcterms:modified xsi:type="dcterms:W3CDTF">2019-05-23T13:38:50Z</dcterms:modified>
</cp:coreProperties>
</file>