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analytics/resources/John Nagle/Project 2/data/SC/WIP/"/>
    </mc:Choice>
  </mc:AlternateContent>
  <xr:revisionPtr revIDLastSave="0" documentId="8_{50871231-83F8-E24B-9FB1-565D790C2641}" xr6:coauthVersionLast="43" xr6:coauthVersionMax="43" xr10:uidLastSave="{00000000-0000-0000-0000-000000000000}"/>
  <bookViews>
    <workbookView xWindow="1460" yWindow="960" windowWidth="24060" windowHeight="14500" xr2:uid="{D2B900B1-BAD1-C84B-8F78-20C6DACB8613}"/>
  </bookViews>
  <sheets>
    <sheet name="CD Detai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13" i="1" l="1"/>
  <c r="AR13" i="1"/>
  <c r="AQ13" i="1"/>
  <c r="AP13" i="1"/>
  <c r="AQ4" i="1" s="1"/>
  <c r="AO13" i="1"/>
  <c r="AN13" i="1"/>
  <c r="AM13" i="1"/>
  <c r="AL13" i="1"/>
  <c r="AM4" i="1" s="1"/>
  <c r="AK13" i="1"/>
  <c r="AJ13" i="1"/>
  <c r="AI13" i="1"/>
  <c r="AH13" i="1"/>
  <c r="AI4" i="1" s="1"/>
  <c r="AG13" i="1"/>
  <c r="AF13" i="1"/>
  <c r="AE13" i="1"/>
  <c r="AD13" i="1"/>
  <c r="AE4" i="1" s="1"/>
  <c r="AC13" i="1"/>
  <c r="AB13" i="1"/>
  <c r="AA13" i="1"/>
  <c r="Z13" i="1"/>
  <c r="AA4" i="1" s="1"/>
  <c r="Y13" i="1"/>
  <c r="X13" i="1"/>
  <c r="W13" i="1"/>
  <c r="V13" i="1"/>
  <c r="W4" i="1" s="1"/>
  <c r="U13" i="1"/>
  <c r="T13" i="1"/>
  <c r="S13" i="1"/>
  <c r="R13" i="1"/>
  <c r="S4" i="1" s="1"/>
  <c r="Q13" i="1"/>
  <c r="P13" i="1"/>
  <c r="O13" i="1"/>
  <c r="N13" i="1"/>
  <c r="O4" i="1" s="1"/>
  <c r="M13" i="1"/>
  <c r="L13" i="1"/>
  <c r="K13" i="1"/>
  <c r="J13" i="1"/>
  <c r="K4" i="1" s="1"/>
  <c r="I13" i="1"/>
  <c r="H13" i="1"/>
  <c r="G13" i="1"/>
  <c r="F13" i="1"/>
  <c r="G4" i="1" s="1"/>
  <c r="E13" i="1"/>
  <c r="D13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B11" i="1" s="1"/>
  <c r="C11" i="1" s="1"/>
  <c r="O11" i="1"/>
  <c r="N11" i="1"/>
  <c r="M11" i="1"/>
  <c r="L11" i="1"/>
  <c r="K11" i="1"/>
  <c r="J11" i="1"/>
  <c r="I11" i="1"/>
  <c r="H11" i="1"/>
  <c r="G11" i="1"/>
  <c r="F11" i="1"/>
  <c r="E11" i="1"/>
  <c r="D11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B10" i="1" s="1"/>
  <c r="C10" i="1" s="1"/>
  <c r="O10" i="1"/>
  <c r="N10" i="1"/>
  <c r="M10" i="1"/>
  <c r="L10" i="1"/>
  <c r="K10" i="1"/>
  <c r="J10" i="1"/>
  <c r="I10" i="1"/>
  <c r="H10" i="1"/>
  <c r="G10" i="1"/>
  <c r="F10" i="1"/>
  <c r="E10" i="1"/>
  <c r="D10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B9" i="1" s="1"/>
  <c r="C9" i="1" s="1"/>
  <c r="O9" i="1"/>
  <c r="N9" i="1"/>
  <c r="M9" i="1"/>
  <c r="L9" i="1"/>
  <c r="K9" i="1"/>
  <c r="J9" i="1"/>
  <c r="I9" i="1"/>
  <c r="H9" i="1"/>
  <c r="G9" i="1"/>
  <c r="F9" i="1"/>
  <c r="E9" i="1"/>
  <c r="D9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B8" i="1" s="1"/>
  <c r="C8" i="1" s="1"/>
  <c r="O8" i="1"/>
  <c r="N8" i="1"/>
  <c r="M8" i="1"/>
  <c r="L8" i="1"/>
  <c r="K8" i="1"/>
  <c r="J8" i="1"/>
  <c r="I8" i="1"/>
  <c r="H8" i="1"/>
  <c r="G8" i="1"/>
  <c r="F8" i="1"/>
  <c r="E8" i="1"/>
  <c r="D8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B7" i="1" s="1"/>
  <c r="C7" i="1" s="1"/>
  <c r="O7" i="1"/>
  <c r="N7" i="1"/>
  <c r="M7" i="1"/>
  <c r="L7" i="1"/>
  <c r="K7" i="1"/>
  <c r="J7" i="1"/>
  <c r="I7" i="1"/>
  <c r="H7" i="1"/>
  <c r="G7" i="1"/>
  <c r="F7" i="1"/>
  <c r="E7" i="1"/>
  <c r="D7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B6" i="1" s="1"/>
  <c r="C6" i="1" s="1"/>
  <c r="O6" i="1"/>
  <c r="N6" i="1"/>
  <c r="M6" i="1"/>
  <c r="L6" i="1"/>
  <c r="K6" i="1"/>
  <c r="J6" i="1"/>
  <c r="I6" i="1"/>
  <c r="H6" i="1"/>
  <c r="G6" i="1"/>
  <c r="F6" i="1"/>
  <c r="E6" i="1"/>
  <c r="D6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B5" i="1" s="1"/>
  <c r="C5" i="1" s="1"/>
  <c r="O5" i="1"/>
  <c r="N5" i="1"/>
  <c r="M5" i="1"/>
  <c r="L5" i="1"/>
  <c r="K5" i="1"/>
  <c r="J5" i="1"/>
  <c r="I5" i="1"/>
  <c r="H5" i="1"/>
  <c r="G5" i="1"/>
  <c r="F5" i="1"/>
  <c r="E5" i="1"/>
  <c r="D5" i="1"/>
  <c r="AS4" i="1"/>
  <c r="AR4" i="1"/>
  <c r="AO4" i="1"/>
  <c r="AN4" i="1"/>
  <c r="AK4" i="1"/>
  <c r="AJ4" i="1"/>
  <c r="AG4" i="1"/>
  <c r="AF4" i="1"/>
  <c r="AC4" i="1"/>
  <c r="AB4" i="1"/>
  <c r="Y4" i="1"/>
  <c r="X4" i="1"/>
  <c r="U4" i="1"/>
  <c r="T4" i="1"/>
  <c r="Q4" i="1"/>
  <c r="P4" i="1"/>
  <c r="M4" i="1"/>
  <c r="L4" i="1"/>
  <c r="I4" i="1"/>
  <c r="H4" i="1"/>
  <c r="E4" i="1"/>
  <c r="D4" i="1"/>
  <c r="Z4" i="1" l="1"/>
  <c r="AD4" i="1"/>
  <c r="AH4" i="1"/>
  <c r="AL4" i="1"/>
  <c r="AP4" i="1"/>
  <c r="F4" i="1"/>
  <c r="J4" i="1"/>
  <c r="N4" i="1"/>
  <c r="B4" i="1" s="1"/>
  <c r="C4" i="1" s="1"/>
  <c r="R4" i="1"/>
  <c r="V4" i="1"/>
</calcChain>
</file>

<file path=xl/sharedStrings.xml><?xml version="1.0" encoding="utf-8"?>
<sst xmlns="http://schemas.openxmlformats.org/spreadsheetml/2006/main" count="85" uniqueCount="64">
  <si>
    <t>Year:</t>
  </si>
  <si>
    <t>Office:</t>
  </si>
  <si>
    <t>Downballot Average</t>
  </si>
  <si>
    <t>President</t>
  </si>
  <si>
    <t>US House</t>
  </si>
  <si>
    <t>US Senate</t>
  </si>
  <si>
    <t>Governor</t>
  </si>
  <si>
    <t>Lieutenant Governor</t>
  </si>
  <si>
    <t>Secretary of State</t>
  </si>
  <si>
    <t>Attorney General</t>
  </si>
  <si>
    <t>Comptroller</t>
  </si>
  <si>
    <t>Education Superintendent</t>
  </si>
  <si>
    <t>Agriculture Commissioner</t>
  </si>
  <si>
    <t>Treasurer</t>
  </si>
  <si>
    <t>Adjutant General</t>
  </si>
  <si>
    <t>Candidate:</t>
  </si>
  <si>
    <t>Dem</t>
  </si>
  <si>
    <t>Rep</t>
  </si>
  <si>
    <t>Obama</t>
  </si>
  <si>
    <t>Romney</t>
  </si>
  <si>
    <t>McCain</t>
  </si>
  <si>
    <t>Kerry</t>
  </si>
  <si>
    <t>Bush</t>
  </si>
  <si>
    <t>Democrat</t>
  </si>
  <si>
    <t>Republican</t>
  </si>
  <si>
    <t>Greene</t>
  </si>
  <si>
    <t>DeMint</t>
  </si>
  <si>
    <t>Sheheen</t>
  </si>
  <si>
    <t>Haley</t>
  </si>
  <si>
    <t>Cooper</t>
  </si>
  <si>
    <t>Ard</t>
  </si>
  <si>
    <t>Johnson</t>
  </si>
  <si>
    <t>Hammond</t>
  </si>
  <si>
    <t>Richardson</t>
  </si>
  <si>
    <t>Wilson</t>
  </si>
  <si>
    <t>Barber</t>
  </si>
  <si>
    <t>Eckstrom</t>
  </si>
  <si>
    <t>Holleman</t>
  </si>
  <si>
    <t>Zais</t>
  </si>
  <si>
    <t>Elliott</t>
  </si>
  <si>
    <t>Weathers</t>
  </si>
  <si>
    <t>Conley</t>
  </si>
  <si>
    <t>Graham</t>
  </si>
  <si>
    <t>Moore</t>
  </si>
  <si>
    <t>Sanford</t>
  </si>
  <si>
    <t>Bauer</t>
  </si>
  <si>
    <t>Footman</t>
  </si>
  <si>
    <t>Patterson</t>
  </si>
  <si>
    <t>Ravenel</t>
  </si>
  <si>
    <t>Theodore</t>
  </si>
  <si>
    <t>Rex</t>
  </si>
  <si>
    <t>Floyd</t>
  </si>
  <si>
    <t>Lindman</t>
  </si>
  <si>
    <t>Spears</t>
  </si>
  <si>
    <t>DeFelice</t>
  </si>
  <si>
    <t>Percentage:</t>
  </si>
  <si>
    <t>CD 1</t>
  </si>
  <si>
    <t>CD 2</t>
  </si>
  <si>
    <t>CD 3</t>
  </si>
  <si>
    <t>CD 4</t>
  </si>
  <si>
    <t>CD 5</t>
  </si>
  <si>
    <t>CD 6</t>
  </si>
  <si>
    <t>CD 7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</si>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</sst>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243FD"/>
        <bgColor indexed="64"/>
      </patternFill>
    </fill>
    <fill>
      <patternFill patternType="solid">
        <fgColor rgb="FF42A145"/>
        <bgColor indexed="64"/>
      </patternFill>
    </fill>
    <fill>
      <patternFill patternType="solid">
        <fgColor rgb="FFA843A9"/>
        <bgColor indexed="64"/>
      </patternFill>
    </fill>
    <fill>
      <patternFill patternType="solid">
        <fgColor rgb="FFFC4444"/>
        <bgColor indexed="64"/>
      </patternFill>
    </fill>
    <fill>
      <patternFill patternType="solid">
        <fgColor rgb="FFFDE046"/>
        <bgColor indexed="64"/>
      </patternFill>
    </fill>
    <fill>
      <patternFill patternType="solid">
        <fgColor rgb="FF43A1A1"/>
        <bgColor indexed="64"/>
      </patternFill>
    </fill>
    <fill>
      <patternFill patternType="solid">
        <fgColor rgb="FFBEBFC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0" fontId="0" fillId="3" borderId="8" xfId="0" applyFill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3" fontId="0" fillId="0" borderId="2" xfId="0" applyNumberFormat="1" applyBorder="1"/>
    <xf numFmtId="3" fontId="0" fillId="0" borderId="4" xfId="0" applyNumberFormat="1" applyBorder="1"/>
    <xf numFmtId="3" fontId="0" fillId="0" borderId="3" xfId="0" applyNumberFormat="1" applyBorder="1"/>
    <xf numFmtId="0" fontId="0" fillId="2" borderId="14" xfId="0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3" borderId="15" xfId="0" applyFill="1" applyBorder="1" applyAlignment="1">
      <alignment horizontal="center"/>
    </xf>
    <xf numFmtId="1" fontId="0" fillId="0" borderId="8" xfId="0" applyNumberFormat="1" applyBorder="1"/>
    <xf numFmtId="1" fontId="0" fillId="0" borderId="0" xfId="0" applyNumberFormat="1"/>
    <xf numFmtId="1" fontId="0" fillId="0" borderId="9" xfId="0" applyNumberFormat="1" applyBorder="1"/>
    <xf numFmtId="0" fontId="0" fillId="4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2" xfId="0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</cellXfs>
  <cellStyles count="2">
    <cellStyle name="Normal" xfId="0" builtinId="0"/>
    <cellStyle name="Percent" xfId="1" builtinId="5"/>
  </cellStyles>
  <dxfs count="46"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00B1-1D7C-9C41-A09E-52ED78B76758}">
  <dimension ref="A1:AS2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1" width="11.5" customWidth="1"/>
    <col min="7" max="11" width="8.83203125" customWidth="1"/>
  </cols>
  <sheetData>
    <row r="1" spans="1:45" x14ac:dyDescent="0.2">
      <c r="A1" s="1" t="s">
        <v>0</v>
      </c>
      <c r="B1" s="2">
        <v>2010</v>
      </c>
      <c r="C1" s="3"/>
      <c r="D1" s="2">
        <v>2012</v>
      </c>
      <c r="E1" s="3"/>
      <c r="F1" s="2">
        <v>2008</v>
      </c>
      <c r="G1" s="3"/>
      <c r="H1" s="2">
        <v>2004</v>
      </c>
      <c r="I1" s="3"/>
      <c r="J1" s="2">
        <v>2012</v>
      </c>
      <c r="K1" s="3"/>
      <c r="L1" s="2">
        <v>2010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3"/>
      <c r="AB1" s="2">
        <v>2008</v>
      </c>
      <c r="AC1" s="3"/>
      <c r="AD1" s="2">
        <v>2006</v>
      </c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3"/>
    </row>
    <row r="2" spans="1:45" x14ac:dyDescent="0.2">
      <c r="A2" s="5" t="s">
        <v>1</v>
      </c>
      <c r="B2" s="6" t="s">
        <v>2</v>
      </c>
      <c r="C2" s="7"/>
      <c r="D2" s="8" t="s">
        <v>3</v>
      </c>
      <c r="E2" s="9"/>
      <c r="F2" s="8" t="s">
        <v>3</v>
      </c>
      <c r="G2" s="9"/>
      <c r="H2" s="8" t="s">
        <v>3</v>
      </c>
      <c r="I2" s="9"/>
      <c r="J2" s="8" t="s">
        <v>4</v>
      </c>
      <c r="K2" s="9"/>
      <c r="L2" s="8" t="s">
        <v>5</v>
      </c>
      <c r="M2" s="9"/>
      <c r="N2" s="8" t="s">
        <v>6</v>
      </c>
      <c r="O2" s="9"/>
      <c r="P2" s="8" t="s">
        <v>7</v>
      </c>
      <c r="Q2" s="9"/>
      <c r="R2" s="8" t="s">
        <v>8</v>
      </c>
      <c r="S2" s="9"/>
      <c r="T2" s="8" t="s">
        <v>9</v>
      </c>
      <c r="U2" s="9"/>
      <c r="V2" s="8" t="s">
        <v>10</v>
      </c>
      <c r="W2" s="9"/>
      <c r="X2" s="8" t="s">
        <v>11</v>
      </c>
      <c r="Y2" s="9"/>
      <c r="Z2" s="8" t="s">
        <v>12</v>
      </c>
      <c r="AA2" s="9"/>
      <c r="AB2" s="8" t="s">
        <v>5</v>
      </c>
      <c r="AC2" s="9"/>
      <c r="AD2" s="8" t="s">
        <v>6</v>
      </c>
      <c r="AE2" s="9"/>
      <c r="AF2" s="8" t="s">
        <v>7</v>
      </c>
      <c r="AG2" s="9"/>
      <c r="AH2" s="8" t="s">
        <v>8</v>
      </c>
      <c r="AI2" s="9"/>
      <c r="AJ2" s="8" t="s">
        <v>13</v>
      </c>
      <c r="AK2" s="9"/>
      <c r="AL2" s="8" t="s">
        <v>10</v>
      </c>
      <c r="AM2" s="9"/>
      <c r="AN2" s="8" t="s">
        <v>11</v>
      </c>
      <c r="AO2" s="9"/>
      <c r="AP2" s="8" t="s">
        <v>14</v>
      </c>
      <c r="AQ2" s="9"/>
      <c r="AR2" s="8" t="s">
        <v>12</v>
      </c>
      <c r="AS2" s="9"/>
    </row>
    <row r="3" spans="1:45" x14ac:dyDescent="0.2">
      <c r="A3" s="5" t="s">
        <v>15</v>
      </c>
      <c r="B3" s="10" t="s">
        <v>16</v>
      </c>
      <c r="C3" s="5" t="s">
        <v>17</v>
      </c>
      <c r="D3" s="11" t="s">
        <v>18</v>
      </c>
      <c r="E3" t="s">
        <v>19</v>
      </c>
      <c r="F3" s="11" t="s">
        <v>18</v>
      </c>
      <c r="G3" t="s">
        <v>20</v>
      </c>
      <c r="H3" s="11" t="s">
        <v>21</v>
      </c>
      <c r="I3" t="s">
        <v>22</v>
      </c>
      <c r="J3" s="11" t="s">
        <v>23</v>
      </c>
      <c r="K3" t="s">
        <v>24</v>
      </c>
      <c r="L3" s="11" t="s">
        <v>25</v>
      </c>
      <c r="M3" t="s">
        <v>26</v>
      </c>
      <c r="N3" s="11" t="s">
        <v>27</v>
      </c>
      <c r="O3" t="s">
        <v>28</v>
      </c>
      <c r="P3" s="11" t="s">
        <v>29</v>
      </c>
      <c r="Q3" t="s">
        <v>30</v>
      </c>
      <c r="R3" s="11" t="s">
        <v>31</v>
      </c>
      <c r="S3" t="s">
        <v>32</v>
      </c>
      <c r="T3" s="11" t="s">
        <v>33</v>
      </c>
      <c r="U3" t="s">
        <v>34</v>
      </c>
      <c r="V3" s="11" t="s">
        <v>35</v>
      </c>
      <c r="W3" t="s">
        <v>36</v>
      </c>
      <c r="X3" s="11" t="s">
        <v>37</v>
      </c>
      <c r="Y3" t="s">
        <v>38</v>
      </c>
      <c r="Z3" s="11" t="s">
        <v>39</v>
      </c>
      <c r="AA3" s="12" t="s">
        <v>40</v>
      </c>
      <c r="AB3" s="11" t="s">
        <v>41</v>
      </c>
      <c r="AC3" t="s">
        <v>42</v>
      </c>
      <c r="AD3" s="11" t="s">
        <v>43</v>
      </c>
      <c r="AE3" t="s">
        <v>44</v>
      </c>
      <c r="AF3" s="11" t="s">
        <v>35</v>
      </c>
      <c r="AG3" t="s">
        <v>45</v>
      </c>
      <c r="AH3" s="11" t="s">
        <v>46</v>
      </c>
      <c r="AI3" t="s">
        <v>32</v>
      </c>
      <c r="AJ3" s="11" t="s">
        <v>47</v>
      </c>
      <c r="AK3" t="s">
        <v>48</v>
      </c>
      <c r="AL3" s="11" t="s">
        <v>49</v>
      </c>
      <c r="AM3" t="s">
        <v>36</v>
      </c>
      <c r="AN3" s="11" t="s">
        <v>50</v>
      </c>
      <c r="AO3" t="s">
        <v>51</v>
      </c>
      <c r="AP3" s="11" t="s">
        <v>52</v>
      </c>
      <c r="AQ3" t="s">
        <v>53</v>
      </c>
      <c r="AR3" s="11" t="s">
        <v>54</v>
      </c>
      <c r="AS3" s="12" t="s">
        <v>40</v>
      </c>
    </row>
    <row r="4" spans="1:45" x14ac:dyDescent="0.2">
      <c r="A4" s="13" t="s">
        <v>55</v>
      </c>
      <c r="B4" s="14">
        <f t="shared" ref="B4:B11" si="0">(N4+P4+R4+T4+V4+X4+Z4)/7</f>
        <v>0.43676729357066707</v>
      </c>
      <c r="C4" s="15">
        <f t="shared" ref="C4:C11" si="1">1-B4</f>
        <v>0.56323270642933299</v>
      </c>
      <c r="D4" s="16">
        <f t="shared" ref="D4:D11" si="2">D13/(D13+E13)</f>
        <v>0.44691693684822248</v>
      </c>
      <c r="E4" s="17">
        <f t="shared" ref="E4:E11" si="3">E13/(D13+E13)</f>
        <v>0.55308306315177758</v>
      </c>
      <c r="F4" s="16">
        <f t="shared" ref="F4:F11" si="4">F13/(F13+G13)</f>
        <v>0.4545556602048233</v>
      </c>
      <c r="G4" s="17">
        <f t="shared" ref="G4:G11" si="5">G13/(F13+G13)</f>
        <v>0.5454443397951767</v>
      </c>
      <c r="H4" s="16">
        <f t="shared" ref="H4:H11" si="6">H13/(H13+I13)</f>
        <v>0.41364641402788455</v>
      </c>
      <c r="I4" s="18">
        <f t="shared" ref="I4:I11" si="7">I13/(H13+I13)</f>
        <v>0.5863535859721154</v>
      </c>
      <c r="J4" s="16">
        <f t="shared" ref="J4:J11" si="8">J13/(J13+K13)</f>
        <v>0.41991674081678571</v>
      </c>
      <c r="K4" s="17">
        <f t="shared" ref="K4:K11" si="9">K13/(J13+K13)</f>
        <v>0.58008325918321435</v>
      </c>
      <c r="L4" s="16">
        <f t="shared" ref="L4:L11" si="10">L13/(L13+M13)</f>
        <v>0.31019875461238133</v>
      </c>
      <c r="M4" s="17">
        <f t="shared" ref="M4:M11" si="11">M13/(L13+M13)</f>
        <v>0.68980124538761878</v>
      </c>
      <c r="N4" s="16">
        <f t="shared" ref="N4:N11" si="12">N13/(N13+O13)</f>
        <v>0.47729435248470492</v>
      </c>
      <c r="O4" s="18">
        <f t="shared" ref="O4:O11" si="13">O13/(N13+O13)</f>
        <v>0.52270564751529514</v>
      </c>
      <c r="P4" s="16">
        <f t="shared" ref="P4:P11" si="14">P13/(P13+Q13)</f>
        <v>0.44801078913534359</v>
      </c>
      <c r="Q4" s="17">
        <f t="shared" ref="Q4:Q11" si="15">Q13/(P13+Q13)</f>
        <v>0.55198921086465647</v>
      </c>
      <c r="R4" s="16">
        <f t="shared" ref="R4:R11" si="16">R13/(R13+S13)</f>
        <v>0.390572660478405</v>
      </c>
      <c r="S4" s="17">
        <f t="shared" ref="S4:S11" si="17">S13/(R13+S13)</f>
        <v>0.609427339521595</v>
      </c>
      <c r="T4" s="16">
        <f t="shared" ref="T4:T11" si="18">T13/(T13+U13)</f>
        <v>0.45133100642483215</v>
      </c>
      <c r="U4" s="18">
        <f t="shared" ref="U4:U11" si="19">U13/(T13+U13)</f>
        <v>0.54866899357516796</v>
      </c>
      <c r="V4" s="16">
        <f t="shared" ref="V4:V11" si="20">V13/(V13+W13)</f>
        <v>0.43470086129964736</v>
      </c>
      <c r="W4" s="17">
        <f t="shared" ref="W4:W11" si="21">W13/(V13+W13)</f>
        <v>0.56529913870035264</v>
      </c>
      <c r="X4" s="16">
        <f t="shared" ref="X4:X11" si="22">X13/(X13+Y13)</f>
        <v>0.45680226924296669</v>
      </c>
      <c r="Y4" s="17">
        <f t="shared" ref="Y4:Y11" si="23">Y13/(X13+Y13)</f>
        <v>0.54319773075703315</v>
      </c>
      <c r="Z4" s="16">
        <f t="shared" ref="Z4:Z11" si="24">Z13/(Z13+AA13)</f>
        <v>0.39865911592877001</v>
      </c>
      <c r="AA4" s="18">
        <f t="shared" ref="AA4:AA11" si="25">AA13/(Z13+AA13)</f>
        <v>0.60134088407122999</v>
      </c>
      <c r="AB4" s="16">
        <f t="shared" ref="AB4:AB11" si="26">AB13/(AB13+AC13)</f>
        <v>0.42343619032636726</v>
      </c>
      <c r="AC4" s="17">
        <f t="shared" ref="AC4:AC11" si="27">AC13/(AB13+AC13)</f>
        <v>0.57656380967363274</v>
      </c>
      <c r="AD4" s="16">
        <f t="shared" ref="AD4:AD11" si="28">AD13/(AD13+AE13)</f>
        <v>0.44830532089924108</v>
      </c>
      <c r="AE4" s="17">
        <f t="shared" ref="AE4:AE11" si="29">AE13/(AD13+AE13)</f>
        <v>0.55169467910075887</v>
      </c>
      <c r="AF4" s="16">
        <f t="shared" ref="AF4:AF11" si="30">AF13/(AF13+AG13)</f>
        <v>0.49856605024815298</v>
      </c>
      <c r="AG4" s="18">
        <f t="shared" ref="AG4:AG11" si="31">AG13/(AF13+AG13)</f>
        <v>0.50143394975184707</v>
      </c>
      <c r="AH4" s="16">
        <f t="shared" ref="AH4:AH11" si="32">AH13/(AH13+AI13)</f>
        <v>0.38736994714854017</v>
      </c>
      <c r="AI4" s="17">
        <f t="shared" ref="AI4:AI11" si="33">AI13/(AH13+AI13)</f>
        <v>0.61263005285145988</v>
      </c>
      <c r="AJ4" s="16">
        <f t="shared" ref="AJ4:AJ11" si="34">AJ13/(AJ13+AK13)</f>
        <v>0.4780867171763391</v>
      </c>
      <c r="AK4" s="17">
        <f t="shared" ref="AK4:AK11" si="35">AK13/(AJ13+AK13)</f>
        <v>0.5219132828236609</v>
      </c>
      <c r="AL4" s="16">
        <f t="shared" ref="AL4:AL11" si="36">AL13/(AL13+AM13)</f>
        <v>0.46721351213340589</v>
      </c>
      <c r="AM4" s="18">
        <f t="shared" ref="AM4:AM11" si="37">AM13/(AL13+AM13)</f>
        <v>0.53278648786659399</v>
      </c>
      <c r="AN4" s="16">
        <f t="shared" ref="AN4:AN11" si="38">AN13/(AN13+AO13)</f>
        <v>0.50022143942925834</v>
      </c>
      <c r="AO4" s="17">
        <f t="shared" ref="AO4:AO11" si="39">AO13/(AN13+AO13)</f>
        <v>0.49977856057074155</v>
      </c>
      <c r="AP4" s="16">
        <f t="shared" ref="AP4:AP11" si="40">AP13/(AP13+AQ13)</f>
        <v>0.41871999501299123</v>
      </c>
      <c r="AQ4" s="17">
        <f t="shared" ref="AQ4:AQ11" si="41">AQ13/(AP13+AQ13)</f>
        <v>0.58128000498700871</v>
      </c>
      <c r="AR4" s="16">
        <f t="shared" ref="AR4:AR11" si="42">AR13/(AR13+AS13)</f>
        <v>0.4029965507351117</v>
      </c>
      <c r="AS4" s="18">
        <f t="shared" ref="AS4:AS11" si="43">AS13/(AR13+AS13)</f>
        <v>0.59700344926488835</v>
      </c>
    </row>
    <row r="5" spans="1:45" x14ac:dyDescent="0.2">
      <c r="A5" s="19" t="s">
        <v>56</v>
      </c>
      <c r="B5" s="20">
        <f t="shared" si="0"/>
        <v>0.38083070449453116</v>
      </c>
      <c r="C5" s="21">
        <f t="shared" si="1"/>
        <v>0.61916929550546884</v>
      </c>
      <c r="D5" s="20">
        <f t="shared" si="2"/>
        <v>0.40829713677865437</v>
      </c>
      <c r="E5" s="21">
        <f t="shared" si="3"/>
        <v>0.59170286322134558</v>
      </c>
      <c r="F5" s="20">
        <f t="shared" si="4"/>
        <v>0.43238819866740374</v>
      </c>
      <c r="G5" s="21">
        <f t="shared" si="5"/>
        <v>0.56761180133259626</v>
      </c>
      <c r="H5" s="20">
        <f t="shared" si="6"/>
        <v>0.37634544816875576</v>
      </c>
      <c r="I5" s="21">
        <f t="shared" si="7"/>
        <v>0.6236545518312443</v>
      </c>
      <c r="J5" s="20">
        <f t="shared" si="8"/>
        <v>0.36532552519711431</v>
      </c>
      <c r="K5" s="21">
        <f t="shared" si="9"/>
        <v>0.63467447480288575</v>
      </c>
      <c r="L5" s="20">
        <f t="shared" si="10"/>
        <v>0.25120812293973765</v>
      </c>
      <c r="M5" s="21">
        <f t="shared" si="11"/>
        <v>0.7487918770602624</v>
      </c>
      <c r="N5" s="20">
        <f t="shared" si="12"/>
        <v>0.40200522687543921</v>
      </c>
      <c r="O5" s="21">
        <f t="shared" si="13"/>
        <v>0.59799477312456073</v>
      </c>
      <c r="P5" s="20">
        <f t="shared" si="14"/>
        <v>0.41445186210975093</v>
      </c>
      <c r="Q5" s="21">
        <f t="shared" si="15"/>
        <v>0.58554813789024907</v>
      </c>
      <c r="R5" s="20">
        <f t="shared" si="16"/>
        <v>0.34340374185562567</v>
      </c>
      <c r="S5" s="21">
        <f t="shared" si="17"/>
        <v>0.65659625814437439</v>
      </c>
      <c r="T5" s="20">
        <f t="shared" si="18"/>
        <v>0.39014060572023007</v>
      </c>
      <c r="U5" s="21">
        <f t="shared" si="19"/>
        <v>0.60985939427976987</v>
      </c>
      <c r="V5" s="20">
        <f t="shared" si="20"/>
        <v>0.38705615907771534</v>
      </c>
      <c r="W5" s="21">
        <f t="shared" si="21"/>
        <v>0.61294384092228471</v>
      </c>
      <c r="X5" s="20">
        <f t="shared" si="22"/>
        <v>0.38140105264592661</v>
      </c>
      <c r="Y5" s="21">
        <f t="shared" si="23"/>
        <v>0.6185989473540735</v>
      </c>
      <c r="Z5" s="20">
        <f t="shared" si="24"/>
        <v>0.34735628317703043</v>
      </c>
      <c r="AA5" s="21">
        <f t="shared" si="25"/>
        <v>0.65264371682296951</v>
      </c>
      <c r="AB5" s="20">
        <f t="shared" si="26"/>
        <v>0.3839477536589202</v>
      </c>
      <c r="AC5" s="21">
        <f t="shared" si="27"/>
        <v>0.61605224634107991</v>
      </c>
      <c r="AD5" s="20">
        <f t="shared" si="28"/>
        <v>0.34956670825562547</v>
      </c>
      <c r="AE5" s="21">
        <f t="shared" si="29"/>
        <v>0.65043329174437459</v>
      </c>
      <c r="AF5" s="20">
        <f t="shared" si="30"/>
        <v>0.4766425254885916</v>
      </c>
      <c r="AG5" s="21">
        <f t="shared" si="31"/>
        <v>0.52335747451140857</v>
      </c>
      <c r="AH5" s="20">
        <f t="shared" si="32"/>
        <v>0.34936734695750693</v>
      </c>
      <c r="AI5" s="21">
        <f t="shared" si="33"/>
        <v>0.65063265304249318</v>
      </c>
      <c r="AJ5" s="20">
        <f t="shared" si="34"/>
        <v>0.41423765151361996</v>
      </c>
      <c r="AK5" s="21">
        <f t="shared" si="35"/>
        <v>0.5857623484863802</v>
      </c>
      <c r="AL5" s="20">
        <f t="shared" si="36"/>
        <v>0.38597767063795191</v>
      </c>
      <c r="AM5" s="21">
        <f t="shared" si="37"/>
        <v>0.61402232936204804</v>
      </c>
      <c r="AN5" s="20">
        <f t="shared" si="38"/>
        <v>0.39824221654010022</v>
      </c>
      <c r="AO5" s="21">
        <f t="shared" si="39"/>
        <v>0.60175778345989972</v>
      </c>
      <c r="AP5" s="20">
        <f t="shared" si="40"/>
        <v>0.39324009155765061</v>
      </c>
      <c r="AQ5" s="21">
        <f t="shared" si="41"/>
        <v>0.60675990844234939</v>
      </c>
      <c r="AR5" s="20">
        <f t="shared" si="42"/>
        <v>0.37276145310357239</v>
      </c>
      <c r="AS5" s="21">
        <f t="shared" si="43"/>
        <v>0.62723854689642755</v>
      </c>
    </row>
    <row r="6" spans="1:45" x14ac:dyDescent="0.2">
      <c r="A6" s="22" t="s">
        <v>57</v>
      </c>
      <c r="B6" s="14">
        <f t="shared" si="0"/>
        <v>0.39175356904865233</v>
      </c>
      <c r="C6" s="15">
        <f t="shared" si="1"/>
        <v>0.60824643095134767</v>
      </c>
      <c r="D6" s="14">
        <f t="shared" si="2"/>
        <v>0.40000282343308285</v>
      </c>
      <c r="E6" s="15">
        <f t="shared" si="3"/>
        <v>0.59999717656691709</v>
      </c>
      <c r="F6" s="14">
        <f t="shared" si="4"/>
        <v>0.39849238046680263</v>
      </c>
      <c r="G6" s="15">
        <f t="shared" si="5"/>
        <v>0.60150761953319742</v>
      </c>
      <c r="H6" s="14">
        <f t="shared" si="6"/>
        <v>0.35061952258230927</v>
      </c>
      <c r="I6" s="15">
        <f t="shared" si="7"/>
        <v>0.64938047741769067</v>
      </c>
      <c r="J6" s="23">
        <f t="shared" si="8"/>
        <v>0</v>
      </c>
      <c r="K6" s="24">
        <f t="shared" si="9"/>
        <v>1</v>
      </c>
      <c r="L6" s="14">
        <f t="shared" si="10"/>
        <v>0.2443441669070231</v>
      </c>
      <c r="M6" s="15">
        <f t="shared" si="11"/>
        <v>0.75565583309297701</v>
      </c>
      <c r="N6" s="14">
        <f t="shared" si="12"/>
        <v>0.44323050152656573</v>
      </c>
      <c r="O6" s="15">
        <f t="shared" si="13"/>
        <v>0.55676949847343427</v>
      </c>
      <c r="P6" s="14">
        <f t="shared" si="14"/>
        <v>0.3975407164363573</v>
      </c>
      <c r="Q6" s="15">
        <f t="shared" si="15"/>
        <v>0.60245928356364276</v>
      </c>
      <c r="R6" s="14">
        <f t="shared" si="16"/>
        <v>0.34128701371080372</v>
      </c>
      <c r="S6" s="15">
        <f t="shared" si="17"/>
        <v>0.65871298628919628</v>
      </c>
      <c r="T6" s="14">
        <f t="shared" si="18"/>
        <v>0.41254741752088125</v>
      </c>
      <c r="U6" s="15">
        <f t="shared" si="19"/>
        <v>0.5874525824791188</v>
      </c>
      <c r="V6" s="14">
        <f t="shared" si="20"/>
        <v>0.3978124153909483</v>
      </c>
      <c r="W6" s="15">
        <f t="shared" si="21"/>
        <v>0.60218758460905175</v>
      </c>
      <c r="X6" s="14">
        <f t="shared" si="22"/>
        <v>0.40190335021271556</v>
      </c>
      <c r="Y6" s="15">
        <f t="shared" si="23"/>
        <v>0.5980966497872845</v>
      </c>
      <c r="Z6" s="14">
        <f t="shared" si="24"/>
        <v>0.34795356854229453</v>
      </c>
      <c r="AA6" s="15">
        <f t="shared" si="25"/>
        <v>0.65204643145770547</v>
      </c>
      <c r="AB6" s="14">
        <f t="shared" si="26"/>
        <v>0.34762036669557489</v>
      </c>
      <c r="AC6" s="15">
        <f t="shared" si="27"/>
        <v>0.65237963330442517</v>
      </c>
      <c r="AD6" s="14">
        <f t="shared" si="28"/>
        <v>0.44469880920833643</v>
      </c>
      <c r="AE6" s="15">
        <f t="shared" si="29"/>
        <v>0.55530119079166362</v>
      </c>
      <c r="AF6" s="14">
        <f t="shared" si="30"/>
        <v>0.46993955332630399</v>
      </c>
      <c r="AG6" s="15">
        <f t="shared" si="31"/>
        <v>0.53006044667369601</v>
      </c>
      <c r="AH6" s="14">
        <f t="shared" si="32"/>
        <v>0.31627223537427795</v>
      </c>
      <c r="AI6" s="15">
        <f t="shared" si="33"/>
        <v>0.68372776462572205</v>
      </c>
      <c r="AJ6" s="14">
        <f t="shared" si="34"/>
        <v>0.44096663462366281</v>
      </c>
      <c r="AK6" s="15">
        <f t="shared" si="35"/>
        <v>0.5590333653763373</v>
      </c>
      <c r="AL6" s="14">
        <f t="shared" si="36"/>
        <v>0.42901173047186547</v>
      </c>
      <c r="AM6" s="15">
        <f t="shared" si="37"/>
        <v>0.57098826952813442</v>
      </c>
      <c r="AN6" s="14">
        <f t="shared" si="38"/>
        <v>0.48278699672262348</v>
      </c>
      <c r="AO6" s="15">
        <f t="shared" si="39"/>
        <v>0.51721300327737652</v>
      </c>
      <c r="AP6" s="14">
        <f t="shared" si="40"/>
        <v>0.34539481485981011</v>
      </c>
      <c r="AQ6" s="15">
        <f t="shared" si="41"/>
        <v>0.65460518514018995</v>
      </c>
      <c r="AR6" s="14">
        <f t="shared" si="42"/>
        <v>0.33950981381904694</v>
      </c>
      <c r="AS6" s="15">
        <f t="shared" si="43"/>
        <v>0.66049018618095323</v>
      </c>
    </row>
    <row r="7" spans="1:45" x14ac:dyDescent="0.2">
      <c r="A7" s="25" t="s">
        <v>58</v>
      </c>
      <c r="B7" s="14">
        <f t="shared" si="0"/>
        <v>0.36644759750695177</v>
      </c>
      <c r="C7" s="15">
        <f t="shared" si="1"/>
        <v>0.63355240249304823</v>
      </c>
      <c r="D7" s="14">
        <f t="shared" si="2"/>
        <v>0.34464910828099066</v>
      </c>
      <c r="E7" s="15">
        <f t="shared" si="3"/>
        <v>0.6553508917190094</v>
      </c>
      <c r="F7" s="14">
        <f t="shared" si="4"/>
        <v>0.35599413813448033</v>
      </c>
      <c r="G7" s="15">
        <f t="shared" si="5"/>
        <v>0.64400586186551967</v>
      </c>
      <c r="H7" s="14">
        <f t="shared" si="6"/>
        <v>0.34193842645310085</v>
      </c>
      <c r="I7" s="15">
        <f t="shared" si="7"/>
        <v>0.6580615735468992</v>
      </c>
      <c r="J7" s="14">
        <f t="shared" si="8"/>
        <v>0.333278268770133</v>
      </c>
      <c r="K7" s="15">
        <f t="shared" si="9"/>
        <v>0.666721731229867</v>
      </c>
      <c r="L7" s="14">
        <f t="shared" si="10"/>
        <v>0.23757998563693322</v>
      </c>
      <c r="M7" s="15">
        <f t="shared" si="11"/>
        <v>0.76242001436306672</v>
      </c>
      <c r="N7" s="14">
        <f t="shared" si="12"/>
        <v>0.42359765700923985</v>
      </c>
      <c r="O7" s="15">
        <f t="shared" si="13"/>
        <v>0.5764023429907601</v>
      </c>
      <c r="P7" s="14">
        <f t="shared" si="14"/>
        <v>0.37246235675149625</v>
      </c>
      <c r="Q7" s="15">
        <f t="shared" si="15"/>
        <v>0.62753764324850381</v>
      </c>
      <c r="R7" s="14">
        <f t="shared" si="16"/>
        <v>0.30835175569805218</v>
      </c>
      <c r="S7" s="15">
        <f t="shared" si="17"/>
        <v>0.69164824430194793</v>
      </c>
      <c r="T7" s="14">
        <f t="shared" si="18"/>
        <v>0.37250803004380217</v>
      </c>
      <c r="U7" s="15">
        <f t="shared" si="19"/>
        <v>0.62749196995619783</v>
      </c>
      <c r="V7" s="14">
        <f t="shared" si="20"/>
        <v>0.35619155145755083</v>
      </c>
      <c r="W7" s="15">
        <f t="shared" si="21"/>
        <v>0.64380844854244912</v>
      </c>
      <c r="X7" s="14">
        <f t="shared" si="22"/>
        <v>0.41850053738763643</v>
      </c>
      <c r="Y7" s="15">
        <f t="shared" si="23"/>
        <v>0.58149946261236352</v>
      </c>
      <c r="Z7" s="14">
        <f t="shared" si="24"/>
        <v>0.31352129420088481</v>
      </c>
      <c r="AA7" s="15">
        <f t="shared" si="25"/>
        <v>0.68647870579911519</v>
      </c>
      <c r="AB7" s="14">
        <f t="shared" si="26"/>
        <v>0.34654329562687747</v>
      </c>
      <c r="AC7" s="15">
        <f t="shared" si="27"/>
        <v>0.65345670437312264</v>
      </c>
      <c r="AD7" s="14">
        <f t="shared" si="28"/>
        <v>0.41659756380933516</v>
      </c>
      <c r="AE7" s="15">
        <f t="shared" si="29"/>
        <v>0.5834024361906649</v>
      </c>
      <c r="AF7" s="14">
        <f t="shared" si="30"/>
        <v>0.42588134468626659</v>
      </c>
      <c r="AG7" s="15">
        <f t="shared" si="31"/>
        <v>0.57411865531373341</v>
      </c>
      <c r="AH7" s="14">
        <f t="shared" si="32"/>
        <v>0.33585303686098505</v>
      </c>
      <c r="AI7" s="15">
        <f t="shared" si="33"/>
        <v>0.66414696313901489</v>
      </c>
      <c r="AJ7" s="14">
        <f t="shared" si="34"/>
        <v>0.42528587962725861</v>
      </c>
      <c r="AK7" s="15">
        <f t="shared" si="35"/>
        <v>0.57471412037274128</v>
      </c>
      <c r="AL7" s="14">
        <f t="shared" si="36"/>
        <v>0.43346125882955666</v>
      </c>
      <c r="AM7" s="15">
        <f t="shared" si="37"/>
        <v>0.56653874117044334</v>
      </c>
      <c r="AN7" s="14">
        <f t="shared" si="38"/>
        <v>0.4519879097817821</v>
      </c>
      <c r="AO7" s="15">
        <f t="shared" si="39"/>
        <v>0.54801209021821795</v>
      </c>
      <c r="AP7" s="14">
        <f t="shared" si="40"/>
        <v>0.36035060948991976</v>
      </c>
      <c r="AQ7" s="15">
        <f t="shared" si="41"/>
        <v>0.6396493905100803</v>
      </c>
      <c r="AR7" s="14">
        <f t="shared" si="42"/>
        <v>0.33663970440567548</v>
      </c>
      <c r="AS7" s="15">
        <f t="shared" si="43"/>
        <v>0.66336029559432463</v>
      </c>
    </row>
    <row r="8" spans="1:45" x14ac:dyDescent="0.2">
      <c r="A8" s="26" t="s">
        <v>59</v>
      </c>
      <c r="B8" s="14">
        <f t="shared" si="0"/>
        <v>0.35881492346492327</v>
      </c>
      <c r="C8" s="15">
        <f t="shared" si="1"/>
        <v>0.64118507653507673</v>
      </c>
      <c r="D8" s="14">
        <f t="shared" si="2"/>
        <v>0.36801004198973586</v>
      </c>
      <c r="E8" s="15">
        <f t="shared" si="3"/>
        <v>0.63198995801026414</v>
      </c>
      <c r="F8" s="14">
        <f t="shared" si="4"/>
        <v>0.38374407547339878</v>
      </c>
      <c r="G8" s="15">
        <f t="shared" si="5"/>
        <v>0.61625592452660127</v>
      </c>
      <c r="H8" s="14">
        <f t="shared" si="6"/>
        <v>0.340047404406638</v>
      </c>
      <c r="I8" s="15">
        <f t="shared" si="7"/>
        <v>0.65995259559336206</v>
      </c>
      <c r="J8" s="14">
        <f t="shared" si="8"/>
        <v>0.34185396994281153</v>
      </c>
      <c r="K8" s="15">
        <f t="shared" si="9"/>
        <v>0.65814603005718841</v>
      </c>
      <c r="L8" s="14">
        <f t="shared" si="10"/>
        <v>0.22586619350382964</v>
      </c>
      <c r="M8" s="15">
        <f t="shared" si="11"/>
        <v>0.77413380649617036</v>
      </c>
      <c r="N8" s="14">
        <f t="shared" si="12"/>
        <v>0.40950447437980314</v>
      </c>
      <c r="O8" s="15">
        <f t="shared" si="13"/>
        <v>0.59049552562019691</v>
      </c>
      <c r="P8" s="14">
        <f t="shared" si="14"/>
        <v>0.36916677082905996</v>
      </c>
      <c r="Q8" s="15">
        <f t="shared" si="15"/>
        <v>0.63083322917093998</v>
      </c>
      <c r="R8" s="14">
        <f t="shared" si="16"/>
        <v>0.29935486811969403</v>
      </c>
      <c r="S8" s="15">
        <f t="shared" si="17"/>
        <v>0.70064513188030597</v>
      </c>
      <c r="T8" s="14">
        <f t="shared" si="18"/>
        <v>0.36781930858639911</v>
      </c>
      <c r="U8" s="15">
        <f t="shared" si="19"/>
        <v>0.632180691413601</v>
      </c>
      <c r="V8" s="14">
        <f t="shared" si="20"/>
        <v>0.34720577495182614</v>
      </c>
      <c r="W8" s="15">
        <f t="shared" si="21"/>
        <v>0.65279422504817386</v>
      </c>
      <c r="X8" s="14">
        <f t="shared" si="22"/>
        <v>0.40705033943538671</v>
      </c>
      <c r="Y8" s="15">
        <f t="shared" si="23"/>
        <v>0.59294966056461329</v>
      </c>
      <c r="Z8" s="14">
        <f t="shared" si="24"/>
        <v>0.31160292795229388</v>
      </c>
      <c r="AA8" s="15">
        <f t="shared" si="25"/>
        <v>0.68839707204770606</v>
      </c>
      <c r="AB8" s="14">
        <f t="shared" si="26"/>
        <v>0.40200754705973546</v>
      </c>
      <c r="AC8" s="15">
        <f t="shared" si="27"/>
        <v>0.5979924529402646</v>
      </c>
      <c r="AD8" s="14">
        <f t="shared" si="28"/>
        <v>0.36199551811439107</v>
      </c>
      <c r="AE8" s="15">
        <f t="shared" si="29"/>
        <v>0.63800448188560899</v>
      </c>
      <c r="AF8" s="14">
        <f t="shared" si="30"/>
        <v>0.40625919624805229</v>
      </c>
      <c r="AG8" s="15">
        <f t="shared" si="31"/>
        <v>0.59374080375194771</v>
      </c>
      <c r="AH8" s="14">
        <f t="shared" si="32"/>
        <v>0.3023197045532659</v>
      </c>
      <c r="AI8" s="15">
        <f t="shared" si="33"/>
        <v>0.69768029544673416</v>
      </c>
      <c r="AJ8" s="14">
        <f t="shared" si="34"/>
        <v>0.37717757569871219</v>
      </c>
      <c r="AK8" s="15">
        <f t="shared" si="35"/>
        <v>0.62282242430128776</v>
      </c>
      <c r="AL8" s="14">
        <f t="shared" si="36"/>
        <v>0.4157354738170766</v>
      </c>
      <c r="AM8" s="15">
        <f t="shared" si="37"/>
        <v>0.58426452618292335</v>
      </c>
      <c r="AN8" s="14">
        <f t="shared" si="38"/>
        <v>0.44082078975761668</v>
      </c>
      <c r="AO8" s="15">
        <f t="shared" si="39"/>
        <v>0.55917921024238337</v>
      </c>
      <c r="AP8" s="14">
        <f t="shared" si="40"/>
        <v>0.34226534466767344</v>
      </c>
      <c r="AQ8" s="15">
        <f t="shared" si="41"/>
        <v>0.65773465533232656</v>
      </c>
      <c r="AR8" s="14">
        <f t="shared" si="42"/>
        <v>0.32104784240035977</v>
      </c>
      <c r="AS8" s="15">
        <f t="shared" si="43"/>
        <v>0.67895215759964023</v>
      </c>
    </row>
    <row r="9" spans="1:45" x14ac:dyDescent="0.2">
      <c r="A9" s="27" t="s">
        <v>60</v>
      </c>
      <c r="B9" s="14">
        <f t="shared" si="0"/>
        <v>0.43126472619612344</v>
      </c>
      <c r="C9" s="15">
        <f t="shared" si="1"/>
        <v>0.56873527380387656</v>
      </c>
      <c r="D9" s="14">
        <f t="shared" si="2"/>
        <v>0.44181749969915979</v>
      </c>
      <c r="E9" s="15">
        <f t="shared" si="3"/>
        <v>0.55818250030084027</v>
      </c>
      <c r="F9" s="14">
        <f t="shared" si="4"/>
        <v>0.44378187292895149</v>
      </c>
      <c r="G9" s="15">
        <f t="shared" si="5"/>
        <v>0.55621812707104845</v>
      </c>
      <c r="H9" s="14">
        <f t="shared" si="6"/>
        <v>0.39934268315110621</v>
      </c>
      <c r="I9" s="15">
        <f t="shared" si="7"/>
        <v>0.60065731684889379</v>
      </c>
      <c r="J9" s="14">
        <f t="shared" si="8"/>
        <v>0.44441204318727567</v>
      </c>
      <c r="K9" s="15">
        <f t="shared" si="9"/>
        <v>0.55558795681272433</v>
      </c>
      <c r="L9" s="14">
        <f t="shared" si="10"/>
        <v>0.31030630055770608</v>
      </c>
      <c r="M9" s="15">
        <f t="shared" si="11"/>
        <v>0.68969369944229386</v>
      </c>
      <c r="N9" s="14">
        <f t="shared" si="12"/>
        <v>0.47715199716062878</v>
      </c>
      <c r="O9" s="15">
        <f t="shared" si="13"/>
        <v>0.52284800283937127</v>
      </c>
      <c r="P9" s="14">
        <f t="shared" si="14"/>
        <v>0.43924253698037646</v>
      </c>
      <c r="Q9" s="15">
        <f t="shared" si="15"/>
        <v>0.56075746301962348</v>
      </c>
      <c r="R9" s="14">
        <f t="shared" si="16"/>
        <v>0.38575650722921923</v>
      </c>
      <c r="S9" s="15">
        <f t="shared" si="17"/>
        <v>0.61424349277078083</v>
      </c>
      <c r="T9" s="14">
        <f t="shared" si="18"/>
        <v>0.44187657579256862</v>
      </c>
      <c r="U9" s="15">
        <f t="shared" si="19"/>
        <v>0.55812342420743144</v>
      </c>
      <c r="V9" s="14">
        <f t="shared" si="20"/>
        <v>0.41884327483994316</v>
      </c>
      <c r="W9" s="15">
        <f t="shared" si="21"/>
        <v>0.5811567251600569</v>
      </c>
      <c r="X9" s="14">
        <f t="shared" si="22"/>
        <v>0.45414473352770396</v>
      </c>
      <c r="Y9" s="15">
        <f t="shared" si="23"/>
        <v>0.54585526647229599</v>
      </c>
      <c r="Z9" s="14">
        <f t="shared" si="24"/>
        <v>0.40183745784242414</v>
      </c>
      <c r="AA9" s="15">
        <f t="shared" si="25"/>
        <v>0.59816254215757592</v>
      </c>
      <c r="AB9" s="14">
        <f t="shared" si="26"/>
        <v>0.42298989921433888</v>
      </c>
      <c r="AC9" s="15">
        <f t="shared" si="27"/>
        <v>0.57701010078566117</v>
      </c>
      <c r="AD9" s="14">
        <f t="shared" si="28"/>
        <v>0.4600884138504811</v>
      </c>
      <c r="AE9" s="15">
        <f t="shared" si="29"/>
        <v>0.53991158614951906</v>
      </c>
      <c r="AF9" s="14">
        <f t="shared" si="30"/>
        <v>0.48294941819777826</v>
      </c>
      <c r="AG9" s="15">
        <f t="shared" si="31"/>
        <v>0.51705058180222174</v>
      </c>
      <c r="AH9" s="14">
        <f t="shared" si="32"/>
        <v>0.39110061454423684</v>
      </c>
      <c r="AI9" s="15">
        <f t="shared" si="33"/>
        <v>0.60889938545576316</v>
      </c>
      <c r="AJ9" s="14">
        <f t="shared" si="34"/>
        <v>0.48016825986397715</v>
      </c>
      <c r="AK9" s="15">
        <f t="shared" si="35"/>
        <v>0.51983174013602296</v>
      </c>
      <c r="AL9" s="14">
        <f t="shared" si="36"/>
        <v>0.46181584470321174</v>
      </c>
      <c r="AM9" s="15">
        <f t="shared" si="37"/>
        <v>0.53818415529678831</v>
      </c>
      <c r="AN9" s="14">
        <f t="shared" si="38"/>
        <v>0.51139178272702634</v>
      </c>
      <c r="AO9" s="15">
        <f t="shared" si="39"/>
        <v>0.4886082172729736</v>
      </c>
      <c r="AP9" s="14">
        <f t="shared" si="40"/>
        <v>0.41567281445511628</v>
      </c>
      <c r="AQ9" s="15">
        <f t="shared" si="41"/>
        <v>0.58432718554488361</v>
      </c>
      <c r="AR9" s="14">
        <f t="shared" si="42"/>
        <v>0.40498121788130648</v>
      </c>
      <c r="AS9" s="15">
        <f t="shared" si="43"/>
        <v>0.59501878211869352</v>
      </c>
    </row>
    <row r="10" spans="1:45" x14ac:dyDescent="0.2">
      <c r="A10" s="28" t="s">
        <v>61</v>
      </c>
      <c r="B10" s="14">
        <f t="shared" si="0"/>
        <v>0.68971319008211041</v>
      </c>
      <c r="C10" s="15">
        <f t="shared" si="1"/>
        <v>0.31028680991788959</v>
      </c>
      <c r="D10" s="14">
        <f t="shared" si="2"/>
        <v>0.71626105788642958</v>
      </c>
      <c r="E10" s="15">
        <f t="shared" si="3"/>
        <v>0.28373894211357048</v>
      </c>
      <c r="F10" s="14">
        <f t="shared" si="4"/>
        <v>0.70773309342172697</v>
      </c>
      <c r="G10" s="15">
        <f t="shared" si="5"/>
        <v>0.29226690657827298</v>
      </c>
      <c r="H10" s="14">
        <f t="shared" si="6"/>
        <v>0.66122130103882215</v>
      </c>
      <c r="I10" s="15">
        <f t="shared" si="7"/>
        <v>0.33877869896117779</v>
      </c>
      <c r="J10" s="23">
        <f t="shared" si="8"/>
        <v>1</v>
      </c>
      <c r="K10" s="24">
        <f t="shared" si="9"/>
        <v>0</v>
      </c>
      <c r="L10" s="14">
        <f t="shared" si="10"/>
        <v>0.57387013794803965</v>
      </c>
      <c r="M10" s="15">
        <f t="shared" si="11"/>
        <v>0.42612986205196035</v>
      </c>
      <c r="N10" s="14">
        <f t="shared" si="12"/>
        <v>0.71305709460445943</v>
      </c>
      <c r="O10" s="15">
        <f t="shared" si="13"/>
        <v>0.28694290539554057</v>
      </c>
      <c r="P10" s="14">
        <f t="shared" si="14"/>
        <v>0.70460535789300183</v>
      </c>
      <c r="Q10" s="15">
        <f t="shared" si="15"/>
        <v>0.29539464210699817</v>
      </c>
      <c r="R10" s="14">
        <f t="shared" si="16"/>
        <v>0.65653680818410698</v>
      </c>
      <c r="S10" s="15">
        <f t="shared" si="17"/>
        <v>0.34346319181589313</v>
      </c>
      <c r="T10" s="14">
        <f t="shared" si="18"/>
        <v>0.70597972256892427</v>
      </c>
      <c r="U10" s="15">
        <f t="shared" si="19"/>
        <v>0.29402027743107573</v>
      </c>
      <c r="V10" s="14">
        <f t="shared" si="20"/>
        <v>0.69244462763244541</v>
      </c>
      <c r="W10" s="15">
        <f t="shared" si="21"/>
        <v>0.30755537236755459</v>
      </c>
      <c r="X10" s="14">
        <f t="shared" si="22"/>
        <v>0.69742367865216948</v>
      </c>
      <c r="Y10" s="15">
        <f t="shared" si="23"/>
        <v>0.30257632134783063</v>
      </c>
      <c r="Z10" s="14">
        <f t="shared" si="24"/>
        <v>0.65794504103966578</v>
      </c>
      <c r="AA10" s="15">
        <f t="shared" si="25"/>
        <v>0.34205495896033422</v>
      </c>
      <c r="AB10" s="14">
        <f t="shared" si="26"/>
        <v>0.65262359435379369</v>
      </c>
      <c r="AC10" s="15">
        <f t="shared" si="27"/>
        <v>0.34737640564620631</v>
      </c>
      <c r="AD10" s="14">
        <f t="shared" si="28"/>
        <v>0.67280172126858839</v>
      </c>
      <c r="AE10" s="15">
        <f t="shared" si="29"/>
        <v>0.3271982787314115</v>
      </c>
      <c r="AF10" s="14">
        <f t="shared" si="30"/>
        <v>0.72290340481299842</v>
      </c>
      <c r="AG10" s="15">
        <f t="shared" si="31"/>
        <v>0.27709659518700153</v>
      </c>
      <c r="AH10" s="14">
        <f t="shared" si="32"/>
        <v>0.63181760979504287</v>
      </c>
      <c r="AI10" s="15">
        <f t="shared" si="33"/>
        <v>0.36818239020495708</v>
      </c>
      <c r="AJ10" s="14">
        <f t="shared" si="34"/>
        <v>0.70790611824657501</v>
      </c>
      <c r="AK10" s="15">
        <f t="shared" si="35"/>
        <v>0.2920938817534251</v>
      </c>
      <c r="AL10" s="14">
        <f t="shared" si="36"/>
        <v>0.68818664077423053</v>
      </c>
      <c r="AM10" s="15">
        <f t="shared" si="37"/>
        <v>0.31181335922576953</v>
      </c>
      <c r="AN10" s="14">
        <f t="shared" si="38"/>
        <v>0.71399154551198218</v>
      </c>
      <c r="AO10" s="15">
        <f t="shared" si="39"/>
        <v>0.28600845448801787</v>
      </c>
      <c r="AP10" s="14">
        <f t="shared" si="40"/>
        <v>0.65786940951965345</v>
      </c>
      <c r="AQ10" s="15">
        <f t="shared" si="41"/>
        <v>0.3421305904803465</v>
      </c>
      <c r="AR10" s="14">
        <f t="shared" si="42"/>
        <v>0.64554589199996504</v>
      </c>
      <c r="AS10" s="15">
        <f t="shared" si="43"/>
        <v>0.35445410800003496</v>
      </c>
    </row>
    <row r="11" spans="1:45" x14ac:dyDescent="0.2">
      <c r="A11" s="29" t="s">
        <v>62</v>
      </c>
      <c r="B11" s="16">
        <f t="shared" si="0"/>
        <v>0.43723856288476654</v>
      </c>
      <c r="C11" s="18">
        <f t="shared" si="1"/>
        <v>0.56276143711523341</v>
      </c>
      <c r="D11" s="16">
        <f t="shared" si="2"/>
        <v>0.4489052680355643</v>
      </c>
      <c r="E11" s="18">
        <f t="shared" si="3"/>
        <v>0.5510947319644357</v>
      </c>
      <c r="F11" s="16">
        <f t="shared" si="4"/>
        <v>0.45802529309555789</v>
      </c>
      <c r="G11" s="18">
        <f t="shared" si="5"/>
        <v>0.54197470690444205</v>
      </c>
      <c r="H11" s="16">
        <f t="shared" si="6"/>
        <v>0.44747875782893926</v>
      </c>
      <c r="I11" s="18">
        <f t="shared" si="7"/>
        <v>0.5525212421710608</v>
      </c>
      <c r="J11" s="16">
        <f t="shared" si="8"/>
        <v>0.44431254242948992</v>
      </c>
      <c r="K11" s="18">
        <f t="shared" si="9"/>
        <v>0.55568745757051008</v>
      </c>
      <c r="L11" s="16">
        <f t="shared" si="10"/>
        <v>0.35585845351572665</v>
      </c>
      <c r="M11" s="18">
        <f t="shared" si="11"/>
        <v>0.64414154648427346</v>
      </c>
      <c r="N11" s="16">
        <f t="shared" si="12"/>
        <v>0.46578373559212566</v>
      </c>
      <c r="O11" s="18">
        <f t="shared" si="13"/>
        <v>0.53421626440787429</v>
      </c>
      <c r="P11" s="16">
        <f t="shared" si="14"/>
        <v>0.43624170201052237</v>
      </c>
      <c r="Q11" s="18">
        <f t="shared" si="15"/>
        <v>0.56375829798947752</v>
      </c>
      <c r="R11" s="16">
        <f t="shared" si="16"/>
        <v>0.40628335470051058</v>
      </c>
      <c r="S11" s="18">
        <f t="shared" si="17"/>
        <v>0.59371664529948942</v>
      </c>
      <c r="T11" s="16">
        <f t="shared" si="18"/>
        <v>0.46297572482875843</v>
      </c>
      <c r="U11" s="18">
        <f t="shared" si="19"/>
        <v>0.53702427517124163</v>
      </c>
      <c r="V11" s="16">
        <f t="shared" si="20"/>
        <v>0.44030997903909441</v>
      </c>
      <c r="W11" s="18">
        <f t="shared" si="21"/>
        <v>0.55969002096090559</v>
      </c>
      <c r="X11" s="16">
        <f t="shared" si="22"/>
        <v>0.43447064117625006</v>
      </c>
      <c r="Y11" s="18">
        <f t="shared" si="23"/>
        <v>0.56552935882374999</v>
      </c>
      <c r="Z11" s="16">
        <f t="shared" si="24"/>
        <v>0.41460480284610435</v>
      </c>
      <c r="AA11" s="18">
        <f t="shared" si="25"/>
        <v>0.58539519715389554</v>
      </c>
      <c r="AB11" s="16">
        <f t="shared" si="26"/>
        <v>0.42815559133628334</v>
      </c>
      <c r="AC11" s="18">
        <f t="shared" si="27"/>
        <v>0.57184440866371677</v>
      </c>
      <c r="AD11" s="16">
        <f t="shared" si="28"/>
        <v>0.44420703889600255</v>
      </c>
      <c r="AE11" s="18">
        <f t="shared" si="29"/>
        <v>0.55579296110399745</v>
      </c>
      <c r="AF11" s="16">
        <f t="shared" si="30"/>
        <v>0.51008258499890691</v>
      </c>
      <c r="AG11" s="18">
        <f t="shared" si="31"/>
        <v>0.48991741500109309</v>
      </c>
      <c r="AH11" s="16">
        <f t="shared" si="32"/>
        <v>0.41136191548189677</v>
      </c>
      <c r="AI11" s="18">
        <f t="shared" si="33"/>
        <v>0.58863808451810329</v>
      </c>
      <c r="AJ11" s="16">
        <f t="shared" si="34"/>
        <v>0.51311126630362869</v>
      </c>
      <c r="AK11" s="18">
        <f t="shared" si="35"/>
        <v>0.48688873369637137</v>
      </c>
      <c r="AL11" s="16">
        <f t="shared" si="36"/>
        <v>0.46553578523512168</v>
      </c>
      <c r="AM11" s="18">
        <f t="shared" si="37"/>
        <v>0.53446421476487838</v>
      </c>
      <c r="AN11" s="16">
        <f t="shared" si="38"/>
        <v>0.50450434840086822</v>
      </c>
      <c r="AO11" s="18">
        <f t="shared" si="39"/>
        <v>0.49549565159913173</v>
      </c>
      <c r="AP11" s="16">
        <f t="shared" si="40"/>
        <v>0.43554506305573443</v>
      </c>
      <c r="AQ11" s="18">
        <f t="shared" si="41"/>
        <v>0.56445493694426563</v>
      </c>
      <c r="AR11" s="16">
        <f t="shared" si="42"/>
        <v>0.41995554751996494</v>
      </c>
      <c r="AS11" s="18">
        <f t="shared" si="43"/>
        <v>0.58004445248003511</v>
      </c>
    </row>
    <row r="12" spans="1:45" x14ac:dyDescent="0.2"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</row>
    <row r="13" spans="1:45" x14ac:dyDescent="0.2">
      <c r="A13" s="1" t="s">
        <v>63</v>
      </c>
      <c r="D13" s="31">
        <f t="shared" ref="D13:AS13" si="44">SUM(D14:D20)</f>
        <v>865940</v>
      </c>
      <c r="E13" s="30">
        <f t="shared" si="44"/>
        <v>1071646</v>
      </c>
      <c r="F13" s="31">
        <f t="shared" si="44"/>
        <v>862448</v>
      </c>
      <c r="G13" s="30">
        <f t="shared" si="44"/>
        <v>1034895</v>
      </c>
      <c r="H13" s="31">
        <f t="shared" si="44"/>
        <v>661699.00003</v>
      </c>
      <c r="I13" s="30">
        <f t="shared" si="44"/>
        <v>937973.99988000002</v>
      </c>
      <c r="J13" s="31">
        <f t="shared" si="44"/>
        <v>742805</v>
      </c>
      <c r="K13" s="30">
        <f t="shared" si="44"/>
        <v>1026129</v>
      </c>
      <c r="L13" s="32">
        <f t="shared" si="44"/>
        <v>364598.00001000002</v>
      </c>
      <c r="M13" s="33">
        <f t="shared" si="44"/>
        <v>810770.99999000004</v>
      </c>
      <c r="N13" s="32">
        <f t="shared" si="44"/>
        <v>630533.99997999996</v>
      </c>
      <c r="O13" s="33">
        <f t="shared" si="44"/>
        <v>690524.99997999996</v>
      </c>
      <c r="P13" s="32">
        <f t="shared" si="44"/>
        <v>596620.00002000004</v>
      </c>
      <c r="Q13" s="33">
        <f t="shared" si="44"/>
        <v>735089.00005000003</v>
      </c>
      <c r="R13" s="32">
        <f t="shared" si="44"/>
        <v>516413.99999000004</v>
      </c>
      <c r="S13" s="33">
        <f t="shared" si="44"/>
        <v>805783.00006999995</v>
      </c>
      <c r="T13" s="32">
        <f t="shared" si="44"/>
        <v>589134.99994999997</v>
      </c>
      <c r="U13" s="33">
        <f t="shared" si="44"/>
        <v>716193.00004000007</v>
      </c>
      <c r="V13" s="32">
        <f t="shared" si="44"/>
        <v>574302</v>
      </c>
      <c r="W13" s="33">
        <f t="shared" si="44"/>
        <v>746841</v>
      </c>
      <c r="X13" s="32">
        <f t="shared" si="44"/>
        <v>572508.00004000007</v>
      </c>
      <c r="Y13" s="33">
        <f t="shared" si="44"/>
        <v>680786.99997999996</v>
      </c>
      <c r="Z13" s="32">
        <f t="shared" si="44"/>
        <v>525228.99994999997</v>
      </c>
      <c r="AA13" s="34">
        <f t="shared" si="44"/>
        <v>792259.99996000004</v>
      </c>
      <c r="AB13" s="32">
        <f t="shared" si="44"/>
        <v>790620.99997</v>
      </c>
      <c r="AC13" s="33">
        <f t="shared" si="44"/>
        <v>1076534.0000799999</v>
      </c>
      <c r="AD13" s="32">
        <f t="shared" si="44"/>
        <v>489076.00003</v>
      </c>
      <c r="AE13" s="33">
        <f t="shared" si="44"/>
        <v>601868.00003</v>
      </c>
      <c r="AF13" s="32">
        <f t="shared" si="44"/>
        <v>540305.99995000008</v>
      </c>
      <c r="AG13" s="33">
        <f t="shared" si="44"/>
        <v>543414</v>
      </c>
      <c r="AH13" s="32">
        <f t="shared" si="44"/>
        <v>415210.99998999998</v>
      </c>
      <c r="AI13" s="33">
        <f t="shared" si="44"/>
        <v>656661.00000999984</v>
      </c>
      <c r="AJ13" s="32">
        <f t="shared" si="44"/>
        <v>518966.00002000004</v>
      </c>
      <c r="AK13" s="33">
        <f t="shared" si="44"/>
        <v>566539.99999000004</v>
      </c>
      <c r="AL13" s="32">
        <f t="shared" si="44"/>
        <v>501121.99998999998</v>
      </c>
      <c r="AM13" s="33">
        <f t="shared" si="44"/>
        <v>571454.00000999996</v>
      </c>
      <c r="AN13" s="32">
        <f t="shared" si="44"/>
        <v>513912.00001000002</v>
      </c>
      <c r="AO13" s="33">
        <f t="shared" si="44"/>
        <v>513457</v>
      </c>
      <c r="AP13" s="32">
        <f t="shared" si="44"/>
        <v>445078.00000000006</v>
      </c>
      <c r="AQ13" s="33">
        <f t="shared" si="44"/>
        <v>617871.00005000003</v>
      </c>
      <c r="AR13" s="32">
        <f t="shared" si="44"/>
        <v>429255</v>
      </c>
      <c r="AS13" s="34">
        <f t="shared" si="44"/>
        <v>635903.00003</v>
      </c>
    </row>
    <row r="14" spans="1:45" x14ac:dyDescent="0.2">
      <c r="A14" s="35" t="s">
        <v>56</v>
      </c>
      <c r="D14" s="36">
        <v>119756</v>
      </c>
      <c r="E14" s="37">
        <v>173550</v>
      </c>
      <c r="F14" s="36">
        <v>118886</v>
      </c>
      <c r="G14" s="38">
        <v>156066</v>
      </c>
      <c r="H14" s="39">
        <v>87265.415370000002</v>
      </c>
      <c r="I14" s="40">
        <v>144610.42050000001</v>
      </c>
      <c r="J14" s="39">
        <v>103557</v>
      </c>
      <c r="K14" s="40">
        <v>179908</v>
      </c>
      <c r="L14" s="39">
        <v>41200.420019999998</v>
      </c>
      <c r="M14" s="40">
        <v>122808.6874</v>
      </c>
      <c r="N14" s="39">
        <v>74417.94154</v>
      </c>
      <c r="O14" s="40">
        <v>110698.9091</v>
      </c>
      <c r="P14" s="39">
        <v>77014.435809999995</v>
      </c>
      <c r="Q14" s="40">
        <v>108807.95480000001</v>
      </c>
      <c r="R14" s="39">
        <v>64250.592720000001</v>
      </c>
      <c r="S14" s="40">
        <v>122848.6869</v>
      </c>
      <c r="T14" s="39">
        <v>70935.748529999997</v>
      </c>
      <c r="U14" s="40">
        <v>110885.2347</v>
      </c>
      <c r="V14" s="39">
        <v>71637.702000000005</v>
      </c>
      <c r="W14" s="40">
        <v>113445.7809</v>
      </c>
      <c r="X14" s="39">
        <v>65849.870299999995</v>
      </c>
      <c r="Y14" s="40">
        <v>106802.6954</v>
      </c>
      <c r="Z14" s="39">
        <v>64487.351419999999</v>
      </c>
      <c r="AA14" s="41">
        <v>121164.5413</v>
      </c>
      <c r="AB14" s="39">
        <v>104370.06630000001</v>
      </c>
      <c r="AC14" s="40">
        <v>167463.96660000001</v>
      </c>
      <c r="AD14" s="39">
        <v>55238.853990000003</v>
      </c>
      <c r="AE14" s="40">
        <v>102782.0693</v>
      </c>
      <c r="AF14" s="39">
        <v>72710.552030000006</v>
      </c>
      <c r="AG14" s="40">
        <v>79836.7935</v>
      </c>
      <c r="AH14" s="39">
        <v>54131.043610000001</v>
      </c>
      <c r="AI14" s="40">
        <v>100809.14780000001</v>
      </c>
      <c r="AJ14" s="39">
        <v>64191.161410000001</v>
      </c>
      <c r="AK14" s="40">
        <v>90770.999020000003</v>
      </c>
      <c r="AL14" s="39">
        <v>59128.149400000002</v>
      </c>
      <c r="AM14" s="40">
        <v>94062.446580000003</v>
      </c>
      <c r="AN14" s="39">
        <v>57685.873489999998</v>
      </c>
      <c r="AO14" s="40">
        <v>87165.352960000004</v>
      </c>
      <c r="AP14" s="39">
        <v>59299.734320000003</v>
      </c>
      <c r="AQ14" s="40">
        <v>91498.049509999997</v>
      </c>
      <c r="AR14" s="39">
        <v>56734.000690000001</v>
      </c>
      <c r="AS14" s="41">
        <v>95465.214699999997</v>
      </c>
    </row>
    <row r="15" spans="1:45" x14ac:dyDescent="0.2">
      <c r="A15" s="42" t="s">
        <v>57</v>
      </c>
      <c r="D15" s="11">
        <v>113338</v>
      </c>
      <c r="E15" s="12">
        <v>170005</v>
      </c>
      <c r="F15" s="11">
        <v>112547</v>
      </c>
      <c r="G15">
        <v>169885</v>
      </c>
      <c r="H15" s="43">
        <v>84761.870999999999</v>
      </c>
      <c r="I15" s="44">
        <v>156986.99220000001</v>
      </c>
      <c r="J15" s="43">
        <v>0</v>
      </c>
      <c r="K15" s="44">
        <v>196116</v>
      </c>
      <c r="L15" s="43">
        <v>44681.429980000001</v>
      </c>
      <c r="M15" s="44">
        <v>138181.25320000001</v>
      </c>
      <c r="N15" s="43">
        <v>91018.695730000007</v>
      </c>
      <c r="O15" s="44">
        <v>114334.26489999999</v>
      </c>
      <c r="P15" s="43">
        <v>82896.162559999997</v>
      </c>
      <c r="Q15" s="44">
        <v>125626.2834</v>
      </c>
      <c r="R15" s="43">
        <v>71314.357839999997</v>
      </c>
      <c r="S15" s="44">
        <v>137642.78080000001</v>
      </c>
      <c r="T15" s="43">
        <v>84075.661749999999</v>
      </c>
      <c r="U15" s="44">
        <v>119720.6976</v>
      </c>
      <c r="V15" s="43">
        <v>82382.703840000002</v>
      </c>
      <c r="W15" s="44">
        <v>124706.61930000001</v>
      </c>
      <c r="X15" s="43">
        <v>78626.515880000006</v>
      </c>
      <c r="Y15" s="44">
        <v>117008.86719999999</v>
      </c>
      <c r="Z15" s="43">
        <v>72482.261259999999</v>
      </c>
      <c r="AA15" s="45">
        <v>135827.8922</v>
      </c>
      <c r="AB15" s="43">
        <v>98810.304149999996</v>
      </c>
      <c r="AC15" s="44">
        <v>185437.4374</v>
      </c>
      <c r="AD15" s="43">
        <v>75517.967420000001</v>
      </c>
      <c r="AE15" s="44">
        <v>94300.268779999999</v>
      </c>
      <c r="AF15" s="43">
        <v>78720.330170000001</v>
      </c>
      <c r="AG15" s="44">
        <v>88791.277679999999</v>
      </c>
      <c r="AH15" s="43">
        <v>53566.369530000004</v>
      </c>
      <c r="AI15" s="44">
        <v>115801.5469</v>
      </c>
      <c r="AJ15" s="43">
        <v>74328.93131</v>
      </c>
      <c r="AK15" s="44">
        <v>94230.151110000006</v>
      </c>
      <c r="AL15" s="43">
        <v>71222.272469999996</v>
      </c>
      <c r="AM15" s="44">
        <v>94792.471210000003</v>
      </c>
      <c r="AN15" s="43">
        <v>76564.217680000002</v>
      </c>
      <c r="AO15" s="44">
        <v>82023.76874</v>
      </c>
      <c r="AP15" s="43">
        <v>58058.509769999997</v>
      </c>
      <c r="AQ15" s="44">
        <v>110034.6615</v>
      </c>
      <c r="AR15" s="43">
        <v>57170.928849999997</v>
      </c>
      <c r="AS15" s="45">
        <v>111221.6375</v>
      </c>
    </row>
    <row r="16" spans="1:45" x14ac:dyDescent="0.2">
      <c r="A16" s="46" t="s">
        <v>58</v>
      </c>
      <c r="D16" s="11">
        <v>89494</v>
      </c>
      <c r="E16" s="12">
        <v>170173</v>
      </c>
      <c r="F16" s="11">
        <v>93525</v>
      </c>
      <c r="G16">
        <v>169190</v>
      </c>
      <c r="H16" s="43">
        <v>78958.228369999997</v>
      </c>
      <c r="I16" s="44">
        <v>151955.35800000001</v>
      </c>
      <c r="J16" s="43">
        <v>84735</v>
      </c>
      <c r="K16" s="44">
        <v>169512</v>
      </c>
      <c r="L16" s="43">
        <v>38785.40165</v>
      </c>
      <c r="M16" s="44">
        <v>124466.5724</v>
      </c>
      <c r="N16" s="43">
        <v>75145.777279999995</v>
      </c>
      <c r="O16" s="44">
        <v>102253.1673</v>
      </c>
      <c r="P16" s="43">
        <v>67029.400259999995</v>
      </c>
      <c r="Q16" s="44">
        <v>112933.4847</v>
      </c>
      <c r="R16" s="43">
        <v>55126.593540000002</v>
      </c>
      <c r="S16" s="44">
        <v>123651.6768</v>
      </c>
      <c r="T16" s="43">
        <v>65654.675050000005</v>
      </c>
      <c r="U16" s="44">
        <v>110595.68670000001</v>
      </c>
      <c r="V16" s="43">
        <v>63556.413410000001</v>
      </c>
      <c r="W16" s="44">
        <v>114876.82889999999</v>
      </c>
      <c r="X16" s="43">
        <v>71434.853029999998</v>
      </c>
      <c r="Y16" s="44">
        <v>99257.527619999993</v>
      </c>
      <c r="Z16" s="43">
        <v>55832.50387</v>
      </c>
      <c r="AA16" s="45">
        <v>122249.5113</v>
      </c>
      <c r="AB16" s="43">
        <v>90406.827520000006</v>
      </c>
      <c r="AC16" s="44">
        <v>170474.94010000001</v>
      </c>
      <c r="AD16" s="43">
        <v>66658.716939999998</v>
      </c>
      <c r="AE16" s="44">
        <v>93348.740449999998</v>
      </c>
      <c r="AF16" s="43">
        <v>68023.545870000002</v>
      </c>
      <c r="AG16" s="44">
        <v>91700.627819999994</v>
      </c>
      <c r="AH16" s="43">
        <v>52906.181129999997</v>
      </c>
      <c r="AI16" s="44">
        <v>104621.59239999999</v>
      </c>
      <c r="AJ16" s="43">
        <v>67999.930569999997</v>
      </c>
      <c r="AK16" s="44">
        <v>91892.35325</v>
      </c>
      <c r="AL16" s="43">
        <v>68558.566789999997</v>
      </c>
      <c r="AM16" s="44">
        <v>89606.817989999996</v>
      </c>
      <c r="AN16" s="43">
        <v>68379.387839999996</v>
      </c>
      <c r="AO16" s="44">
        <v>82906.490300000005</v>
      </c>
      <c r="AP16" s="43">
        <v>56344.971530000003</v>
      </c>
      <c r="AQ16" s="44">
        <v>100016.5554</v>
      </c>
      <c r="AR16" s="43">
        <v>52775.565119999999</v>
      </c>
      <c r="AS16" s="45">
        <v>103996.0944</v>
      </c>
    </row>
    <row r="17" spans="1:45" x14ac:dyDescent="0.2">
      <c r="A17" s="47" t="s">
        <v>59</v>
      </c>
      <c r="D17" s="11">
        <v>99387</v>
      </c>
      <c r="E17" s="12">
        <v>170679</v>
      </c>
      <c r="F17" s="11">
        <v>102178</v>
      </c>
      <c r="G17">
        <v>164088</v>
      </c>
      <c r="H17" s="43">
        <v>80854.283880000003</v>
      </c>
      <c r="I17" s="44">
        <v>156919.2819</v>
      </c>
      <c r="J17" s="43">
        <v>89964</v>
      </c>
      <c r="K17" s="44">
        <v>173201</v>
      </c>
      <c r="L17" s="43">
        <v>37617.154730000002</v>
      </c>
      <c r="M17" s="44">
        <v>128929.0386</v>
      </c>
      <c r="N17" s="43">
        <v>75499.841209999999</v>
      </c>
      <c r="O17" s="44">
        <v>108868.9409</v>
      </c>
      <c r="P17" s="43">
        <v>68843.655589999995</v>
      </c>
      <c r="Q17" s="44">
        <v>117640.2347</v>
      </c>
      <c r="R17" s="43">
        <v>55492.535459999999</v>
      </c>
      <c r="S17" s="44">
        <v>129881.2178</v>
      </c>
      <c r="T17" s="43">
        <v>67090.904519999996</v>
      </c>
      <c r="U17" s="44">
        <v>115310.897</v>
      </c>
      <c r="V17" s="43">
        <v>64029.400999999998</v>
      </c>
      <c r="W17" s="44">
        <v>120384.0092</v>
      </c>
      <c r="X17" s="43">
        <v>71740.756479999996</v>
      </c>
      <c r="Y17" s="44">
        <v>104504.6597</v>
      </c>
      <c r="Z17" s="43">
        <v>57313.649140000001</v>
      </c>
      <c r="AA17" s="45">
        <v>126618.02800000001</v>
      </c>
      <c r="AB17" s="43">
        <v>105566.2291</v>
      </c>
      <c r="AC17" s="44">
        <v>157031.40090000001</v>
      </c>
      <c r="AD17" s="43">
        <v>56619.461490000002</v>
      </c>
      <c r="AE17" s="44">
        <v>99789.827179999993</v>
      </c>
      <c r="AF17" s="43">
        <v>62861.942219999997</v>
      </c>
      <c r="AG17" s="44">
        <v>91871.643630000006</v>
      </c>
      <c r="AH17" s="43">
        <v>46464.221270000002</v>
      </c>
      <c r="AI17" s="44">
        <v>107228.1136</v>
      </c>
      <c r="AJ17" s="43">
        <v>58516.027970000003</v>
      </c>
      <c r="AK17" s="44">
        <v>96625.824940000006</v>
      </c>
      <c r="AL17" s="43">
        <v>63899.037080000002</v>
      </c>
      <c r="AM17" s="44">
        <v>89802.152990000002</v>
      </c>
      <c r="AN17" s="43">
        <v>65069.464119999997</v>
      </c>
      <c r="AO17" s="44">
        <v>82540.325689999998</v>
      </c>
      <c r="AP17" s="43">
        <v>51820.290229999999</v>
      </c>
      <c r="AQ17" s="44">
        <v>99583.557799999995</v>
      </c>
      <c r="AR17" s="43">
        <v>48724.467660000002</v>
      </c>
      <c r="AS17" s="45">
        <v>103042.5316</v>
      </c>
    </row>
    <row r="18" spans="1:45" x14ac:dyDescent="0.2">
      <c r="A18" s="48" t="s">
        <v>60</v>
      </c>
      <c r="D18" s="11">
        <v>124832</v>
      </c>
      <c r="E18" s="12">
        <v>157710</v>
      </c>
      <c r="F18" s="11">
        <v>120264</v>
      </c>
      <c r="G18">
        <v>150734</v>
      </c>
      <c r="H18" s="43">
        <v>86585.380210000003</v>
      </c>
      <c r="I18" s="44">
        <v>130234.3685</v>
      </c>
      <c r="J18" s="43">
        <v>123443</v>
      </c>
      <c r="K18" s="44">
        <v>154324</v>
      </c>
      <c r="L18" s="43">
        <v>55422.290739999997</v>
      </c>
      <c r="M18" s="44">
        <v>123182.8186</v>
      </c>
      <c r="N18" s="43">
        <v>93300.564410000006</v>
      </c>
      <c r="O18" s="44">
        <v>102235.795</v>
      </c>
      <c r="P18" s="43">
        <v>86517.630009999993</v>
      </c>
      <c r="Q18" s="44">
        <v>110452.4326</v>
      </c>
      <c r="R18" s="43">
        <v>75764.192920000001</v>
      </c>
      <c r="S18" s="44">
        <v>120639.99340000001</v>
      </c>
      <c r="T18" s="43">
        <v>85063.433139999994</v>
      </c>
      <c r="U18" s="44">
        <v>107441.5282</v>
      </c>
      <c r="V18" s="43">
        <v>81795.63291</v>
      </c>
      <c r="W18" s="44">
        <v>113493.7219</v>
      </c>
      <c r="X18" s="43">
        <v>84061.340779999999</v>
      </c>
      <c r="Y18" s="44">
        <v>101036.7889</v>
      </c>
      <c r="Z18" s="43">
        <v>78589.936079999999</v>
      </c>
      <c r="AA18" s="45">
        <v>116986.4955</v>
      </c>
      <c r="AB18" s="43">
        <v>112637.15889999999</v>
      </c>
      <c r="AC18" s="44">
        <v>153650.89929999999</v>
      </c>
      <c r="AD18" s="43">
        <v>71303.529540000003</v>
      </c>
      <c r="AE18" s="44">
        <v>83674.356</v>
      </c>
      <c r="AF18" s="43">
        <v>74013.754000000001</v>
      </c>
      <c r="AG18" s="44">
        <v>79239.881290000005</v>
      </c>
      <c r="AH18" s="43">
        <v>59660.784610000002</v>
      </c>
      <c r="AI18" s="44">
        <v>92885.088220000005</v>
      </c>
      <c r="AJ18" s="43">
        <v>73565.547869999995</v>
      </c>
      <c r="AK18" s="44">
        <v>79642.304499999998</v>
      </c>
      <c r="AL18" s="43">
        <v>70104.827650000007</v>
      </c>
      <c r="AM18" s="44">
        <v>81697.732730000003</v>
      </c>
      <c r="AN18" s="43">
        <v>73826.051040000006</v>
      </c>
      <c r="AO18" s="44">
        <v>70536.947220000002</v>
      </c>
      <c r="AP18" s="43">
        <v>62849.623149999999</v>
      </c>
      <c r="AQ18" s="44">
        <v>88350.120890000006</v>
      </c>
      <c r="AR18" s="43">
        <v>61052.638319999998</v>
      </c>
      <c r="AS18" s="45">
        <v>89701.608110000001</v>
      </c>
    </row>
    <row r="19" spans="1:45" x14ac:dyDescent="0.2">
      <c r="A19" s="49" t="s">
        <v>61</v>
      </c>
      <c r="D19" s="11">
        <v>195131</v>
      </c>
      <c r="E19" s="12">
        <v>77299</v>
      </c>
      <c r="F19" s="11">
        <v>191945</v>
      </c>
      <c r="G19">
        <v>79266</v>
      </c>
      <c r="H19" s="43">
        <v>142738.7702</v>
      </c>
      <c r="I19" s="44">
        <v>73132.633180000004</v>
      </c>
      <c r="J19" s="43">
        <v>218717</v>
      </c>
      <c r="K19" s="44">
        <v>0</v>
      </c>
      <c r="L19" s="43">
        <v>86821.295639999997</v>
      </c>
      <c r="M19" s="44">
        <v>64469.54509</v>
      </c>
      <c r="N19" s="43">
        <v>136343.39129999999</v>
      </c>
      <c r="O19" s="44">
        <v>54866.250019999999</v>
      </c>
      <c r="P19" s="43">
        <v>134395.41320000001</v>
      </c>
      <c r="Q19" s="44">
        <v>56343.149449999997</v>
      </c>
      <c r="R19" s="43">
        <v>120509.59020000001</v>
      </c>
      <c r="S19" s="44">
        <v>63043.85067</v>
      </c>
      <c r="T19" s="43">
        <v>132719.7905</v>
      </c>
      <c r="U19" s="44">
        <v>55273.980790000001</v>
      </c>
      <c r="V19" s="43">
        <v>130775.1038</v>
      </c>
      <c r="W19" s="44">
        <v>58084.912700000001</v>
      </c>
      <c r="X19" s="43">
        <v>125821.45050000001</v>
      </c>
      <c r="Y19" s="44">
        <v>54587.466419999997</v>
      </c>
      <c r="Z19" s="43">
        <v>121141.7233</v>
      </c>
      <c r="AA19" s="45">
        <v>62979.617760000001</v>
      </c>
      <c r="AB19" s="43">
        <v>161741.24249999999</v>
      </c>
      <c r="AC19" s="44">
        <v>86091.112779999996</v>
      </c>
      <c r="AD19" s="43">
        <v>100533.34450000001</v>
      </c>
      <c r="AE19" s="44">
        <v>48891.577169999997</v>
      </c>
      <c r="AF19" s="43">
        <v>112151.54090000001</v>
      </c>
      <c r="AG19" s="44">
        <v>42988.883329999997</v>
      </c>
      <c r="AH19" s="43">
        <v>90962.039799999999</v>
      </c>
      <c r="AI19" s="44">
        <v>53006.786630000002</v>
      </c>
      <c r="AJ19" s="43">
        <v>107721.1458</v>
      </c>
      <c r="AK19" s="44">
        <v>44447.542990000002</v>
      </c>
      <c r="AL19" s="43">
        <v>103058.28</v>
      </c>
      <c r="AM19" s="44">
        <v>46695.106500000002</v>
      </c>
      <c r="AN19" s="43">
        <v>104931.4912</v>
      </c>
      <c r="AO19" s="44">
        <v>42033.12184</v>
      </c>
      <c r="AP19" s="43">
        <v>96269.975030000001</v>
      </c>
      <c r="AQ19" s="44">
        <v>50066.02059</v>
      </c>
      <c r="AR19" s="43">
        <v>94418.81611</v>
      </c>
      <c r="AS19" s="45">
        <v>51843.157330000002</v>
      </c>
    </row>
    <row r="20" spans="1:45" x14ac:dyDescent="0.2">
      <c r="A20" s="50" t="s">
        <v>62</v>
      </c>
      <c r="D20" s="51">
        <v>124002</v>
      </c>
      <c r="E20" s="52">
        <v>152230</v>
      </c>
      <c r="F20" s="51">
        <v>123103</v>
      </c>
      <c r="G20" s="53">
        <v>145666</v>
      </c>
      <c r="H20" s="54">
        <v>100535.05100000001</v>
      </c>
      <c r="I20" s="55">
        <v>124134.94560000001</v>
      </c>
      <c r="J20" s="54">
        <v>122389</v>
      </c>
      <c r="K20" s="55">
        <v>153068</v>
      </c>
      <c r="L20" s="54">
        <v>60070.007250000002</v>
      </c>
      <c r="M20" s="55">
        <v>108733.08470000001</v>
      </c>
      <c r="N20" s="54">
        <v>84807.788509999998</v>
      </c>
      <c r="O20" s="55">
        <v>97267.672760000001</v>
      </c>
      <c r="P20" s="54">
        <v>79923.302590000007</v>
      </c>
      <c r="Q20" s="55">
        <v>103285.4604</v>
      </c>
      <c r="R20" s="54">
        <v>73956.137310000006</v>
      </c>
      <c r="S20" s="55">
        <v>108074.79369999999</v>
      </c>
      <c r="T20" s="54">
        <v>83594.786460000003</v>
      </c>
      <c r="U20" s="55">
        <v>96964.975049999994</v>
      </c>
      <c r="V20" s="54">
        <v>80125.043040000004</v>
      </c>
      <c r="W20" s="55">
        <v>101849.1271</v>
      </c>
      <c r="X20" s="54">
        <v>74973.213069999998</v>
      </c>
      <c r="Y20" s="55">
        <v>97588.994739999995</v>
      </c>
      <c r="Z20" s="54">
        <v>75381.57488</v>
      </c>
      <c r="AA20" s="56">
        <v>106433.9139</v>
      </c>
      <c r="AB20" s="54">
        <v>117089.1715</v>
      </c>
      <c r="AC20" s="55">
        <v>156384.24299999999</v>
      </c>
      <c r="AD20" s="54">
        <v>63204.126149999996</v>
      </c>
      <c r="AE20" s="55">
        <v>79081.16115</v>
      </c>
      <c r="AF20" s="54">
        <v>71824.334759999998</v>
      </c>
      <c r="AG20" s="55">
        <v>68984.892749999999</v>
      </c>
      <c r="AH20" s="54">
        <v>57520.36004</v>
      </c>
      <c r="AI20" s="55">
        <v>82308.724459999998</v>
      </c>
      <c r="AJ20" s="54">
        <v>72643.255090000006</v>
      </c>
      <c r="AK20" s="55">
        <v>68930.824179999996</v>
      </c>
      <c r="AL20" s="54">
        <v>65150.866600000001</v>
      </c>
      <c r="AM20" s="55">
        <v>74797.272010000001</v>
      </c>
      <c r="AN20" s="54">
        <v>67455.514639999994</v>
      </c>
      <c r="AO20" s="55">
        <v>66250.99325</v>
      </c>
      <c r="AP20" s="54">
        <v>60434.895969999998</v>
      </c>
      <c r="AQ20" s="55">
        <v>78322.034360000005</v>
      </c>
      <c r="AR20" s="54">
        <v>58378.583250000003</v>
      </c>
      <c r="AS20" s="56">
        <v>80632.756389999995</v>
      </c>
    </row>
  </sheetData>
  <mergeCells count="30">
    <mergeCell ref="AP2:AQ2"/>
    <mergeCell ref="AR2:AS2"/>
    <mergeCell ref="AD2:AE2"/>
    <mergeCell ref="AF2:AG2"/>
    <mergeCell ref="AH2:AI2"/>
    <mergeCell ref="AJ2:AK2"/>
    <mergeCell ref="AL2:AM2"/>
    <mergeCell ref="AN2:AO2"/>
    <mergeCell ref="R2:S2"/>
    <mergeCell ref="T2:U2"/>
    <mergeCell ref="V2:W2"/>
    <mergeCell ref="X2:Y2"/>
    <mergeCell ref="Z2:AA2"/>
    <mergeCell ref="AB2:AC2"/>
    <mergeCell ref="AB1:AC1"/>
    <mergeCell ref="AD1:AS1"/>
    <mergeCell ref="B2:C2"/>
    <mergeCell ref="D2:E2"/>
    <mergeCell ref="F2:G2"/>
    <mergeCell ref="H2:I2"/>
    <mergeCell ref="J2:K2"/>
    <mergeCell ref="L2:M2"/>
    <mergeCell ref="N2:O2"/>
    <mergeCell ref="P2:Q2"/>
    <mergeCell ref="B1:C1"/>
    <mergeCell ref="D1:E1"/>
    <mergeCell ref="F1:G1"/>
    <mergeCell ref="H1:I1"/>
    <mergeCell ref="J1:K1"/>
    <mergeCell ref="L1:AA1"/>
  </mergeCells>
  <conditionalFormatting sqref="D4 B4:B11">
    <cfRule type="cellIs" dxfId="45" priority="46" operator="greaterThan">
      <formula>0.5</formula>
    </cfRule>
  </conditionalFormatting>
  <conditionalFormatting sqref="E4">
    <cfRule type="cellIs" dxfId="44" priority="45" operator="greaterThan">
      <formula>0.5</formula>
    </cfRule>
  </conditionalFormatting>
  <conditionalFormatting sqref="F4">
    <cfRule type="cellIs" dxfId="43" priority="44" operator="greaterThan">
      <formula>0.5</formula>
    </cfRule>
  </conditionalFormatting>
  <conditionalFormatting sqref="G4">
    <cfRule type="cellIs" dxfId="42" priority="43" operator="greaterThan">
      <formula>0.5</formula>
    </cfRule>
  </conditionalFormatting>
  <conditionalFormatting sqref="H4">
    <cfRule type="cellIs" dxfId="41" priority="42" operator="greaterThan">
      <formula>0.5</formula>
    </cfRule>
  </conditionalFormatting>
  <conditionalFormatting sqref="I4">
    <cfRule type="cellIs" dxfId="40" priority="41" operator="greaterThan">
      <formula>0.5</formula>
    </cfRule>
  </conditionalFormatting>
  <conditionalFormatting sqref="J4">
    <cfRule type="cellIs" dxfId="39" priority="40" operator="greaterThan">
      <formula>0.5</formula>
    </cfRule>
  </conditionalFormatting>
  <conditionalFormatting sqref="K4">
    <cfRule type="cellIs" dxfId="38" priority="39" operator="greaterThan">
      <formula>0.5</formula>
    </cfRule>
  </conditionalFormatting>
  <conditionalFormatting sqref="AD4">
    <cfRule type="cellIs" dxfId="37" priority="38" operator="greaterThan">
      <formula>0.5</formula>
    </cfRule>
  </conditionalFormatting>
  <conditionalFormatting sqref="AE4">
    <cfRule type="cellIs" dxfId="36" priority="37" operator="greaterThan">
      <formula>0.5</formula>
    </cfRule>
  </conditionalFormatting>
  <conditionalFormatting sqref="AF4">
    <cfRule type="cellIs" dxfId="35" priority="36" operator="greaterThan">
      <formula>0.5</formula>
    </cfRule>
  </conditionalFormatting>
  <conditionalFormatting sqref="AG4">
    <cfRule type="cellIs" dxfId="34" priority="35" operator="greaterThan">
      <formula>0.5</formula>
    </cfRule>
  </conditionalFormatting>
  <conditionalFormatting sqref="AH4">
    <cfRule type="cellIs" dxfId="33" priority="34" operator="greaterThan">
      <formula>0.5</formula>
    </cfRule>
  </conditionalFormatting>
  <conditionalFormatting sqref="AI4">
    <cfRule type="cellIs" dxfId="32" priority="33" operator="greaterThan">
      <formula>0.5</formula>
    </cfRule>
  </conditionalFormatting>
  <conditionalFormatting sqref="AJ4">
    <cfRule type="cellIs" dxfId="31" priority="32" operator="greaterThan">
      <formula>0.5</formula>
    </cfRule>
  </conditionalFormatting>
  <conditionalFormatting sqref="AK4">
    <cfRule type="cellIs" dxfId="30" priority="31" operator="greaterThan">
      <formula>0.5</formula>
    </cfRule>
  </conditionalFormatting>
  <conditionalFormatting sqref="AL4">
    <cfRule type="cellIs" dxfId="29" priority="30" operator="greaterThan">
      <formula>0.5</formula>
    </cfRule>
  </conditionalFormatting>
  <conditionalFormatting sqref="AM4">
    <cfRule type="cellIs" dxfId="28" priority="29" operator="greaterThan">
      <formula>0.5</formula>
    </cfRule>
  </conditionalFormatting>
  <conditionalFormatting sqref="AN4">
    <cfRule type="cellIs" dxfId="27" priority="28" operator="greaterThan">
      <formula>0.5</formula>
    </cfRule>
  </conditionalFormatting>
  <conditionalFormatting sqref="AO4">
    <cfRule type="cellIs" dxfId="26" priority="27" operator="greaterThan">
      <formula>0.5</formula>
    </cfRule>
  </conditionalFormatting>
  <conditionalFormatting sqref="AP4">
    <cfRule type="cellIs" dxfId="25" priority="26" operator="greaterThan">
      <formula>0.5</formula>
    </cfRule>
  </conditionalFormatting>
  <conditionalFormatting sqref="AQ4">
    <cfRule type="cellIs" dxfId="24" priority="25" operator="greaterThan">
      <formula>0.5</formula>
    </cfRule>
  </conditionalFormatting>
  <conditionalFormatting sqref="AR4">
    <cfRule type="cellIs" dxfId="23" priority="24" operator="greaterThan">
      <formula>0.5</formula>
    </cfRule>
  </conditionalFormatting>
  <conditionalFormatting sqref="AS4">
    <cfRule type="cellIs" dxfId="22" priority="23" operator="greaterThan">
      <formula>0.5</formula>
    </cfRule>
  </conditionalFormatting>
  <conditionalFormatting sqref="AB4">
    <cfRule type="cellIs" dxfId="21" priority="22" operator="greaterThan">
      <formula>0.5</formula>
    </cfRule>
  </conditionalFormatting>
  <conditionalFormatting sqref="AC4">
    <cfRule type="cellIs" dxfId="20" priority="21" operator="greaterThan">
      <formula>0.5</formula>
    </cfRule>
  </conditionalFormatting>
  <conditionalFormatting sqref="L4">
    <cfRule type="cellIs" dxfId="19" priority="20" operator="greaterThan">
      <formula>0.5</formula>
    </cfRule>
  </conditionalFormatting>
  <conditionalFormatting sqref="M4">
    <cfRule type="cellIs" dxfId="18" priority="19" operator="greaterThan">
      <formula>0.5</formula>
    </cfRule>
  </conditionalFormatting>
  <conditionalFormatting sqref="N4">
    <cfRule type="cellIs" dxfId="17" priority="18" operator="greaterThan">
      <formula>0.5</formula>
    </cfRule>
  </conditionalFormatting>
  <conditionalFormatting sqref="O4">
    <cfRule type="cellIs" dxfId="16" priority="17" operator="greaterThan">
      <formula>0.5</formula>
    </cfRule>
  </conditionalFormatting>
  <conditionalFormatting sqref="P4">
    <cfRule type="cellIs" dxfId="15" priority="16" operator="greaterThan">
      <formula>0.5</formula>
    </cfRule>
  </conditionalFormatting>
  <conditionalFormatting sqref="Q4">
    <cfRule type="cellIs" dxfId="14" priority="15" operator="greaterThan">
      <formula>0.5</formula>
    </cfRule>
  </conditionalFormatting>
  <conditionalFormatting sqref="R4">
    <cfRule type="cellIs" dxfId="13" priority="14" operator="greaterThan">
      <formula>0.5</formula>
    </cfRule>
  </conditionalFormatting>
  <conditionalFormatting sqref="S4">
    <cfRule type="cellIs" dxfId="12" priority="13" operator="greaterThan">
      <formula>0.5</formula>
    </cfRule>
  </conditionalFormatting>
  <conditionalFormatting sqref="T4">
    <cfRule type="cellIs" dxfId="11" priority="12" operator="greaterThan">
      <formula>0.5</formula>
    </cfRule>
  </conditionalFormatting>
  <conditionalFormatting sqref="U4">
    <cfRule type="cellIs" dxfId="10" priority="11" operator="greaterThan">
      <formula>0.5</formula>
    </cfRule>
  </conditionalFormatting>
  <conditionalFormatting sqref="V4">
    <cfRule type="cellIs" dxfId="9" priority="10" operator="greaterThan">
      <formula>0.5</formula>
    </cfRule>
  </conditionalFormatting>
  <conditionalFormatting sqref="W4">
    <cfRule type="cellIs" dxfId="8" priority="9" operator="greaterThan">
      <formula>0.5</formula>
    </cfRule>
  </conditionalFormatting>
  <conditionalFormatting sqref="X4">
    <cfRule type="cellIs" dxfId="7" priority="8" operator="greaterThan">
      <formula>0.5</formula>
    </cfRule>
  </conditionalFormatting>
  <conditionalFormatting sqref="Y4">
    <cfRule type="cellIs" dxfId="6" priority="7" operator="greaterThan">
      <formula>0.5</formula>
    </cfRule>
  </conditionalFormatting>
  <conditionalFormatting sqref="Z4">
    <cfRule type="cellIs" dxfId="5" priority="6" operator="greaterThan">
      <formula>0.5</formula>
    </cfRule>
  </conditionalFormatting>
  <conditionalFormatting sqref="AA4">
    <cfRule type="cellIs" dxfId="4" priority="5" operator="greaterThan">
      <formula>0.5</formula>
    </cfRule>
  </conditionalFormatting>
  <conditionalFormatting sqref="C5:C11">
    <cfRule type="cellIs" dxfId="3" priority="4" operator="greaterThan">
      <formula>0.5</formula>
    </cfRule>
  </conditionalFormatting>
  <conditionalFormatting sqref="C4">
    <cfRule type="cellIs" dxfId="2" priority="3" operator="greaterThan">
      <formula>0.5</formula>
    </cfRule>
  </conditionalFormatting>
  <conditionalFormatting sqref="D5:D11 F5:F11 H5:H11 J5:J11 L5:L11 N5:N11 P5:P11 R5:R11 T5:T11 V5:V11 X5:X11 Z5:Z11 AB5:AB11 AD5:AD11 AF5:AF11 AH5:AH11 AJ5:AJ11 AL5:AL11 AN5:AN11 AP5:AP11 AR5:AR11">
    <cfRule type="cellIs" dxfId="1" priority="2" operator="greaterThan">
      <formula>0.5</formula>
    </cfRule>
  </conditionalFormatting>
  <conditionalFormatting sqref="E5:E11 G5:G11 I5:I11 K5:K11 M5:M11 O5:O11 Q5:Q11 S5:S11 U5:U11 W5:W11 Y5:Y11 AA5:AA11 AC5:AC11 AE5:AE11 AG5:AG11 AI5:AI11 AK5:AK11 AM5:AM11 AO5:AO11 AQ5:AQ11 AS5:AS11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2019-07-06T13:07:58Z</dcterms:created>
  <dcterms:modified xsi:type="dcterms:W3CDTF">2019-07-06T13:09:08Z</dcterms:modified>
</cp:coreProperties>
</file>