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629E29D1-1D4A-4F4F-9A1F-8E84A3DFCD21}" xr6:coauthVersionLast="47" xr6:coauthVersionMax="47" xr10:uidLastSave="{00000000-0000-0000-0000-000000000000}"/>
  <bookViews>
    <workbookView xWindow="23360" yWindow="11300" windowWidth="2756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2" i="3" l="1"/>
  <c r="X52" i="3"/>
  <c r="W52" i="3"/>
  <c r="Y51" i="3"/>
  <c r="X51" i="3"/>
  <c r="W51" i="3"/>
  <c r="Y50" i="3"/>
  <c r="X50" i="3"/>
  <c r="W50" i="3"/>
  <c r="Y49" i="3"/>
  <c r="X49" i="3"/>
  <c r="W49" i="3"/>
  <c r="Y48" i="3"/>
  <c r="X48" i="3"/>
  <c r="W48" i="3"/>
  <c r="Y47" i="3"/>
  <c r="X47" i="3"/>
  <c r="W47" i="3"/>
  <c r="Y46" i="3"/>
  <c r="X46" i="3"/>
  <c r="W46" i="3"/>
  <c r="Y45" i="3"/>
  <c r="X45" i="3"/>
  <c r="W45" i="3"/>
  <c r="Y44" i="3"/>
  <c r="X44" i="3"/>
  <c r="W44" i="3"/>
  <c r="Y43" i="3"/>
  <c r="X43" i="3"/>
  <c r="W43" i="3"/>
  <c r="Y42" i="3"/>
  <c r="X42" i="3"/>
  <c r="W42" i="3"/>
  <c r="Y41" i="3"/>
  <c r="X41" i="3"/>
  <c r="W41" i="3"/>
  <c r="Y40" i="3"/>
  <c r="X40" i="3"/>
  <c r="W40" i="3"/>
  <c r="Y39" i="3"/>
  <c r="X39" i="3"/>
  <c r="W39" i="3"/>
  <c r="Y38" i="3"/>
  <c r="X38" i="3"/>
  <c r="W38" i="3"/>
  <c r="Y37" i="3"/>
  <c r="X37" i="3"/>
  <c r="W37" i="3"/>
  <c r="Y36" i="3"/>
  <c r="X36" i="3"/>
  <c r="W36" i="3"/>
  <c r="Y35" i="3"/>
  <c r="X35" i="3"/>
  <c r="W35" i="3"/>
  <c r="Y34" i="3"/>
  <c r="X34" i="3"/>
  <c r="W34" i="3"/>
  <c r="Y33" i="3"/>
  <c r="X33" i="3"/>
  <c r="W33" i="3"/>
  <c r="Y32" i="3"/>
  <c r="X32" i="3"/>
  <c r="W32" i="3"/>
  <c r="Y31" i="3"/>
  <c r="X31" i="3"/>
  <c r="W31" i="3"/>
  <c r="Y30" i="3"/>
  <c r="X30" i="3"/>
  <c r="W30" i="3"/>
  <c r="Y29" i="3"/>
  <c r="X29" i="3"/>
  <c r="W29" i="3"/>
  <c r="Y28" i="3"/>
  <c r="X28" i="3"/>
  <c r="W28" i="3"/>
  <c r="Y27" i="3"/>
  <c r="X27" i="3"/>
  <c r="W27" i="3"/>
  <c r="Y26" i="3"/>
  <c r="X26" i="3"/>
  <c r="W26" i="3"/>
  <c r="Y25" i="3"/>
  <c r="X25" i="3"/>
  <c r="W25" i="3"/>
  <c r="Y24" i="3"/>
  <c r="X24" i="3"/>
  <c r="W24" i="3"/>
  <c r="Y23" i="3"/>
  <c r="X23" i="3"/>
  <c r="W23" i="3"/>
  <c r="Y22" i="3"/>
  <c r="X22" i="3"/>
  <c r="W22" i="3"/>
  <c r="Y21" i="3"/>
  <c r="X21" i="3"/>
  <c r="W21" i="3"/>
  <c r="Y20" i="3"/>
  <c r="X20" i="3"/>
  <c r="W20" i="3"/>
  <c r="Y19" i="3"/>
  <c r="X19" i="3"/>
  <c r="W19" i="3"/>
  <c r="Y18" i="3"/>
  <c r="X18" i="3"/>
  <c r="W18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Y11" i="3"/>
  <c r="X11" i="3"/>
  <c r="W11" i="3"/>
  <c r="Y10" i="3"/>
  <c r="X10" i="3"/>
  <c r="W10" i="3"/>
  <c r="Y9" i="3"/>
  <c r="X9" i="3"/>
  <c r="W9" i="3"/>
  <c r="Y8" i="3"/>
  <c r="X8" i="3"/>
  <c r="W8" i="3"/>
  <c r="Y7" i="3"/>
  <c r="X7" i="3"/>
  <c r="W7" i="3"/>
  <c r="Y6" i="3"/>
  <c r="X6" i="3"/>
  <c r="W6" i="3"/>
  <c r="Y5" i="3"/>
  <c r="X5" i="3"/>
  <c r="W5" i="3"/>
  <c r="Y4" i="3"/>
  <c r="X4" i="3"/>
  <c r="W4" i="3"/>
  <c r="Y3" i="3"/>
  <c r="X3" i="3"/>
  <c r="W3" i="3"/>
  <c r="Y2" i="3"/>
  <c r="X2" i="3"/>
  <c r="W2" i="3"/>
  <c r="Y68" i="3"/>
  <c r="Y67" i="3"/>
  <c r="Y66" i="3"/>
  <c r="Y63" i="3"/>
  <c r="Y62" i="3"/>
  <c r="Y61" i="3"/>
  <c r="Y58" i="3"/>
  <c r="Y57" i="3"/>
  <c r="X68" i="3"/>
  <c r="X67" i="3"/>
  <c r="X66" i="3"/>
  <c r="X63" i="3"/>
  <c r="X62" i="3"/>
  <c r="X61" i="3"/>
  <c r="X58" i="3"/>
  <c r="X57" i="3"/>
  <c r="W68" i="3"/>
  <c r="W67" i="3"/>
  <c r="W66" i="3"/>
  <c r="W63" i="3"/>
  <c r="W62" i="3"/>
  <c r="W61" i="3"/>
  <c r="W58" i="3"/>
  <c r="W57" i="3"/>
  <c r="AD52" i="3"/>
  <c r="AE52" i="3"/>
  <c r="AD53" i="3"/>
  <c r="AE53" i="3"/>
  <c r="AE51" i="3"/>
  <c r="AD51" i="3"/>
  <c r="AE50" i="3"/>
  <c r="AD50" i="3"/>
  <c r="AE49" i="3"/>
  <c r="AD49" i="3"/>
  <c r="AE48" i="3"/>
  <c r="AD48" i="3"/>
  <c r="AE47" i="3"/>
  <c r="AD47" i="3"/>
  <c r="AE46" i="3"/>
  <c r="AD4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D8" i="3"/>
  <c r="AE7" i="3"/>
  <c r="AD7" i="3"/>
  <c r="AE6" i="3"/>
  <c r="AD6" i="3"/>
  <c r="AE5" i="3"/>
  <c r="AD5" i="3"/>
  <c r="AE4" i="3"/>
  <c r="AD4" i="3"/>
  <c r="AE3" i="3"/>
  <c r="AD3" i="3"/>
  <c r="AE2" i="3"/>
  <c r="AD2" i="3"/>
  <c r="AA51" i="3"/>
  <c r="AA50" i="3"/>
  <c r="AA49" i="3"/>
  <c r="AA48" i="3"/>
  <c r="AA47" i="3"/>
  <c r="AB47" i="3" s="1"/>
  <c r="AA46" i="3"/>
  <c r="AC46" i="3" s="1"/>
  <c r="AA45" i="3"/>
  <c r="AB45" i="3" s="1"/>
  <c r="AA44" i="3"/>
  <c r="AA43" i="3"/>
  <c r="AA42" i="3"/>
  <c r="AA41" i="3"/>
  <c r="AA40" i="3"/>
  <c r="AC40" i="3" s="1"/>
  <c r="AA39" i="3"/>
  <c r="AB39" i="3" s="1"/>
  <c r="AA38" i="3"/>
  <c r="AC38" i="3" s="1"/>
  <c r="AA37" i="3"/>
  <c r="AB37" i="3" s="1"/>
  <c r="AA36" i="3"/>
  <c r="AA35" i="3"/>
  <c r="AA34" i="3"/>
  <c r="AA33" i="3"/>
  <c r="AA32" i="3"/>
  <c r="AA31" i="3"/>
  <c r="AB31" i="3" s="1"/>
  <c r="AA30" i="3"/>
  <c r="AC30" i="3" s="1"/>
  <c r="AA29" i="3"/>
  <c r="AB29" i="3" s="1"/>
  <c r="AA28" i="3"/>
  <c r="AA27" i="3"/>
  <c r="AA26" i="3"/>
  <c r="AA25" i="3"/>
  <c r="AA24" i="3"/>
  <c r="AB24" i="3" s="1"/>
  <c r="AA23" i="3"/>
  <c r="AC23" i="3" s="1"/>
  <c r="AA22" i="3"/>
  <c r="AB22" i="3" s="1"/>
  <c r="AA21" i="3"/>
  <c r="AB21" i="3" s="1"/>
  <c r="AA20" i="3"/>
  <c r="AC20" i="3" s="1"/>
  <c r="AA19" i="3"/>
  <c r="AA18" i="3"/>
  <c r="AA17" i="3"/>
  <c r="AA16" i="3"/>
  <c r="AC16" i="3" s="1"/>
  <c r="AA15" i="3"/>
  <c r="AB15" i="3" s="1"/>
  <c r="AA14" i="3"/>
  <c r="AB14" i="3" s="1"/>
  <c r="AA13" i="3"/>
  <c r="AB13" i="3" s="1"/>
  <c r="AA12" i="3"/>
  <c r="AA11" i="3"/>
  <c r="AA10" i="3"/>
  <c r="AA9" i="3"/>
  <c r="AA8" i="3"/>
  <c r="AC8" i="3" s="1"/>
  <c r="AA7" i="3"/>
  <c r="AB7" i="3" s="1"/>
  <c r="AA6" i="3"/>
  <c r="AB6" i="3" s="1"/>
  <c r="AA5" i="3"/>
  <c r="AB5" i="3" s="1"/>
  <c r="AA4" i="3"/>
  <c r="AC4" i="3" s="1"/>
  <c r="AA3" i="3"/>
  <c r="AA2" i="3"/>
  <c r="AB2" i="3" s="1"/>
  <c r="AB49" i="3"/>
  <c r="AC48" i="3"/>
  <c r="AC44" i="3"/>
  <c r="AB41" i="3"/>
  <c r="AC36" i="3"/>
  <c r="AB33" i="3"/>
  <c r="AC32" i="3"/>
  <c r="AC28" i="3"/>
  <c r="AB25" i="3"/>
  <c r="AB17" i="3"/>
  <c r="AC12" i="3"/>
  <c r="AB9" i="3"/>
  <c r="M53" i="3"/>
  <c r="L53" i="3"/>
  <c r="K53" i="3"/>
  <c r="J53" i="3"/>
  <c r="I53" i="3"/>
  <c r="H53" i="3"/>
  <c r="G53" i="3"/>
  <c r="F53" i="3"/>
  <c r="E53" i="3"/>
  <c r="D53" i="3"/>
  <c r="C53" i="3"/>
  <c r="AB3" i="3"/>
  <c r="AC3" i="3"/>
  <c r="AB8" i="3"/>
  <c r="AC9" i="3"/>
  <c r="AB10" i="3"/>
  <c r="AC10" i="3"/>
  <c r="AB11" i="3"/>
  <c r="AC11" i="3"/>
  <c r="AC15" i="3"/>
  <c r="AB16" i="3"/>
  <c r="AC17" i="3"/>
  <c r="AB18" i="3"/>
  <c r="AC18" i="3"/>
  <c r="AB19" i="3"/>
  <c r="AC19" i="3"/>
  <c r="AB20" i="3"/>
  <c r="AB23" i="3"/>
  <c r="AC25" i="3"/>
  <c r="AB26" i="3"/>
  <c r="AC26" i="3"/>
  <c r="AB27" i="3"/>
  <c r="AC27" i="3"/>
  <c r="AB28" i="3"/>
  <c r="AB32" i="3"/>
  <c r="AC33" i="3"/>
  <c r="AB34" i="3"/>
  <c r="AC34" i="3"/>
  <c r="AB35" i="3"/>
  <c r="AC35" i="3"/>
  <c r="AB36" i="3"/>
  <c r="AC39" i="3"/>
  <c r="AC41" i="3"/>
  <c r="AB42" i="3"/>
  <c r="AC42" i="3"/>
  <c r="AB43" i="3"/>
  <c r="AC43" i="3"/>
  <c r="AB44" i="3"/>
  <c r="AC45" i="3"/>
  <c r="AB48" i="3"/>
  <c r="AB50" i="3"/>
  <c r="AC50" i="3"/>
  <c r="AB51" i="3"/>
  <c r="AC51" i="3"/>
  <c r="W56" i="3"/>
  <c r="X56" i="3"/>
  <c r="Y56" i="3"/>
  <c r="Z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E66" i="3"/>
  <c r="F66" i="3"/>
  <c r="G66" i="3"/>
  <c r="H66" i="3"/>
  <c r="I66" i="3"/>
  <c r="J66" i="3"/>
  <c r="K66" i="3"/>
  <c r="L66" i="3"/>
  <c r="M66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E70" i="3" s="1"/>
  <c r="F57" i="3"/>
  <c r="G57" i="3"/>
  <c r="G70" i="3" s="1"/>
  <c r="H57" i="3"/>
  <c r="I57" i="3"/>
  <c r="J57" i="3"/>
  <c r="K57" i="3"/>
  <c r="L57" i="3"/>
  <c r="M57" i="3"/>
  <c r="M70" i="3" s="1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AC22" i="3" l="1"/>
  <c r="AB38" i="3"/>
  <c r="AB46" i="3"/>
  <c r="AB40" i="3"/>
  <c r="AB30" i="3"/>
  <c r="AC24" i="3"/>
  <c r="AC47" i="3"/>
  <c r="AC37" i="3"/>
  <c r="AC31" i="3"/>
  <c r="AC14" i="3"/>
  <c r="AC7" i="3"/>
  <c r="AC6" i="3"/>
  <c r="AB4" i="3"/>
  <c r="AB52" i="3" s="1"/>
  <c r="AB53" i="3" s="1"/>
  <c r="AB12" i="3"/>
  <c r="AC49" i="3"/>
  <c r="AC29" i="3"/>
  <c r="AC21" i="3"/>
  <c r="AC13" i="3"/>
  <c r="AC5" i="3"/>
  <c r="AC2" i="3"/>
  <c r="F70" i="3"/>
  <c r="K70" i="3"/>
  <c r="J70" i="3"/>
  <c r="M52" i="3"/>
  <c r="L70" i="3"/>
  <c r="D70" i="3"/>
  <c r="I70" i="3"/>
  <c r="H70" i="3"/>
  <c r="C70" i="3"/>
  <c r="E52" i="3"/>
  <c r="G52" i="3"/>
  <c r="L52" i="3"/>
  <c r="D52" i="3"/>
  <c r="F52" i="3"/>
  <c r="K52" i="3"/>
  <c r="H52" i="3"/>
  <c r="J52" i="3"/>
  <c r="I52" i="3"/>
  <c r="S61" i="3"/>
  <c r="C52" i="3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Z38" i="3" s="1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C52" i="3" l="1"/>
  <c r="AC53" i="3" s="1"/>
  <c r="Z29" i="3"/>
  <c r="Z13" i="3"/>
  <c r="Z35" i="3"/>
  <c r="Z11" i="3"/>
  <c r="Z30" i="3"/>
  <c r="Z2" i="3"/>
  <c r="Z3" i="3"/>
  <c r="Z44" i="3"/>
  <c r="T52" i="3"/>
  <c r="Z66" i="3"/>
  <c r="Z37" i="3"/>
  <c r="Z34" i="3"/>
  <c r="Z23" i="3"/>
  <c r="Z7" i="3"/>
  <c r="Z6" i="3"/>
  <c r="Z21" i="3"/>
  <c r="Z39" i="3"/>
  <c r="Z10" i="3"/>
  <c r="Z42" i="3"/>
  <c r="R52" i="3"/>
  <c r="S52" i="3"/>
  <c r="Z41" i="3"/>
  <c r="Z28" i="3"/>
  <c r="Z68" i="3"/>
  <c r="Z31" i="3"/>
  <c r="Z27" i="3"/>
  <c r="Z67" i="3"/>
  <c r="Z49" i="3"/>
  <c r="Z62" i="3"/>
  <c r="Z61" i="3"/>
  <c r="Z5" i="3"/>
  <c r="Z14" i="3"/>
  <c r="Z51" i="3"/>
  <c r="Z48" i="3"/>
  <c r="Z25" i="3"/>
  <c r="Z46" i="3"/>
  <c r="Z47" i="3"/>
  <c r="Z63" i="3"/>
  <c r="Z26" i="3"/>
  <c r="Z43" i="3"/>
  <c r="Z18" i="3"/>
  <c r="Z16" i="3"/>
  <c r="Z12" i="3"/>
  <c r="Z15" i="3"/>
  <c r="Z50" i="3"/>
  <c r="Z19" i="3"/>
  <c r="Z8" i="3"/>
  <c r="Z32" i="3"/>
  <c r="Z58" i="3"/>
  <c r="Z57" i="3"/>
  <c r="Z22" i="3"/>
  <c r="Z45" i="3"/>
  <c r="Z4" i="3"/>
  <c r="Z20" i="3"/>
  <c r="Z36" i="3"/>
  <c r="Z33" i="3"/>
  <c r="Z40" i="3"/>
  <c r="Z9" i="3"/>
  <c r="Z17" i="3"/>
  <c r="Z24" i="3"/>
  <c r="Z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<sst xmlns="http://schemas.openxmlformats.org/spreadsheetml/2006/main" count="149" uniqueCount="134">
  <si>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</si>
  <si>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</si>
  <si>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</si>
  <si>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</si>
  <si>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</si>
  <si>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</si>
  <si>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</si>
  <si>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</si>
  <si>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</si>
  <si>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</si>
  <si>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</si>
  <si>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</si>
  <si>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</si>
  <si>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</si>
  <si>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</si>
  <si>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</si>
  <si>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</si>
  <si>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</si>
  <si>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</si>
  <si>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</si>
  <si>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</si>
  <si>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</si>
  <si>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</si>
  <si>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</si>
  <si>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</si>
  <si>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</si>
  <si>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</si>
  <si>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</si>
  <si>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</si>
  <si>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</si>
  <si>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</si>
  <si>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</si>
  <si>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</si>
  <si>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</si>
  <si>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</si>
  <si>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</si>
  <si>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</si>
  <si>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</si>
  <si>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</si>
  <si>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</si>
  <si>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</si>
  <si>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</si>
  <si>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</si>
  <si>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</si>
  <si>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</si>
  <si>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</si>
  <si>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</si>
  <si>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</si>
  <si>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</si>
  <si>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</si>
  <si>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</si>
  <si>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</si>
  <si>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</si>
  <si>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</si>
  <si>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</si>
  <si>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</si>
  <si>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</si>
  <si>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</si>
  <si>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</si>
  <si>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</si>
  <si>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</si>
  <si>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</si>
  <si>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</si>
  <si>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</si>
  <si>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</si>
  <si>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</si>
  <si>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</si>
  <si>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</si>
  <si>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</si>
  <si>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</si>
  <si>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</si>
  <si>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</si>
  <si>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</si>
  <si>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</si>
  <si>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</si>
  <si>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</si>
  <si>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</si>
  <si>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</si>
  <si>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</si>
  <si>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</si>
  <si>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</si>
  <si>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</si>
  <si>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</si>
  <si>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</si>
  <si>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</si>
  <si>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</si>
  <si>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</si>
  <si>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</si>
  <si>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</si>
  <si>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</si>
  <si>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</si>
  <si>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</si>
  <si>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</si>
  <si>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</si>
  <si>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</si>
  <si>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</si>
  <si>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</si>
  <si>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</si>
  <si>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</si>
  <si>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</si>
  <si>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</si>
  <si>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</si>
  <si>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</si>
  <si>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</si>
  <si>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</si>
  <si>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</si>
  <si>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</si>
  <si>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</si>
  <si>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</si>
  <si>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</si>
  <si>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</si>
  <si>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</si>
  <si>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</si>
  <si>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</si>
  <si>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</si>
  <si>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</si>
  <si>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</si>
  <si>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</si>
  <si>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</si>
  <si>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</si>
  <si>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</si>
  <si>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</si>
  <si>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</si>
  <si>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</si>
  <si>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</si>
  <si>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</si>
  <si>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</si>
  <si>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</si>
  <si>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</si>
  <si>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Always red</t>
  </si>
  <si>
    <t>Always blue</t>
  </si>
  <si>
    <t>Tagline</t>
  </si>
  <si>
    <t>Always PR</t>
  </si>
  <si>
    <t>Mixed red/blue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</si>
</sst>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2" sqref="A1: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E70"/>
  <sheetViews>
    <sheetView tabSelected="1" zoomScaleNormal="10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R60" sqref="R60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  <col min="27" max="27" width="13.6640625" bestFit="1" customWidth="1"/>
  </cols>
  <sheetData>
    <row r="1" spans="1:31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3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126</v>
      </c>
      <c r="AA1" s="22" t="s">
        <v>131</v>
      </c>
      <c r="AB1" s="22" t="s">
        <v>129</v>
      </c>
      <c r="AC1" s="22" t="s">
        <v>130</v>
      </c>
      <c r="AD1" s="22" t="s">
        <v>132</v>
      </c>
      <c r="AE1" s="22" t="s">
        <v>133</v>
      </c>
    </row>
    <row r="2" spans="1:31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4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7"/>
      <c r="W2" s="6">
        <f>MIN(I2:M2)</f>
        <v>1</v>
      </c>
      <c r="X2" s="6">
        <f>MAX(I2:M2)</f>
        <v>2</v>
      </c>
      <c r="Y2" s="23">
        <f>AVERAGE(I2:M2)</f>
        <v>1.8</v>
      </c>
      <c r="Z2" s="23">
        <f>Y2-T2</f>
        <v>0.60000000000000009</v>
      </c>
      <c r="AA2" t="str">
        <f>IF(COUNTIF(I2:M2,"&gt;0")=5,"Always red",IF(COUNTIF(I2:M2,"&lt;0")=5,"Always blue",IF(COUNTIF(I2:M2,"=0")=5,"Always PR","Mixed red/blue")))</f>
        <v>Always red</v>
      </c>
      <c r="AB2">
        <f>IF(AA2="Always red", 1,"")</f>
        <v>1</v>
      </c>
      <c r="AC2" t="str">
        <f>IF(AA2="Always blue",1, "")</f>
        <v/>
      </c>
      <c r="AD2" t="str">
        <f>IF(AA2="Always PR",1,"")</f>
        <v/>
      </c>
      <c r="AE2" t="str">
        <f>IF(AA2="Mixed red/blue",1,"")</f>
        <v/>
      </c>
    </row>
    <row r="3" spans="1:31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4"/>
      <c r="O3" s="15">
        <f t="shared" ref="O3:O68" si="3">C3</f>
        <v>1</v>
      </c>
      <c r="P3" s="27"/>
      <c r="R3" s="6">
        <f t="shared" si="0"/>
        <v>1</v>
      </c>
      <c r="S3" s="6">
        <f t="shared" si="1"/>
        <v>1</v>
      </c>
      <c r="T3" s="23">
        <f t="shared" si="2"/>
        <v>1</v>
      </c>
      <c r="U3" s="27"/>
      <c r="W3" s="6">
        <f t="shared" ref="W3:W51" si="4">MIN(I3:M3)</f>
        <v>1</v>
      </c>
      <c r="X3" s="6">
        <f t="shared" ref="X3:X51" si="5">MAX(I3:M3)</f>
        <v>1</v>
      </c>
      <c r="Y3" s="23">
        <f t="shared" ref="Y3:Y51" si="6">AVERAGE(I3:M3)</f>
        <v>1</v>
      </c>
      <c r="Z3" s="23">
        <f t="shared" ref="Z3:Z51" si="7">Y3-T3</f>
        <v>0</v>
      </c>
      <c r="AA3" t="str">
        <f t="shared" ref="AA3:AA51" si="8">IF(COUNTIF(I3:M3,"&gt;0")=5,"Always red",IF(COUNTIF(I3:M3,"&lt;0")=5,"Always blue",IF(COUNTIF(I3:M3,"=0")=5,"Always PR","Mixed red/blue")))</f>
        <v>Always red</v>
      </c>
      <c r="AB3">
        <f t="shared" ref="AB3:AB51" si="9">IF(AA3="Always red", 1,"")</f>
        <v>1</v>
      </c>
      <c r="AC3" t="str">
        <f t="shared" ref="AC3:AC51" si="10">IF(AA3="Always blue",1, "")</f>
        <v/>
      </c>
      <c r="AD3" t="str">
        <f t="shared" ref="AD3:AD51" si="11">IF(AA3="Always PR",1,"")</f>
        <v/>
      </c>
      <c r="AE3" t="str">
        <f t="shared" ref="AE3:AE51" si="12">IF(AA3="Mixed red/blue",1,"")</f>
        <v/>
      </c>
    </row>
    <row r="4" spans="1:31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4"/>
      <c r="O4" s="15">
        <f t="shared" si="3"/>
        <v>1</v>
      </c>
      <c r="P4" s="27"/>
      <c r="R4" s="6">
        <f t="shared" si="0"/>
        <v>-1</v>
      </c>
      <c r="S4" s="6">
        <f t="shared" si="1"/>
        <v>1</v>
      </c>
      <c r="T4" s="23">
        <f t="shared" si="2"/>
        <v>0.4</v>
      </c>
      <c r="U4" s="27"/>
      <c r="W4" s="6">
        <f t="shared" si="4"/>
        <v>-1</v>
      </c>
      <c r="X4" s="6">
        <f t="shared" si="5"/>
        <v>0</v>
      </c>
      <c r="Y4" s="23">
        <f t="shared" si="6"/>
        <v>-0.4</v>
      </c>
      <c r="Z4" s="23">
        <f t="shared" si="7"/>
        <v>-0.8</v>
      </c>
      <c r="AA4" t="str">
        <f t="shared" si="8"/>
        <v>Mixed red/blue</v>
      </c>
      <c r="AB4" t="str">
        <f t="shared" si="9"/>
        <v/>
      </c>
      <c r="AC4" t="str">
        <f t="shared" si="10"/>
        <v/>
      </c>
      <c r="AD4" t="str">
        <f t="shared" si="11"/>
        <v/>
      </c>
      <c r="AE4">
        <f t="shared" si="12"/>
        <v>1</v>
      </c>
    </row>
    <row r="5" spans="1:31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4"/>
      <c r="O5" s="15">
        <f t="shared" si="3"/>
        <v>-1</v>
      </c>
      <c r="P5" s="27"/>
      <c r="R5" s="6">
        <f t="shared" si="0"/>
        <v>-1</v>
      </c>
      <c r="S5" s="6">
        <f t="shared" si="1"/>
        <v>1</v>
      </c>
      <c r="T5" s="23">
        <f t="shared" si="2"/>
        <v>-0.6</v>
      </c>
      <c r="U5" s="27"/>
      <c r="W5" s="6">
        <f t="shared" si="4"/>
        <v>1</v>
      </c>
      <c r="X5" s="6">
        <f t="shared" si="5"/>
        <v>2</v>
      </c>
      <c r="Y5" s="23">
        <f t="shared" si="6"/>
        <v>1.4</v>
      </c>
      <c r="Z5" s="23">
        <f t="shared" si="7"/>
        <v>2</v>
      </c>
      <c r="AA5" t="str">
        <f t="shared" si="8"/>
        <v>Always red</v>
      </c>
      <c r="AB5">
        <f t="shared" si="9"/>
        <v>1</v>
      </c>
      <c r="AC5" t="str">
        <f t="shared" si="10"/>
        <v/>
      </c>
      <c r="AD5" t="str">
        <f t="shared" si="11"/>
        <v/>
      </c>
      <c r="AE5" t="str">
        <f t="shared" si="12"/>
        <v/>
      </c>
    </row>
    <row r="6" spans="1:31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4"/>
      <c r="O6" s="15">
        <f t="shared" si="3"/>
        <v>-3</v>
      </c>
      <c r="P6" s="27"/>
      <c r="R6" s="6">
        <f t="shared" si="0"/>
        <v>-5</v>
      </c>
      <c r="S6" s="6">
        <f t="shared" si="1"/>
        <v>-2</v>
      </c>
      <c r="T6" s="23">
        <f t="shared" si="2"/>
        <v>-3.6</v>
      </c>
      <c r="U6" s="27"/>
      <c r="W6" s="6">
        <f t="shared" si="4"/>
        <v>-12</v>
      </c>
      <c r="X6" s="6">
        <f t="shared" si="5"/>
        <v>-6</v>
      </c>
      <c r="Y6" s="23">
        <f t="shared" si="6"/>
        <v>-8.6</v>
      </c>
      <c r="Z6" s="23">
        <f t="shared" si="7"/>
        <v>-5</v>
      </c>
      <c r="AA6" t="str">
        <f t="shared" si="8"/>
        <v>Always blue</v>
      </c>
      <c r="AB6" t="str">
        <f t="shared" si="9"/>
        <v/>
      </c>
      <c r="AC6">
        <f t="shared" si="10"/>
        <v>1</v>
      </c>
      <c r="AD6" t="str">
        <f t="shared" si="11"/>
        <v/>
      </c>
      <c r="AE6" t="str">
        <f t="shared" si="12"/>
        <v/>
      </c>
    </row>
    <row r="7" spans="1:31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4"/>
      <c r="O7" s="15">
        <f t="shared" si="3"/>
        <v>1</v>
      </c>
      <c r="P7" s="27"/>
      <c r="R7" s="6">
        <f t="shared" si="0"/>
        <v>-1</v>
      </c>
      <c r="S7" s="6">
        <f t="shared" si="1"/>
        <v>1</v>
      </c>
      <c r="T7" s="23">
        <f t="shared" si="2"/>
        <v>0.2</v>
      </c>
      <c r="U7" s="27"/>
      <c r="W7" s="6">
        <f t="shared" si="4"/>
        <v>0</v>
      </c>
      <c r="X7" s="6">
        <f t="shared" si="5"/>
        <v>0</v>
      </c>
      <c r="Y7" s="23">
        <f t="shared" si="6"/>
        <v>0</v>
      </c>
      <c r="Z7" s="23">
        <f t="shared" si="7"/>
        <v>-0.2</v>
      </c>
      <c r="AA7" t="str">
        <f t="shared" si="8"/>
        <v>Always PR</v>
      </c>
      <c r="AB7" t="str">
        <f t="shared" si="9"/>
        <v/>
      </c>
      <c r="AC7" t="str">
        <f t="shared" si="10"/>
        <v/>
      </c>
      <c r="AD7">
        <f t="shared" si="11"/>
        <v>1</v>
      </c>
      <c r="AE7" t="str">
        <f t="shared" si="12"/>
        <v/>
      </c>
    </row>
    <row r="8" spans="1:31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4"/>
      <c r="O8" s="15">
        <f t="shared" si="3"/>
        <v>0</v>
      </c>
      <c r="P8" s="27"/>
      <c r="R8" s="6">
        <f t="shared" si="0"/>
        <v>-2</v>
      </c>
      <c r="S8" s="6">
        <f t="shared" si="1"/>
        <v>1</v>
      </c>
      <c r="T8" s="23">
        <f t="shared" si="2"/>
        <v>-0.6</v>
      </c>
      <c r="U8" s="27"/>
      <c r="W8" s="6">
        <f t="shared" si="4"/>
        <v>-2</v>
      </c>
      <c r="X8" s="6">
        <f t="shared" si="5"/>
        <v>-2</v>
      </c>
      <c r="Y8" s="23">
        <f t="shared" si="6"/>
        <v>-2</v>
      </c>
      <c r="Z8" s="23">
        <f t="shared" si="7"/>
        <v>-1.4</v>
      </c>
      <c r="AA8" t="str">
        <f t="shared" si="8"/>
        <v>Always blue</v>
      </c>
      <c r="AB8" t="str">
        <f t="shared" si="9"/>
        <v/>
      </c>
      <c r="AC8">
        <f t="shared" si="10"/>
        <v>1</v>
      </c>
      <c r="AD8" t="str">
        <f t="shared" si="11"/>
        <v/>
      </c>
      <c r="AE8" t="str">
        <f t="shared" si="12"/>
        <v/>
      </c>
    </row>
    <row r="9" spans="1:31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4"/>
      <c r="O9" s="15">
        <f t="shared" si="3"/>
        <v>1</v>
      </c>
      <c r="P9" s="27"/>
      <c r="R9" s="6">
        <f t="shared" si="0"/>
        <v>-1</v>
      </c>
      <c r="S9" s="6">
        <f t="shared" si="1"/>
        <v>1</v>
      </c>
      <c r="T9" s="23">
        <f t="shared" si="2"/>
        <v>0.6</v>
      </c>
      <c r="U9" s="27"/>
      <c r="W9" s="6">
        <f t="shared" si="4"/>
        <v>-1</v>
      </c>
      <c r="X9" s="6">
        <f t="shared" si="5"/>
        <v>-1</v>
      </c>
      <c r="Y9" s="23">
        <f t="shared" si="6"/>
        <v>-1</v>
      </c>
      <c r="Z9" s="23">
        <f t="shared" si="7"/>
        <v>-1.6</v>
      </c>
      <c r="AA9" t="str">
        <f t="shared" si="8"/>
        <v>Always blue</v>
      </c>
      <c r="AB9" t="str">
        <f t="shared" si="9"/>
        <v/>
      </c>
      <c r="AC9">
        <f t="shared" si="10"/>
        <v>1</v>
      </c>
      <c r="AD9" t="str">
        <f t="shared" si="11"/>
        <v/>
      </c>
      <c r="AE9" t="str">
        <f t="shared" si="12"/>
        <v/>
      </c>
    </row>
    <row r="10" spans="1:31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4"/>
      <c r="O10" s="15">
        <f t="shared" si="3"/>
        <v>2</v>
      </c>
      <c r="P10" s="27"/>
      <c r="R10" s="6">
        <f t="shared" si="0"/>
        <v>2</v>
      </c>
      <c r="S10" s="6">
        <f t="shared" si="1"/>
        <v>4</v>
      </c>
      <c r="T10" s="23">
        <f t="shared" si="2"/>
        <v>3.4</v>
      </c>
      <c r="U10" s="27"/>
      <c r="W10" s="6">
        <f t="shared" si="4"/>
        <v>1</v>
      </c>
      <c r="X10" s="6">
        <f t="shared" si="5"/>
        <v>3</v>
      </c>
      <c r="Y10" s="23">
        <f t="shared" si="6"/>
        <v>2</v>
      </c>
      <c r="Z10" s="23">
        <f t="shared" si="7"/>
        <v>-1.4</v>
      </c>
      <c r="AA10" t="str">
        <f t="shared" si="8"/>
        <v>Always red</v>
      </c>
      <c r="AB10">
        <f t="shared" si="9"/>
        <v>1</v>
      </c>
      <c r="AC10" t="str">
        <f t="shared" si="10"/>
        <v/>
      </c>
      <c r="AD10" t="str">
        <f t="shared" si="11"/>
        <v/>
      </c>
      <c r="AE10" t="str">
        <f t="shared" si="12"/>
        <v/>
      </c>
    </row>
    <row r="11" spans="1:31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4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0.2</v>
      </c>
      <c r="U11" s="27"/>
      <c r="W11" s="6">
        <f t="shared" si="4"/>
        <v>1</v>
      </c>
      <c r="X11" s="6">
        <f t="shared" si="5"/>
        <v>2</v>
      </c>
      <c r="Y11" s="23">
        <f t="shared" si="6"/>
        <v>1.6</v>
      </c>
      <c r="Z11" s="23">
        <f t="shared" si="7"/>
        <v>1.4000000000000001</v>
      </c>
      <c r="AA11" t="str">
        <f t="shared" si="8"/>
        <v>Always red</v>
      </c>
      <c r="AB11">
        <f t="shared" si="9"/>
        <v>1</v>
      </c>
      <c r="AC11" t="str">
        <f t="shared" si="10"/>
        <v/>
      </c>
      <c r="AD11" t="str">
        <f t="shared" si="11"/>
        <v/>
      </c>
      <c r="AE11" t="str">
        <f t="shared" si="12"/>
        <v/>
      </c>
    </row>
    <row r="12" spans="1:31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4"/>
      <c r="O12" s="15">
        <f t="shared" si="3"/>
        <v>-1</v>
      </c>
      <c r="P12" s="27"/>
      <c r="R12" s="6">
        <f t="shared" si="0"/>
        <v>-1</v>
      </c>
      <c r="S12" s="6">
        <f t="shared" si="1"/>
        <v>0</v>
      </c>
      <c r="T12" s="23">
        <f t="shared" si="2"/>
        <v>-0.8</v>
      </c>
      <c r="U12" s="27"/>
      <c r="W12" s="6">
        <f t="shared" si="4"/>
        <v>-1</v>
      </c>
      <c r="X12" s="6">
        <f t="shared" si="5"/>
        <v>0</v>
      </c>
      <c r="Y12" s="23">
        <f t="shared" si="6"/>
        <v>-0.6</v>
      </c>
      <c r="Z12" s="23">
        <f t="shared" si="7"/>
        <v>0.20000000000000007</v>
      </c>
      <c r="AA12" t="str">
        <f t="shared" si="8"/>
        <v>Mixed red/blue</v>
      </c>
      <c r="AB12" t="str">
        <f t="shared" si="9"/>
        <v/>
      </c>
      <c r="AC12" t="str">
        <f t="shared" si="10"/>
        <v/>
      </c>
      <c r="AD12" t="str">
        <f t="shared" si="11"/>
        <v/>
      </c>
      <c r="AE12">
        <f t="shared" si="12"/>
        <v>1</v>
      </c>
    </row>
    <row r="13" spans="1:31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4"/>
      <c r="O13" s="15">
        <f t="shared" si="3"/>
        <v>1</v>
      </c>
      <c r="P13" s="27"/>
      <c r="R13" s="6">
        <f t="shared" si="0"/>
        <v>0</v>
      </c>
      <c r="S13" s="6">
        <f t="shared" si="1"/>
        <v>1</v>
      </c>
      <c r="T13" s="23">
        <f t="shared" si="2"/>
        <v>0.8</v>
      </c>
      <c r="U13" s="27"/>
      <c r="W13" s="6">
        <f t="shared" si="4"/>
        <v>1</v>
      </c>
      <c r="X13" s="6">
        <f t="shared" si="5"/>
        <v>1</v>
      </c>
      <c r="Y13" s="23">
        <f t="shared" si="6"/>
        <v>1</v>
      </c>
      <c r="Z13" s="23">
        <f t="shared" si="7"/>
        <v>0.19999999999999996</v>
      </c>
      <c r="AA13" t="str">
        <f t="shared" si="8"/>
        <v>Always red</v>
      </c>
      <c r="AB13">
        <f t="shared" si="9"/>
        <v>1</v>
      </c>
      <c r="AC13" t="str">
        <f t="shared" si="10"/>
        <v/>
      </c>
      <c r="AD13" t="str">
        <f t="shared" si="11"/>
        <v/>
      </c>
      <c r="AE13" t="str">
        <f t="shared" si="12"/>
        <v/>
      </c>
    </row>
    <row r="14" spans="1:31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4"/>
      <c r="O14" s="15">
        <f t="shared" si="3"/>
        <v>1</v>
      </c>
      <c r="P14" s="27"/>
      <c r="R14" s="6">
        <f t="shared" si="0"/>
        <v>0</v>
      </c>
      <c r="S14" s="6">
        <f t="shared" si="1"/>
        <v>2</v>
      </c>
      <c r="T14" s="23">
        <f t="shared" si="2"/>
        <v>0.6</v>
      </c>
      <c r="U14" s="27"/>
      <c r="W14" s="6">
        <f t="shared" si="4"/>
        <v>-3</v>
      </c>
      <c r="X14" s="6">
        <f t="shared" si="5"/>
        <v>-1</v>
      </c>
      <c r="Y14" s="23">
        <f t="shared" si="6"/>
        <v>-1.8</v>
      </c>
      <c r="Z14" s="23">
        <f t="shared" si="7"/>
        <v>-2.4</v>
      </c>
      <c r="AA14" t="str">
        <f t="shared" si="8"/>
        <v>Always blue</v>
      </c>
      <c r="AB14" t="str">
        <f t="shared" si="9"/>
        <v/>
      </c>
      <c r="AC14">
        <f t="shared" si="10"/>
        <v>1</v>
      </c>
      <c r="AD14" t="str">
        <f t="shared" si="11"/>
        <v/>
      </c>
      <c r="AE14" t="str">
        <f t="shared" si="12"/>
        <v/>
      </c>
    </row>
    <row r="15" spans="1:31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4"/>
      <c r="O15" s="15">
        <f t="shared" si="3"/>
        <v>1</v>
      </c>
      <c r="P15" s="27"/>
      <c r="R15" s="6">
        <f t="shared" si="0"/>
        <v>-1</v>
      </c>
      <c r="S15" s="6">
        <f t="shared" si="1"/>
        <v>2</v>
      </c>
      <c r="T15" s="23">
        <f t="shared" si="2"/>
        <v>0.6</v>
      </c>
      <c r="U15" s="27"/>
      <c r="W15" s="6">
        <f t="shared" si="4"/>
        <v>2</v>
      </c>
      <c r="X15" s="6">
        <f t="shared" si="5"/>
        <v>2</v>
      </c>
      <c r="Y15" s="23">
        <f t="shared" si="6"/>
        <v>2</v>
      </c>
      <c r="Z15" s="23">
        <f t="shared" si="7"/>
        <v>1.4</v>
      </c>
      <c r="AA15" t="str">
        <f t="shared" si="8"/>
        <v>Always red</v>
      </c>
      <c r="AB15">
        <f t="shared" si="9"/>
        <v>1</v>
      </c>
      <c r="AC15" t="str">
        <f t="shared" si="10"/>
        <v/>
      </c>
      <c r="AD15" t="str">
        <f t="shared" si="11"/>
        <v/>
      </c>
      <c r="AE15" t="str">
        <f t="shared" si="12"/>
        <v/>
      </c>
    </row>
    <row r="16" spans="1:31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4"/>
      <c r="O16" s="15">
        <f t="shared" si="3"/>
        <v>1</v>
      </c>
      <c r="P16" s="27"/>
      <c r="R16" s="6">
        <f t="shared" si="0"/>
        <v>-1</v>
      </c>
      <c r="S16" s="6">
        <f t="shared" si="1"/>
        <v>1</v>
      </c>
      <c r="T16" s="23">
        <f t="shared" si="2"/>
        <v>0</v>
      </c>
      <c r="U16" s="27"/>
      <c r="W16" s="6">
        <f t="shared" si="4"/>
        <v>-1</v>
      </c>
      <c r="X16" s="6">
        <f t="shared" si="5"/>
        <v>1</v>
      </c>
      <c r="Y16" s="23">
        <f t="shared" si="6"/>
        <v>0.4</v>
      </c>
      <c r="Z16" s="23">
        <f t="shared" si="7"/>
        <v>0.4</v>
      </c>
      <c r="AA16" t="str">
        <f t="shared" si="8"/>
        <v>Mixed red/blue</v>
      </c>
      <c r="AB16" t="str">
        <f t="shared" si="9"/>
        <v/>
      </c>
      <c r="AC16" t="str">
        <f t="shared" si="10"/>
        <v/>
      </c>
      <c r="AD16" t="str">
        <f t="shared" si="11"/>
        <v/>
      </c>
      <c r="AE16">
        <f t="shared" si="12"/>
        <v>1</v>
      </c>
    </row>
    <row r="17" spans="1:31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4"/>
      <c r="O17" s="15">
        <f t="shared" si="3"/>
        <v>0</v>
      </c>
      <c r="P17" s="27"/>
      <c r="R17" s="6">
        <f t="shared" si="0"/>
        <v>0</v>
      </c>
      <c r="S17" s="6">
        <f t="shared" si="1"/>
        <v>1</v>
      </c>
      <c r="T17" s="23">
        <f t="shared" si="2"/>
        <v>0.8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0.19999999999999996</v>
      </c>
      <c r="AA17" t="str">
        <f t="shared" si="8"/>
        <v>Always red</v>
      </c>
      <c r="AB17">
        <f t="shared" si="9"/>
        <v>1</v>
      </c>
      <c r="AC17" t="str">
        <f t="shared" si="10"/>
        <v/>
      </c>
      <c r="AD17" t="str">
        <f t="shared" si="11"/>
        <v/>
      </c>
      <c r="AE17" t="str">
        <f t="shared" si="12"/>
        <v/>
      </c>
    </row>
    <row r="18" spans="1:31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4"/>
      <c r="O18" s="15">
        <f t="shared" si="3"/>
        <v>2</v>
      </c>
      <c r="P18" s="27"/>
      <c r="R18" s="6">
        <f t="shared" si="0"/>
        <v>0</v>
      </c>
      <c r="S18" s="6">
        <f t="shared" si="1"/>
        <v>1</v>
      </c>
      <c r="T18" s="23">
        <f t="shared" si="2"/>
        <v>0.6</v>
      </c>
      <c r="U18" s="27"/>
      <c r="W18" s="6">
        <f t="shared" si="4"/>
        <v>1</v>
      </c>
      <c r="X18" s="6">
        <f t="shared" si="5"/>
        <v>1</v>
      </c>
      <c r="Y18" s="23">
        <f t="shared" si="6"/>
        <v>1</v>
      </c>
      <c r="Z18" s="23">
        <f t="shared" si="7"/>
        <v>0.4</v>
      </c>
      <c r="AA18" t="str">
        <f t="shared" si="8"/>
        <v>Always red</v>
      </c>
      <c r="AB18">
        <f t="shared" si="9"/>
        <v>1</v>
      </c>
      <c r="AC18" t="str">
        <f t="shared" si="10"/>
        <v/>
      </c>
      <c r="AD18" t="str">
        <f t="shared" si="11"/>
        <v/>
      </c>
      <c r="AE18" t="str">
        <f t="shared" si="12"/>
        <v/>
      </c>
    </row>
    <row r="19" spans="1:31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4"/>
      <c r="O19" s="15">
        <f t="shared" si="3"/>
        <v>1</v>
      </c>
      <c r="P19" s="27"/>
      <c r="R19" s="6">
        <f t="shared" si="0"/>
        <v>0</v>
      </c>
      <c r="S19" s="6">
        <f t="shared" si="1"/>
        <v>2</v>
      </c>
      <c r="T19" s="23">
        <f t="shared" si="2"/>
        <v>1</v>
      </c>
      <c r="U19" s="27"/>
      <c r="W19" s="6">
        <f t="shared" si="4"/>
        <v>1</v>
      </c>
      <c r="X19" s="6">
        <f t="shared" si="5"/>
        <v>1</v>
      </c>
      <c r="Y19" s="23">
        <f t="shared" si="6"/>
        <v>1</v>
      </c>
      <c r="Z19" s="23">
        <f t="shared" si="7"/>
        <v>0</v>
      </c>
      <c r="AA19" t="str">
        <f t="shared" si="8"/>
        <v>Always red</v>
      </c>
      <c r="AB19">
        <f t="shared" si="9"/>
        <v>1</v>
      </c>
      <c r="AC19" t="str">
        <f t="shared" si="10"/>
        <v/>
      </c>
      <c r="AD19" t="str">
        <f t="shared" si="11"/>
        <v/>
      </c>
      <c r="AE19" t="str">
        <f t="shared" si="12"/>
        <v/>
      </c>
    </row>
    <row r="20" spans="1:31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4"/>
      <c r="O20" s="15">
        <f t="shared" si="3"/>
        <v>-1</v>
      </c>
      <c r="P20" s="27"/>
      <c r="R20" s="6">
        <f t="shared" si="0"/>
        <v>-1</v>
      </c>
      <c r="S20" s="6">
        <f t="shared" si="1"/>
        <v>-1</v>
      </c>
      <c r="T20" s="23">
        <f t="shared" si="2"/>
        <v>-1</v>
      </c>
      <c r="U20" s="27"/>
      <c r="W20" s="6">
        <f t="shared" si="4"/>
        <v>-1</v>
      </c>
      <c r="X20" s="6">
        <f t="shared" si="5"/>
        <v>0</v>
      </c>
      <c r="Y20" s="23">
        <f t="shared" si="6"/>
        <v>-0.6</v>
      </c>
      <c r="Z20" s="23">
        <f t="shared" si="7"/>
        <v>0.4</v>
      </c>
      <c r="AA20" t="str">
        <f t="shared" si="8"/>
        <v>Mixed red/blue</v>
      </c>
      <c r="AB20" t="str">
        <f t="shared" si="9"/>
        <v/>
      </c>
      <c r="AC20" t="str">
        <f t="shared" si="10"/>
        <v/>
      </c>
      <c r="AD20" t="str">
        <f t="shared" si="11"/>
        <v/>
      </c>
      <c r="AE20">
        <f t="shared" si="12"/>
        <v>1</v>
      </c>
    </row>
    <row r="21" spans="1:31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4"/>
      <c r="O21" s="15">
        <f t="shared" si="3"/>
        <v>0</v>
      </c>
      <c r="P21" s="27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7"/>
      <c r="W21" s="6">
        <f t="shared" si="4"/>
        <v>-2</v>
      </c>
      <c r="X21" s="6">
        <f t="shared" si="5"/>
        <v>-2</v>
      </c>
      <c r="Y21" s="23">
        <f t="shared" si="6"/>
        <v>-2</v>
      </c>
      <c r="Z21" s="23">
        <f t="shared" si="7"/>
        <v>-0.60000000000000009</v>
      </c>
      <c r="AA21" t="str">
        <f t="shared" si="8"/>
        <v>Always blue</v>
      </c>
      <c r="AB21" t="str">
        <f t="shared" si="9"/>
        <v/>
      </c>
      <c r="AC21">
        <f t="shared" si="10"/>
        <v>1</v>
      </c>
      <c r="AD21" t="str">
        <f t="shared" si="11"/>
        <v/>
      </c>
      <c r="AE21" t="str">
        <f t="shared" si="12"/>
        <v/>
      </c>
    </row>
    <row r="22" spans="1:31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4"/>
      <c r="O22" s="15">
        <f t="shared" si="3"/>
        <v>-3</v>
      </c>
      <c r="P22" s="27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7"/>
      <c r="W22" s="6">
        <f t="shared" si="4"/>
        <v>-3</v>
      </c>
      <c r="X22" s="6">
        <f t="shared" si="5"/>
        <v>-3</v>
      </c>
      <c r="Y22" s="23">
        <f t="shared" si="6"/>
        <v>-3</v>
      </c>
      <c r="Z22" s="23">
        <f t="shared" si="7"/>
        <v>0.20000000000000018</v>
      </c>
      <c r="AA22" t="str">
        <f t="shared" si="8"/>
        <v>Always blue</v>
      </c>
      <c r="AB22" t="str">
        <f t="shared" si="9"/>
        <v/>
      </c>
      <c r="AC22">
        <f t="shared" si="10"/>
        <v>1</v>
      </c>
      <c r="AD22" t="str">
        <f t="shared" si="11"/>
        <v/>
      </c>
      <c r="AE22" t="str">
        <f t="shared" si="12"/>
        <v/>
      </c>
    </row>
    <row r="23" spans="1:31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4"/>
      <c r="O23" s="15">
        <f t="shared" si="3"/>
        <v>0</v>
      </c>
      <c r="P23" s="27"/>
      <c r="R23" s="6">
        <f t="shared" si="0"/>
        <v>0</v>
      </c>
      <c r="S23" s="6">
        <f t="shared" si="1"/>
        <v>2</v>
      </c>
      <c r="T23" s="23">
        <f t="shared" si="2"/>
        <v>1</v>
      </c>
      <c r="U23" s="27"/>
      <c r="W23" s="6">
        <f t="shared" si="4"/>
        <v>0</v>
      </c>
      <c r="X23" s="6">
        <f t="shared" si="5"/>
        <v>2</v>
      </c>
      <c r="Y23" s="23">
        <f t="shared" si="6"/>
        <v>1.2</v>
      </c>
      <c r="Z23" s="23">
        <f t="shared" si="7"/>
        <v>0.19999999999999996</v>
      </c>
      <c r="AA23" t="str">
        <f t="shared" si="8"/>
        <v>Mixed red/blue</v>
      </c>
      <c r="AB23" t="str">
        <f t="shared" si="9"/>
        <v/>
      </c>
      <c r="AC23" t="str">
        <f t="shared" si="10"/>
        <v/>
      </c>
      <c r="AD23" t="str">
        <f t="shared" si="11"/>
        <v/>
      </c>
      <c r="AE23">
        <f t="shared" si="12"/>
        <v>1</v>
      </c>
    </row>
    <row r="24" spans="1:31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4"/>
      <c r="O24" s="15">
        <f t="shared" si="3"/>
        <v>-1</v>
      </c>
      <c r="P24" s="27"/>
      <c r="R24" s="6">
        <f t="shared" si="0"/>
        <v>-1</v>
      </c>
      <c r="S24" s="6">
        <f t="shared" si="1"/>
        <v>0</v>
      </c>
      <c r="T24" s="23">
        <f t="shared" si="2"/>
        <v>-0.2</v>
      </c>
      <c r="U24" s="27"/>
      <c r="W24" s="6">
        <f t="shared" si="4"/>
        <v>-1</v>
      </c>
      <c r="X24" s="6">
        <f t="shared" si="5"/>
        <v>0</v>
      </c>
      <c r="Y24" s="23">
        <f t="shared" si="6"/>
        <v>-0.4</v>
      </c>
      <c r="Z24" s="23">
        <f t="shared" si="7"/>
        <v>-0.2</v>
      </c>
      <c r="AA24" t="str">
        <f t="shared" si="8"/>
        <v>Mixed red/blue</v>
      </c>
      <c r="AB24" t="str">
        <f t="shared" si="9"/>
        <v/>
      </c>
      <c r="AC24" t="str">
        <f t="shared" si="10"/>
        <v/>
      </c>
      <c r="AD24" t="str">
        <f t="shared" si="11"/>
        <v/>
      </c>
      <c r="AE24">
        <f t="shared" si="12"/>
        <v>1</v>
      </c>
    </row>
    <row r="25" spans="1:31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4"/>
      <c r="O25" s="15">
        <f t="shared" si="3"/>
        <v>0</v>
      </c>
      <c r="P25" s="27"/>
      <c r="R25" s="6">
        <f t="shared" si="0"/>
        <v>-1</v>
      </c>
      <c r="S25" s="6">
        <f t="shared" si="1"/>
        <v>1</v>
      </c>
      <c r="T25" s="23">
        <f t="shared" si="2"/>
        <v>0</v>
      </c>
      <c r="U25" s="27"/>
      <c r="W25" s="6">
        <f t="shared" si="4"/>
        <v>1</v>
      </c>
      <c r="X25" s="6">
        <f t="shared" si="5"/>
        <v>1</v>
      </c>
      <c r="Y25" s="23">
        <f t="shared" si="6"/>
        <v>1</v>
      </c>
      <c r="Z25" s="23">
        <f t="shared" si="7"/>
        <v>1</v>
      </c>
      <c r="AA25" t="str">
        <f t="shared" si="8"/>
        <v>Always red</v>
      </c>
      <c r="AB25">
        <f t="shared" si="9"/>
        <v>1</v>
      </c>
      <c r="AC25" t="str">
        <f t="shared" si="10"/>
        <v/>
      </c>
      <c r="AD25" t="str">
        <f t="shared" si="11"/>
        <v/>
      </c>
      <c r="AE25" t="str">
        <f t="shared" si="12"/>
        <v/>
      </c>
    </row>
    <row r="26" spans="1:31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4"/>
      <c r="O26" s="15">
        <f t="shared" si="3"/>
        <v>1</v>
      </c>
      <c r="P26" s="27"/>
      <c r="R26" s="6">
        <f t="shared" si="0"/>
        <v>0</v>
      </c>
      <c r="S26" s="6">
        <f t="shared" si="1"/>
        <v>1</v>
      </c>
      <c r="T26" s="23">
        <f t="shared" si="2"/>
        <v>0.2</v>
      </c>
      <c r="U26" s="27"/>
      <c r="W26" s="6">
        <f t="shared" si="4"/>
        <v>1</v>
      </c>
      <c r="X26" s="6">
        <f t="shared" si="5"/>
        <v>1</v>
      </c>
      <c r="Y26" s="23">
        <f t="shared" si="6"/>
        <v>1</v>
      </c>
      <c r="Z26" s="23">
        <f t="shared" si="7"/>
        <v>0.8</v>
      </c>
      <c r="AA26" t="str">
        <f t="shared" si="8"/>
        <v>Always red</v>
      </c>
      <c r="AB26">
        <f t="shared" si="9"/>
        <v>1</v>
      </c>
      <c r="AC26" t="str">
        <f t="shared" si="10"/>
        <v/>
      </c>
      <c r="AD26" t="str">
        <f t="shared" si="11"/>
        <v/>
      </c>
      <c r="AE26" t="str">
        <f t="shared" si="12"/>
        <v/>
      </c>
    </row>
    <row r="27" spans="1:31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4"/>
      <c r="O27" s="15">
        <f t="shared" si="3"/>
        <v>1</v>
      </c>
      <c r="P27" s="27"/>
      <c r="R27" s="6">
        <f t="shared" si="0"/>
        <v>1</v>
      </c>
      <c r="S27" s="6">
        <f t="shared" si="1"/>
        <v>1</v>
      </c>
      <c r="T27" s="23">
        <f t="shared" si="2"/>
        <v>1</v>
      </c>
      <c r="U27" s="27"/>
      <c r="W27" s="6">
        <f t="shared" si="4"/>
        <v>1</v>
      </c>
      <c r="X27" s="6">
        <f t="shared" si="5"/>
        <v>1</v>
      </c>
      <c r="Y27" s="23">
        <f t="shared" si="6"/>
        <v>1</v>
      </c>
      <c r="Z27" s="23">
        <f t="shared" si="7"/>
        <v>0</v>
      </c>
      <c r="AA27" t="str">
        <f t="shared" si="8"/>
        <v>Always red</v>
      </c>
      <c r="AB27">
        <f t="shared" si="9"/>
        <v>1</v>
      </c>
      <c r="AC27" t="str">
        <f t="shared" si="10"/>
        <v/>
      </c>
      <c r="AD27" t="str">
        <f t="shared" si="11"/>
        <v/>
      </c>
      <c r="AE27" t="str">
        <f t="shared" si="12"/>
        <v/>
      </c>
    </row>
    <row r="28" spans="1:31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4"/>
      <c r="O28" s="15">
        <f t="shared" si="3"/>
        <v>1</v>
      </c>
      <c r="P28" s="27"/>
      <c r="R28" s="6">
        <f t="shared" si="0"/>
        <v>1</v>
      </c>
      <c r="S28" s="6">
        <f t="shared" si="1"/>
        <v>1</v>
      </c>
      <c r="T28" s="23">
        <f t="shared" si="2"/>
        <v>1</v>
      </c>
      <c r="U28" s="27"/>
      <c r="W28" s="6">
        <f t="shared" si="4"/>
        <v>0</v>
      </c>
      <c r="X28" s="6">
        <f t="shared" si="5"/>
        <v>1</v>
      </c>
      <c r="Y28" s="23">
        <f t="shared" si="6"/>
        <v>0.8</v>
      </c>
      <c r="Z28" s="23">
        <f t="shared" si="7"/>
        <v>-0.19999999999999996</v>
      </c>
      <c r="AA28" t="str">
        <f t="shared" si="8"/>
        <v>Mixed red/blue</v>
      </c>
      <c r="AB28" t="str">
        <f t="shared" si="9"/>
        <v/>
      </c>
      <c r="AC28" t="str">
        <f t="shared" si="10"/>
        <v/>
      </c>
      <c r="AD28" t="str">
        <f t="shared" si="11"/>
        <v/>
      </c>
      <c r="AE28">
        <f t="shared" si="12"/>
        <v>1</v>
      </c>
    </row>
    <row r="29" spans="1:31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4"/>
      <c r="O29" s="15">
        <f t="shared" si="3"/>
        <v>0</v>
      </c>
      <c r="P29" s="27"/>
      <c r="R29" s="6">
        <f t="shared" si="0"/>
        <v>0</v>
      </c>
      <c r="S29" s="6">
        <f t="shared" si="1"/>
        <v>2</v>
      </c>
      <c r="T29" s="23">
        <f t="shared" si="2"/>
        <v>0.4</v>
      </c>
      <c r="U29" s="27"/>
      <c r="W29" s="6">
        <f t="shared" si="4"/>
        <v>-1</v>
      </c>
      <c r="X29" s="6">
        <f t="shared" si="5"/>
        <v>1</v>
      </c>
      <c r="Y29" s="23">
        <f t="shared" si="6"/>
        <v>-0.4</v>
      </c>
      <c r="Z29" s="23">
        <f t="shared" si="7"/>
        <v>-0.8</v>
      </c>
      <c r="AA29" t="str">
        <f t="shared" si="8"/>
        <v>Mixed red/blue</v>
      </c>
      <c r="AB29" t="str">
        <f t="shared" si="9"/>
        <v/>
      </c>
      <c r="AC29" t="str">
        <f t="shared" si="10"/>
        <v/>
      </c>
      <c r="AD29" t="str">
        <f t="shared" si="11"/>
        <v/>
      </c>
      <c r="AE29">
        <f t="shared" si="12"/>
        <v>1</v>
      </c>
    </row>
    <row r="30" spans="1:31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4"/>
      <c r="O30" s="15">
        <f t="shared" si="3"/>
        <v>1</v>
      </c>
      <c r="P30" s="27"/>
      <c r="R30" s="6">
        <f t="shared" si="0"/>
        <v>-1</v>
      </c>
      <c r="S30" s="6">
        <f t="shared" si="1"/>
        <v>1</v>
      </c>
      <c r="T30" s="23">
        <f t="shared" si="2"/>
        <v>0.2</v>
      </c>
      <c r="U30" s="27"/>
      <c r="W30" s="6">
        <f t="shared" si="4"/>
        <v>-1</v>
      </c>
      <c r="X30" s="6">
        <f t="shared" si="5"/>
        <v>0</v>
      </c>
      <c r="Y30" s="23">
        <f t="shared" si="6"/>
        <v>-0.8</v>
      </c>
      <c r="Z30" s="23">
        <f t="shared" si="7"/>
        <v>-1</v>
      </c>
      <c r="AA30" t="str">
        <f t="shared" si="8"/>
        <v>Mixed red/blue</v>
      </c>
      <c r="AB30" t="str">
        <f t="shared" si="9"/>
        <v/>
      </c>
      <c r="AC30" t="str">
        <f t="shared" si="10"/>
        <v/>
      </c>
      <c r="AD30" t="str">
        <f t="shared" si="11"/>
        <v/>
      </c>
      <c r="AE30">
        <f t="shared" si="12"/>
        <v>1</v>
      </c>
    </row>
    <row r="31" spans="1:31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4"/>
      <c r="O31" s="15">
        <f t="shared" si="3"/>
        <v>0</v>
      </c>
      <c r="P31" s="27"/>
      <c r="R31" s="6">
        <f t="shared" si="0"/>
        <v>-1</v>
      </c>
      <c r="S31" s="6">
        <f t="shared" si="1"/>
        <v>1</v>
      </c>
      <c r="T31" s="23">
        <f t="shared" si="2"/>
        <v>-0.2</v>
      </c>
      <c r="U31" s="27"/>
      <c r="W31" s="6">
        <f t="shared" si="4"/>
        <v>-4</v>
      </c>
      <c r="X31" s="6">
        <f t="shared" si="5"/>
        <v>1</v>
      </c>
      <c r="Y31" s="23">
        <f t="shared" si="6"/>
        <v>-1.4</v>
      </c>
      <c r="Z31" s="23">
        <f t="shared" si="7"/>
        <v>-1.2</v>
      </c>
      <c r="AA31" t="str">
        <f t="shared" si="8"/>
        <v>Mixed red/blue</v>
      </c>
      <c r="AB31" t="str">
        <f t="shared" si="9"/>
        <v/>
      </c>
      <c r="AC31" t="str">
        <f t="shared" si="10"/>
        <v/>
      </c>
      <c r="AD31" t="str">
        <f t="shared" si="11"/>
        <v/>
      </c>
      <c r="AE31">
        <f t="shared" si="12"/>
        <v>1</v>
      </c>
    </row>
    <row r="32" spans="1:31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4"/>
      <c r="O32" s="15">
        <f t="shared" si="3"/>
        <v>1</v>
      </c>
      <c r="P32" s="27"/>
      <c r="R32" s="6">
        <f t="shared" si="0"/>
        <v>-1</v>
      </c>
      <c r="S32" s="6">
        <f t="shared" si="1"/>
        <v>1</v>
      </c>
      <c r="T32" s="23">
        <f t="shared" si="2"/>
        <v>0.4</v>
      </c>
      <c r="U32" s="27"/>
      <c r="W32" s="6">
        <f t="shared" si="4"/>
        <v>-1</v>
      </c>
      <c r="X32" s="6">
        <f t="shared" si="5"/>
        <v>0</v>
      </c>
      <c r="Y32" s="23">
        <f t="shared" si="6"/>
        <v>-0.2</v>
      </c>
      <c r="Z32" s="23">
        <f t="shared" si="7"/>
        <v>-0.60000000000000009</v>
      </c>
      <c r="AA32" t="str">
        <f t="shared" si="8"/>
        <v>Mixed red/blue</v>
      </c>
      <c r="AB32" t="str">
        <f t="shared" si="9"/>
        <v/>
      </c>
      <c r="AC32" t="str">
        <f t="shared" si="10"/>
        <v/>
      </c>
      <c r="AD32" t="str">
        <f t="shared" si="11"/>
        <v/>
      </c>
      <c r="AE32">
        <f t="shared" si="12"/>
        <v>1</v>
      </c>
    </row>
    <row r="33" spans="1:31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4"/>
      <c r="O33" s="15">
        <f t="shared" si="3"/>
        <v>-1</v>
      </c>
      <c r="P33" s="27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7"/>
      <c r="W33" s="6">
        <f t="shared" si="4"/>
        <v>-3</v>
      </c>
      <c r="X33" s="6">
        <f t="shared" si="5"/>
        <v>-1</v>
      </c>
      <c r="Y33" s="23">
        <f t="shared" si="6"/>
        <v>-2</v>
      </c>
      <c r="Z33" s="23">
        <f t="shared" si="7"/>
        <v>1.6</v>
      </c>
      <c r="AA33" t="str">
        <f t="shared" si="8"/>
        <v>Always blue</v>
      </c>
      <c r="AB33" t="str">
        <f t="shared" si="9"/>
        <v/>
      </c>
      <c r="AC33">
        <f t="shared" si="10"/>
        <v>1</v>
      </c>
      <c r="AD33" t="str">
        <f t="shared" si="11"/>
        <v/>
      </c>
      <c r="AE33" t="str">
        <f t="shared" si="12"/>
        <v/>
      </c>
    </row>
    <row r="34" spans="1:31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4"/>
      <c r="O34" s="15">
        <f t="shared" si="3"/>
        <v>1</v>
      </c>
      <c r="P34" s="27"/>
      <c r="R34" s="6">
        <f t="shared" ref="R34:R51" si="13">MIN(D34:H34)</f>
        <v>-1</v>
      </c>
      <c r="S34" s="6">
        <f t="shared" ref="S34:S51" si="14">MAX(D34:H34)</f>
        <v>0</v>
      </c>
      <c r="T34" s="23">
        <f t="shared" ref="T34:T51" si="15">AVERAGE(D34:H34)</f>
        <v>-0.4</v>
      </c>
      <c r="U34" s="27"/>
      <c r="W34" s="6">
        <f t="shared" si="4"/>
        <v>1</v>
      </c>
      <c r="X34" s="6">
        <f t="shared" si="5"/>
        <v>3</v>
      </c>
      <c r="Y34" s="23">
        <f t="shared" si="6"/>
        <v>2.6</v>
      </c>
      <c r="Z34" s="23">
        <f t="shared" si="7"/>
        <v>3</v>
      </c>
      <c r="AA34" t="str">
        <f t="shared" si="8"/>
        <v>Always red</v>
      </c>
      <c r="AB34">
        <f t="shared" si="9"/>
        <v>1</v>
      </c>
      <c r="AC34" t="str">
        <f t="shared" si="10"/>
        <v/>
      </c>
      <c r="AD34" t="str">
        <f t="shared" si="11"/>
        <v/>
      </c>
      <c r="AE34" t="str">
        <f t="shared" si="12"/>
        <v/>
      </c>
    </row>
    <row r="35" spans="1:31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4"/>
      <c r="O35" s="15">
        <f t="shared" si="3"/>
        <v>-1</v>
      </c>
      <c r="P35" s="27"/>
      <c r="R35" s="6">
        <f t="shared" si="13"/>
        <v>-1</v>
      </c>
      <c r="S35" s="6">
        <f t="shared" si="14"/>
        <v>1</v>
      </c>
      <c r="T35" s="23">
        <f t="shared" si="15"/>
        <v>-0.6</v>
      </c>
      <c r="U35" s="27"/>
      <c r="W35" s="6">
        <f t="shared" si="4"/>
        <v>1</v>
      </c>
      <c r="X35" s="6">
        <f t="shared" si="5"/>
        <v>1</v>
      </c>
      <c r="Y35" s="23">
        <f t="shared" si="6"/>
        <v>1</v>
      </c>
      <c r="Z35" s="23">
        <f t="shared" si="7"/>
        <v>1.6</v>
      </c>
      <c r="AA35" t="str">
        <f t="shared" si="8"/>
        <v>Always red</v>
      </c>
      <c r="AB35">
        <f t="shared" si="9"/>
        <v>1</v>
      </c>
      <c r="AC35" t="str">
        <f t="shared" si="10"/>
        <v/>
      </c>
      <c r="AD35" t="str">
        <f t="shared" si="11"/>
        <v/>
      </c>
      <c r="AE35" t="str">
        <f t="shared" si="12"/>
        <v/>
      </c>
    </row>
    <row r="36" spans="1:31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4"/>
      <c r="O36" s="15">
        <f t="shared" si="3"/>
        <v>1</v>
      </c>
      <c r="P36" s="27"/>
      <c r="R36" s="6">
        <f t="shared" si="13"/>
        <v>-1</v>
      </c>
      <c r="S36" s="6">
        <f t="shared" si="14"/>
        <v>3</v>
      </c>
      <c r="T36" s="23">
        <f t="shared" si="15"/>
        <v>1.6</v>
      </c>
      <c r="U36" s="27"/>
      <c r="W36" s="6">
        <f t="shared" si="4"/>
        <v>3</v>
      </c>
      <c r="X36" s="6">
        <f t="shared" si="5"/>
        <v>4</v>
      </c>
      <c r="Y36" s="23">
        <f t="shared" si="6"/>
        <v>3.4</v>
      </c>
      <c r="Z36" s="23">
        <f t="shared" si="7"/>
        <v>1.7999999999999998</v>
      </c>
      <c r="AA36" t="str">
        <f t="shared" si="8"/>
        <v>Always red</v>
      </c>
      <c r="AB36">
        <f t="shared" si="9"/>
        <v>1</v>
      </c>
      <c r="AC36" t="str">
        <f t="shared" si="10"/>
        <v/>
      </c>
      <c r="AD36" t="str">
        <f t="shared" si="11"/>
        <v/>
      </c>
      <c r="AE36" t="str">
        <f t="shared" si="12"/>
        <v/>
      </c>
    </row>
    <row r="37" spans="1:31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4"/>
      <c r="O37" s="15">
        <f t="shared" si="3"/>
        <v>1</v>
      </c>
      <c r="P37" s="27"/>
      <c r="R37" s="6">
        <f t="shared" si="13"/>
        <v>1</v>
      </c>
      <c r="S37" s="6">
        <f t="shared" si="14"/>
        <v>1</v>
      </c>
      <c r="T37" s="23">
        <f t="shared" si="15"/>
        <v>1</v>
      </c>
      <c r="U37" s="27"/>
      <c r="W37" s="6">
        <f t="shared" si="4"/>
        <v>1</v>
      </c>
      <c r="X37" s="6">
        <f t="shared" si="5"/>
        <v>2</v>
      </c>
      <c r="Y37" s="23">
        <f t="shared" si="6"/>
        <v>1.4</v>
      </c>
      <c r="Z37" s="23">
        <f t="shared" si="7"/>
        <v>0.39999999999999991</v>
      </c>
      <c r="AA37" t="str">
        <f t="shared" si="8"/>
        <v>Always red</v>
      </c>
      <c r="AB37">
        <f t="shared" si="9"/>
        <v>1</v>
      </c>
      <c r="AC37" t="str">
        <f t="shared" si="10"/>
        <v/>
      </c>
      <c r="AD37" t="str">
        <f t="shared" si="11"/>
        <v/>
      </c>
      <c r="AE37" t="str">
        <f t="shared" si="12"/>
        <v/>
      </c>
    </row>
    <row r="38" spans="1:31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4"/>
      <c r="O38" s="15">
        <f t="shared" si="3"/>
        <v>-1</v>
      </c>
      <c r="P38" s="27"/>
      <c r="R38" s="6">
        <f t="shared" si="13"/>
        <v>-1</v>
      </c>
      <c r="S38" s="6">
        <f t="shared" si="14"/>
        <v>-1</v>
      </c>
      <c r="T38" s="23">
        <f t="shared" si="15"/>
        <v>-1</v>
      </c>
      <c r="U38" s="27"/>
      <c r="W38" s="6">
        <f t="shared" si="4"/>
        <v>-1</v>
      </c>
      <c r="X38" s="6">
        <f t="shared" si="5"/>
        <v>-1</v>
      </c>
      <c r="Y38" s="23">
        <f t="shared" si="6"/>
        <v>-1</v>
      </c>
      <c r="Z38" s="23">
        <f t="shared" si="7"/>
        <v>0</v>
      </c>
      <c r="AA38" t="str">
        <f t="shared" si="8"/>
        <v>Always blue</v>
      </c>
      <c r="AB38" t="str">
        <f t="shared" si="9"/>
        <v/>
      </c>
      <c r="AC38">
        <f t="shared" si="10"/>
        <v>1</v>
      </c>
      <c r="AD38" t="str">
        <f t="shared" si="11"/>
        <v/>
      </c>
      <c r="AE38" t="str">
        <f t="shared" si="12"/>
        <v/>
      </c>
    </row>
    <row r="39" spans="1:31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4"/>
      <c r="O39" s="15">
        <f t="shared" si="3"/>
        <v>1</v>
      </c>
      <c r="P39" s="27"/>
      <c r="R39" s="6">
        <f t="shared" si="13"/>
        <v>-2</v>
      </c>
      <c r="S39" s="6">
        <f t="shared" si="14"/>
        <v>2</v>
      </c>
      <c r="T39" s="23">
        <f t="shared" si="15"/>
        <v>0.6</v>
      </c>
      <c r="U39" s="27"/>
      <c r="W39" s="6">
        <f t="shared" si="4"/>
        <v>0</v>
      </c>
      <c r="X39" s="6">
        <f t="shared" si="5"/>
        <v>4</v>
      </c>
      <c r="Y39" s="23">
        <f t="shared" si="6"/>
        <v>2.2000000000000002</v>
      </c>
      <c r="Z39" s="23">
        <f t="shared" si="7"/>
        <v>1.6</v>
      </c>
      <c r="AA39" t="str">
        <f t="shared" si="8"/>
        <v>Mixed red/blue</v>
      </c>
      <c r="AB39" t="str">
        <f t="shared" si="9"/>
        <v/>
      </c>
      <c r="AC39" t="str">
        <f t="shared" si="10"/>
        <v/>
      </c>
      <c r="AD39" t="str">
        <f t="shared" si="11"/>
        <v/>
      </c>
      <c r="AE39">
        <f t="shared" si="12"/>
        <v>1</v>
      </c>
    </row>
    <row r="40" spans="1:31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4"/>
      <c r="O40" s="15">
        <f t="shared" si="3"/>
        <v>-1</v>
      </c>
      <c r="P40" s="27"/>
      <c r="R40" s="6">
        <f t="shared" si="13"/>
        <v>-1</v>
      </c>
      <c r="S40" s="6">
        <f t="shared" si="14"/>
        <v>-1</v>
      </c>
      <c r="T40" s="23">
        <f t="shared" si="15"/>
        <v>-1</v>
      </c>
      <c r="U40" s="27"/>
      <c r="W40" s="6">
        <f t="shared" si="4"/>
        <v>-1</v>
      </c>
      <c r="X40" s="6">
        <f t="shared" si="5"/>
        <v>-1</v>
      </c>
      <c r="Y40" s="23">
        <f t="shared" si="6"/>
        <v>-1</v>
      </c>
      <c r="Z40" s="23">
        <f t="shared" si="7"/>
        <v>0</v>
      </c>
      <c r="AA40" t="str">
        <f t="shared" si="8"/>
        <v>Always blue</v>
      </c>
      <c r="AB40" t="str">
        <f t="shared" si="9"/>
        <v/>
      </c>
      <c r="AC40">
        <f t="shared" si="10"/>
        <v>1</v>
      </c>
      <c r="AD40" t="str">
        <f t="shared" si="11"/>
        <v/>
      </c>
      <c r="AE40" t="str">
        <f t="shared" si="12"/>
        <v/>
      </c>
    </row>
    <row r="41" spans="1:31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4"/>
      <c r="O41" s="15">
        <f t="shared" si="3"/>
        <v>1</v>
      </c>
      <c r="P41" s="27"/>
      <c r="R41" s="6">
        <f t="shared" si="13"/>
        <v>0</v>
      </c>
      <c r="S41" s="6">
        <f t="shared" si="14"/>
        <v>1</v>
      </c>
      <c r="T41" s="23">
        <f t="shared" si="15"/>
        <v>0.8</v>
      </c>
      <c r="U41" s="27"/>
      <c r="W41" s="6">
        <f t="shared" si="4"/>
        <v>1</v>
      </c>
      <c r="X41" s="6">
        <f t="shared" si="5"/>
        <v>2</v>
      </c>
      <c r="Y41" s="23">
        <f t="shared" si="6"/>
        <v>1.8</v>
      </c>
      <c r="Z41" s="23">
        <f t="shared" si="7"/>
        <v>1</v>
      </c>
      <c r="AA41" t="str">
        <f t="shared" si="8"/>
        <v>Always red</v>
      </c>
      <c r="AB41">
        <f t="shared" si="9"/>
        <v>1</v>
      </c>
      <c r="AC41" t="str">
        <f t="shared" si="10"/>
        <v/>
      </c>
      <c r="AD41" t="str">
        <f t="shared" si="11"/>
        <v/>
      </c>
      <c r="AE41" t="str">
        <f t="shared" si="12"/>
        <v/>
      </c>
    </row>
    <row r="42" spans="1:31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4"/>
      <c r="O42" s="15">
        <f t="shared" si="3"/>
        <v>1</v>
      </c>
      <c r="P42" s="27"/>
      <c r="R42" s="6">
        <f t="shared" si="13"/>
        <v>-1</v>
      </c>
      <c r="S42" s="6">
        <f t="shared" si="14"/>
        <v>1</v>
      </c>
      <c r="T42" s="23">
        <f t="shared" si="15"/>
        <v>-0.2</v>
      </c>
      <c r="U42" s="27"/>
      <c r="W42" s="6">
        <f t="shared" si="4"/>
        <v>1</v>
      </c>
      <c r="X42" s="6">
        <f t="shared" si="5"/>
        <v>1</v>
      </c>
      <c r="Y42" s="23">
        <f t="shared" si="6"/>
        <v>1</v>
      </c>
      <c r="Z42" s="23">
        <f t="shared" si="7"/>
        <v>1.2</v>
      </c>
      <c r="AA42" t="str">
        <f t="shared" si="8"/>
        <v>Always red</v>
      </c>
      <c r="AB42">
        <f t="shared" si="9"/>
        <v>1</v>
      </c>
      <c r="AC42" t="str">
        <f t="shared" si="10"/>
        <v/>
      </c>
      <c r="AD42" t="str">
        <f t="shared" si="11"/>
        <v/>
      </c>
      <c r="AE42" t="str">
        <f t="shared" si="12"/>
        <v/>
      </c>
    </row>
    <row r="43" spans="1:31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4"/>
      <c r="O43" s="15">
        <f t="shared" si="3"/>
        <v>1</v>
      </c>
      <c r="P43" s="27"/>
      <c r="R43" s="6">
        <f t="shared" si="13"/>
        <v>-1</v>
      </c>
      <c r="S43" s="6">
        <f t="shared" si="14"/>
        <v>1</v>
      </c>
      <c r="T43" s="23">
        <f t="shared" si="15"/>
        <v>-0.4</v>
      </c>
      <c r="U43" s="27"/>
      <c r="W43" s="6">
        <f t="shared" si="4"/>
        <v>1</v>
      </c>
      <c r="X43" s="6">
        <f t="shared" si="5"/>
        <v>2</v>
      </c>
      <c r="Y43" s="23">
        <f t="shared" si="6"/>
        <v>1.4</v>
      </c>
      <c r="Z43" s="23">
        <f t="shared" si="7"/>
        <v>1.7999999999999998</v>
      </c>
      <c r="AA43" t="str">
        <f t="shared" si="8"/>
        <v>Always red</v>
      </c>
      <c r="AB43">
        <f t="shared" si="9"/>
        <v>1</v>
      </c>
      <c r="AC43" t="str">
        <f t="shared" si="10"/>
        <v/>
      </c>
      <c r="AD43" t="str">
        <f t="shared" si="11"/>
        <v/>
      </c>
      <c r="AE43" t="str">
        <f t="shared" si="12"/>
        <v/>
      </c>
    </row>
    <row r="44" spans="1:31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4"/>
      <c r="O44" s="15">
        <f t="shared" si="3"/>
        <v>-2</v>
      </c>
      <c r="P44" s="27"/>
      <c r="R44" s="6">
        <f t="shared" si="13"/>
        <v>-2</v>
      </c>
      <c r="S44" s="6">
        <f t="shared" si="14"/>
        <v>3</v>
      </c>
      <c r="T44" s="23">
        <f t="shared" si="15"/>
        <v>1.8</v>
      </c>
      <c r="U44" s="27"/>
      <c r="W44" s="6">
        <f t="shared" si="4"/>
        <v>3</v>
      </c>
      <c r="X44" s="6">
        <f t="shared" si="5"/>
        <v>5</v>
      </c>
      <c r="Y44" s="23">
        <f t="shared" si="6"/>
        <v>3.8</v>
      </c>
      <c r="Z44" s="23">
        <f t="shared" si="7"/>
        <v>1.9999999999999998</v>
      </c>
      <c r="AA44" t="str">
        <f t="shared" si="8"/>
        <v>Always red</v>
      </c>
      <c r="AB44">
        <f t="shared" si="9"/>
        <v>1</v>
      </c>
      <c r="AC44" t="str">
        <f t="shared" si="10"/>
        <v/>
      </c>
      <c r="AD44" t="str">
        <f t="shared" si="11"/>
        <v/>
      </c>
      <c r="AE44" t="str">
        <f t="shared" si="12"/>
        <v/>
      </c>
    </row>
    <row r="45" spans="1:31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4"/>
      <c r="O45" s="15">
        <f t="shared" si="3"/>
        <v>0</v>
      </c>
      <c r="P45" s="27"/>
      <c r="R45" s="6">
        <f t="shared" si="13"/>
        <v>-1</v>
      </c>
      <c r="S45" s="6">
        <f t="shared" si="14"/>
        <v>0</v>
      </c>
      <c r="T45" s="23">
        <f t="shared" si="15"/>
        <v>-0.2</v>
      </c>
      <c r="U45" s="27"/>
      <c r="W45" s="6">
        <f t="shared" si="4"/>
        <v>0</v>
      </c>
      <c r="X45" s="6">
        <f t="shared" si="5"/>
        <v>1</v>
      </c>
      <c r="Y45" s="23">
        <f t="shared" si="6"/>
        <v>0.8</v>
      </c>
      <c r="Z45" s="23">
        <f t="shared" si="7"/>
        <v>1</v>
      </c>
      <c r="AA45" t="str">
        <f t="shared" si="8"/>
        <v>Mixed red/blue</v>
      </c>
      <c r="AB45" t="str">
        <f t="shared" si="9"/>
        <v/>
      </c>
      <c r="AC45" t="str">
        <f t="shared" si="10"/>
        <v/>
      </c>
      <c r="AD45" t="str">
        <f t="shared" si="11"/>
        <v/>
      </c>
      <c r="AE45">
        <f t="shared" si="12"/>
        <v>1</v>
      </c>
    </row>
    <row r="46" spans="1:31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4"/>
      <c r="O46" s="15">
        <f t="shared" si="3"/>
        <v>0</v>
      </c>
      <c r="P46" s="27"/>
      <c r="R46" s="6">
        <f t="shared" si="13"/>
        <v>-1</v>
      </c>
      <c r="S46" s="6">
        <f t="shared" si="14"/>
        <v>0</v>
      </c>
      <c r="T46" s="23">
        <f t="shared" si="15"/>
        <v>-0.6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-0.4</v>
      </c>
      <c r="AA46" t="str">
        <f t="shared" si="8"/>
        <v>Always blue</v>
      </c>
      <c r="AB46" t="str">
        <f t="shared" si="9"/>
        <v/>
      </c>
      <c r="AC46">
        <f t="shared" si="10"/>
        <v>1</v>
      </c>
      <c r="AD46" t="str">
        <f t="shared" si="11"/>
        <v/>
      </c>
      <c r="AE46" t="str">
        <f t="shared" si="12"/>
        <v/>
      </c>
    </row>
    <row r="47" spans="1:31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4"/>
      <c r="O47" s="15">
        <f t="shared" si="3"/>
        <v>1</v>
      </c>
      <c r="P47" s="27"/>
      <c r="R47" s="6">
        <f t="shared" si="13"/>
        <v>0</v>
      </c>
      <c r="S47" s="6">
        <f t="shared" si="14"/>
        <v>2</v>
      </c>
      <c r="T47" s="23">
        <f t="shared" si="15"/>
        <v>1.4</v>
      </c>
      <c r="U47" s="27"/>
      <c r="W47" s="6">
        <f t="shared" si="4"/>
        <v>-1</v>
      </c>
      <c r="X47" s="6">
        <f t="shared" si="5"/>
        <v>2</v>
      </c>
      <c r="Y47" s="23">
        <f t="shared" si="6"/>
        <v>0.6</v>
      </c>
      <c r="Z47" s="23">
        <f t="shared" si="7"/>
        <v>-0.79999999999999993</v>
      </c>
      <c r="AA47" t="str">
        <f t="shared" si="8"/>
        <v>Mixed red/blue</v>
      </c>
      <c r="AB47" t="str">
        <f t="shared" si="9"/>
        <v/>
      </c>
      <c r="AC47" t="str">
        <f t="shared" si="10"/>
        <v/>
      </c>
      <c r="AD47" t="str">
        <f t="shared" si="11"/>
        <v/>
      </c>
      <c r="AE47">
        <f t="shared" si="12"/>
        <v>1</v>
      </c>
    </row>
    <row r="48" spans="1:31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4"/>
      <c r="O48" s="15">
        <f t="shared" si="3"/>
        <v>-1</v>
      </c>
      <c r="P48" s="27"/>
      <c r="R48" s="6">
        <f t="shared" si="13"/>
        <v>-1</v>
      </c>
      <c r="S48" s="6">
        <f t="shared" si="14"/>
        <v>0</v>
      </c>
      <c r="T48" s="23">
        <f t="shared" si="15"/>
        <v>-0.8</v>
      </c>
      <c r="U48" s="27"/>
      <c r="W48" s="6">
        <f t="shared" si="4"/>
        <v>-1</v>
      </c>
      <c r="X48" s="6">
        <f t="shared" si="5"/>
        <v>-1</v>
      </c>
      <c r="Y48" s="23">
        <f t="shared" si="6"/>
        <v>-1</v>
      </c>
      <c r="Z48" s="23">
        <f t="shared" si="7"/>
        <v>-0.19999999999999996</v>
      </c>
      <c r="AA48" t="str">
        <f t="shared" si="8"/>
        <v>Always blue</v>
      </c>
      <c r="AB48" t="str">
        <f t="shared" si="9"/>
        <v/>
      </c>
      <c r="AC48">
        <f t="shared" si="10"/>
        <v>1</v>
      </c>
      <c r="AD48" t="str">
        <f t="shared" si="11"/>
        <v/>
      </c>
      <c r="AE48" t="str">
        <f t="shared" si="12"/>
        <v/>
      </c>
    </row>
    <row r="49" spans="1:31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4"/>
      <c r="O49" s="15">
        <f t="shared" si="3"/>
        <v>0</v>
      </c>
      <c r="P49" s="27"/>
      <c r="R49" s="6">
        <f t="shared" si="13"/>
        <v>0</v>
      </c>
      <c r="S49" s="6">
        <f t="shared" si="14"/>
        <v>0</v>
      </c>
      <c r="T49" s="23">
        <f t="shared" si="15"/>
        <v>0</v>
      </c>
      <c r="U49" s="27"/>
      <c r="W49" s="6">
        <f t="shared" si="4"/>
        <v>0</v>
      </c>
      <c r="X49" s="6">
        <f t="shared" si="5"/>
        <v>1</v>
      </c>
      <c r="Y49" s="23">
        <f t="shared" si="6"/>
        <v>0.8</v>
      </c>
      <c r="Z49" s="23">
        <f t="shared" si="7"/>
        <v>0.8</v>
      </c>
      <c r="AA49" t="str">
        <f t="shared" si="8"/>
        <v>Mixed red/blue</v>
      </c>
      <c r="AB49" t="str">
        <f t="shared" si="9"/>
        <v/>
      </c>
      <c r="AC49" t="str">
        <f t="shared" si="10"/>
        <v/>
      </c>
      <c r="AD49" t="str">
        <f t="shared" si="11"/>
        <v/>
      </c>
      <c r="AE49">
        <f t="shared" si="12"/>
        <v>1</v>
      </c>
    </row>
    <row r="50" spans="1:31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4"/>
      <c r="O50" s="15">
        <f t="shared" si="3"/>
        <v>-1</v>
      </c>
      <c r="P50" s="27"/>
      <c r="R50" s="6">
        <f t="shared" si="13"/>
        <v>-1</v>
      </c>
      <c r="S50" s="6">
        <f t="shared" si="14"/>
        <v>1</v>
      </c>
      <c r="T50" s="23">
        <f t="shared" si="15"/>
        <v>-0.2</v>
      </c>
      <c r="U50" s="27"/>
      <c r="W50" s="6">
        <f t="shared" si="4"/>
        <v>1</v>
      </c>
      <c r="X50" s="6">
        <f t="shared" si="5"/>
        <v>1</v>
      </c>
      <c r="Y50" s="23">
        <f t="shared" si="6"/>
        <v>1</v>
      </c>
      <c r="Z50" s="23">
        <f t="shared" si="7"/>
        <v>1.2</v>
      </c>
      <c r="AA50" t="str">
        <f t="shared" si="8"/>
        <v>Always red</v>
      </c>
      <c r="AB50">
        <f t="shared" si="9"/>
        <v>1</v>
      </c>
      <c r="AC50" t="str">
        <f t="shared" si="10"/>
        <v/>
      </c>
      <c r="AD50" t="str">
        <f t="shared" si="11"/>
        <v/>
      </c>
      <c r="AE50" t="str">
        <f t="shared" si="12"/>
        <v/>
      </c>
    </row>
    <row r="51" spans="1:31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4"/>
      <c r="O51" s="16">
        <f t="shared" si="3"/>
        <v>1</v>
      </c>
      <c r="P51" s="27"/>
      <c r="Q51" s="24"/>
      <c r="R51" s="8">
        <f t="shared" si="13"/>
        <v>1</v>
      </c>
      <c r="S51" s="8">
        <f t="shared" si="14"/>
        <v>1</v>
      </c>
      <c r="T51" s="25">
        <f t="shared" si="15"/>
        <v>1</v>
      </c>
      <c r="U51" s="27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  <c r="AB51" s="24">
        <f t="shared" si="9"/>
        <v>1</v>
      </c>
      <c r="AC51" s="24" t="str">
        <f t="shared" si="10"/>
        <v/>
      </c>
      <c r="AD51" s="24" t="str">
        <f t="shared" si="11"/>
        <v/>
      </c>
      <c r="AE51" s="24" t="str">
        <f t="shared" si="12"/>
        <v/>
      </c>
    </row>
    <row r="52" spans="1:31" x14ac:dyDescent="0.2">
      <c r="A52" s="5" t="s">
        <v>127</v>
      </c>
      <c r="B52" s="5"/>
      <c r="C52" s="6">
        <f t="shared" ref="C52:M52" si="16">COUNTIF(C2:C51,"=0")</f>
        <v>10</v>
      </c>
      <c r="D52" s="15">
        <f t="shared" si="16"/>
        <v>12</v>
      </c>
      <c r="E52" s="6">
        <f t="shared" si="16"/>
        <v>12</v>
      </c>
      <c r="F52" s="6">
        <f t="shared" si="16"/>
        <v>13</v>
      </c>
      <c r="G52" s="6">
        <f t="shared" si="16"/>
        <v>12</v>
      </c>
      <c r="H52" s="6">
        <f t="shared" si="16"/>
        <v>8</v>
      </c>
      <c r="I52" s="15">
        <f t="shared" si="16"/>
        <v>7</v>
      </c>
      <c r="J52" s="6">
        <f t="shared" si="16"/>
        <v>7</v>
      </c>
      <c r="K52" s="6">
        <f t="shared" si="16"/>
        <v>6</v>
      </c>
      <c r="L52" s="6">
        <f t="shared" si="16"/>
        <v>4</v>
      </c>
      <c r="M52" s="6">
        <f t="shared" si="16"/>
        <v>5</v>
      </c>
      <c r="N52" s="34"/>
      <c r="O52" s="15"/>
      <c r="P52" s="27"/>
      <c r="R52" s="6">
        <f t="shared" ref="R52" si="17">MIN(D52:H52)</f>
        <v>8</v>
      </c>
      <c r="S52" s="6">
        <f t="shared" ref="S52" si="18">MAX(D52:H52)</f>
        <v>13</v>
      </c>
      <c r="T52" s="23">
        <f t="shared" ref="T52" si="19">AVERAGE(D52:H52)</f>
        <v>11.4</v>
      </c>
      <c r="U52" s="27"/>
      <c r="W52" s="6">
        <f>MIN(I52:M52)</f>
        <v>4</v>
      </c>
      <c r="X52" s="6">
        <f>MAX(I52:M52)</f>
        <v>7</v>
      </c>
      <c r="Y52" s="23">
        <f>AVERAGE(I52:M52)</f>
        <v>5.8</v>
      </c>
      <c r="Z52" s="23">
        <f t="shared" ref="Z52" si="20">Y52-T52</f>
        <v>-5.6000000000000005</v>
      </c>
      <c r="AB52">
        <f>SUM(AB2:AB51)</f>
        <v>23</v>
      </c>
      <c r="AC52">
        <f>SUM(AC2:AC51)</f>
        <v>11</v>
      </c>
      <c r="AD52">
        <f t="shared" ref="AD52:AE52" si="21">SUM(AD2:AD51)</f>
        <v>1</v>
      </c>
      <c r="AE52">
        <f t="shared" si="21"/>
        <v>15</v>
      </c>
    </row>
    <row r="53" spans="1:31" x14ac:dyDescent="0.2">
      <c r="A53" s="35"/>
      <c r="B53" s="5"/>
      <c r="C53" s="37">
        <f>C52/50</f>
        <v>0.2</v>
      </c>
      <c r="D53" s="38">
        <f t="shared" ref="D53:M53" si="22">D52/50</f>
        <v>0.24</v>
      </c>
      <c r="E53" s="37">
        <f t="shared" si="22"/>
        <v>0.24</v>
      </c>
      <c r="F53" s="37">
        <f t="shared" si="22"/>
        <v>0.26</v>
      </c>
      <c r="G53" s="37">
        <f t="shared" si="22"/>
        <v>0.24</v>
      </c>
      <c r="H53" s="37">
        <f t="shared" si="22"/>
        <v>0.16</v>
      </c>
      <c r="I53" s="38">
        <f t="shared" si="22"/>
        <v>0.14000000000000001</v>
      </c>
      <c r="J53" s="37">
        <f t="shared" si="22"/>
        <v>0.14000000000000001</v>
      </c>
      <c r="K53" s="37">
        <f t="shared" si="22"/>
        <v>0.12</v>
      </c>
      <c r="L53" s="37">
        <f t="shared" si="22"/>
        <v>0.08</v>
      </c>
      <c r="M53" s="39">
        <f t="shared" si="22"/>
        <v>0.1</v>
      </c>
      <c r="N53" s="34"/>
      <c r="O53" s="15"/>
      <c r="P53" s="27"/>
      <c r="U53" s="27"/>
      <c r="AB53" s="37">
        <f t="shared" ref="AB53:AC53" si="23">AB52/50</f>
        <v>0.46</v>
      </c>
      <c r="AC53" s="37">
        <f t="shared" si="23"/>
        <v>0.22</v>
      </c>
      <c r="AD53" s="37">
        <f t="shared" ref="AD53:AE53" si="24">AD52/50</f>
        <v>0.02</v>
      </c>
      <c r="AE53" s="37">
        <f t="shared" si="24"/>
        <v>0.3</v>
      </c>
    </row>
    <row r="54" spans="1:31" x14ac:dyDescent="0.2">
      <c r="A54" s="5"/>
      <c r="B54" s="5"/>
      <c r="D54" s="15"/>
      <c r="I54" s="15"/>
      <c r="M54" s="19"/>
      <c r="N54" s="34"/>
      <c r="O54" s="29"/>
      <c r="P54" s="27"/>
      <c r="U54" s="27"/>
    </row>
    <row r="55" spans="1:31" x14ac:dyDescent="0.2">
      <c r="A55" s="5"/>
      <c r="B55" s="5"/>
      <c r="D55" s="15"/>
      <c r="I55" s="15"/>
      <c r="M55" s="19"/>
      <c r="N55" s="34"/>
      <c r="O55" s="29"/>
      <c r="P55" s="27"/>
      <c r="U55" s="27"/>
    </row>
    <row r="56" spans="1:31" x14ac:dyDescent="0.2">
      <c r="A56" s="12" t="s">
        <v>118</v>
      </c>
      <c r="B56" s="7"/>
      <c r="C56" s="11">
        <f t="shared" ref="C56:M56" si="25">C1</f>
        <v>2000</v>
      </c>
      <c r="D56" s="14">
        <f t="shared" si="25"/>
        <v>2002</v>
      </c>
      <c r="E56" s="11">
        <f t="shared" si="25"/>
        <v>2004</v>
      </c>
      <c r="F56" s="11">
        <f t="shared" si="25"/>
        <v>2006</v>
      </c>
      <c r="G56" s="11">
        <f t="shared" si="25"/>
        <v>2008</v>
      </c>
      <c r="H56" s="11">
        <f t="shared" si="25"/>
        <v>2010</v>
      </c>
      <c r="I56" s="14">
        <f t="shared" si="25"/>
        <v>2012</v>
      </c>
      <c r="J56" s="11">
        <f t="shared" si="25"/>
        <v>2014</v>
      </c>
      <c r="K56" s="11">
        <f t="shared" si="25"/>
        <v>2016</v>
      </c>
      <c r="L56" s="11">
        <f t="shared" si="25"/>
        <v>2018</v>
      </c>
      <c r="M56" s="18">
        <f t="shared" si="25"/>
        <v>2020</v>
      </c>
      <c r="N56" s="34"/>
      <c r="O56" s="14">
        <f>O1</f>
        <v>2000</v>
      </c>
      <c r="P56" s="27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7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 t="str">
        <f>Z1</f>
        <v>chg</v>
      </c>
    </row>
    <row r="57" spans="1:31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4"/>
      <c r="O57" s="17">
        <f t="shared" si="3"/>
        <v>214</v>
      </c>
      <c r="P57" s="27"/>
      <c r="Q57" s="31"/>
      <c r="R57" s="10">
        <f>MIN(D57:H57)</f>
        <v>199</v>
      </c>
      <c r="S57" s="10">
        <f>MAX(D57:H57)</f>
        <v>229</v>
      </c>
      <c r="T57" s="32">
        <f>AVERAGE(D57:H57)</f>
        <v>215.8</v>
      </c>
      <c r="U57" s="27"/>
      <c r="V57" s="31"/>
      <c r="W57" s="10">
        <f>MIN(I57:M57)</f>
        <v>203</v>
      </c>
      <c r="X57" s="10">
        <f>MAX(I57:M57)</f>
        <v>229</v>
      </c>
      <c r="Y57" s="32">
        <f>AVERAGE(I57:M57)</f>
        <v>217</v>
      </c>
      <c r="Z57" s="31">
        <f t="shared" ref="Z57" si="26">Y57-T57</f>
        <v>1.1999999999999886</v>
      </c>
    </row>
    <row r="58" spans="1:31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4"/>
      <c r="O58" s="15">
        <f t="shared" si="3"/>
        <v>-3</v>
      </c>
      <c r="P58" s="27"/>
      <c r="R58" s="6">
        <f>MIN(D58:H58)</f>
        <v>-18</v>
      </c>
      <c r="S58" s="6">
        <f>MAX(D58:H58)</f>
        <v>11</v>
      </c>
      <c r="T58" s="23">
        <f>AVERAGE(D58:H58)</f>
        <v>-1.8</v>
      </c>
      <c r="U58" s="27"/>
      <c r="W58" s="6">
        <f>MIN(I58:M58)</f>
        <v>-14</v>
      </c>
      <c r="X58" s="6">
        <f>MAX(I58:M58)</f>
        <v>11</v>
      </c>
      <c r="Y58" s="23">
        <f>AVERAGE(I58:M58)</f>
        <v>-0.4</v>
      </c>
      <c r="Z58">
        <f t="shared" ref="Z58" si="27">Y58-T58</f>
        <v>1.4</v>
      </c>
    </row>
    <row r="59" spans="1:31" x14ac:dyDescent="0.2">
      <c r="A59" s="5"/>
      <c r="B59" s="5"/>
      <c r="D59" s="15"/>
      <c r="I59" s="15"/>
      <c r="M59" s="19"/>
      <c r="N59" s="34"/>
      <c r="O59" s="29"/>
      <c r="P59" s="27"/>
      <c r="U59" s="27"/>
    </row>
    <row r="60" spans="1:31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4"/>
      <c r="O60" s="30"/>
      <c r="P60" s="27"/>
      <c r="Q60" s="24"/>
      <c r="R60" s="24"/>
      <c r="S60" s="24"/>
      <c r="T60" s="24"/>
      <c r="U60" s="27"/>
      <c r="V60" s="24"/>
      <c r="W60" s="24"/>
      <c r="X60" s="24"/>
      <c r="Y60" s="24"/>
      <c r="Z60" s="24"/>
    </row>
    <row r="61" spans="1:31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4"/>
      <c r="O61" s="15">
        <f t="shared" si="3"/>
        <v>221</v>
      </c>
      <c r="P61" s="27"/>
      <c r="R61" s="6">
        <f>MIN(D61:H61)</f>
        <v>178</v>
      </c>
      <c r="S61" s="6">
        <f>MAX(D61:H61)</f>
        <v>242</v>
      </c>
      <c r="T61" s="23">
        <f>AVERAGE(D61:H61)</f>
        <v>216.8</v>
      </c>
      <c r="U61" s="27"/>
      <c r="W61" s="6">
        <f>MIN(I61:M61)</f>
        <v>199</v>
      </c>
      <c r="X61" s="6">
        <f>MAX(I61:M61)</f>
        <v>247</v>
      </c>
      <c r="Y61" s="23">
        <f>AVERAGE(I61:M61)</f>
        <v>226.8</v>
      </c>
      <c r="Z61">
        <f t="shared" ref="Z61:Z63" si="28">Y61-T61</f>
        <v>10</v>
      </c>
    </row>
    <row r="62" spans="1:31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4"/>
      <c r="O62" s="16">
        <f t="shared" si="3"/>
        <v>212</v>
      </c>
      <c r="P62" s="27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7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4">
        <f t="shared" si="28"/>
        <v>-9.8000000000000114</v>
      </c>
    </row>
    <row r="63" spans="1:31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4"/>
      <c r="O63" s="15">
        <f t="shared" si="3"/>
        <v>3</v>
      </c>
      <c r="P63" s="27"/>
      <c r="R63" s="6">
        <f>MIN(D63:H63)</f>
        <v>-39</v>
      </c>
      <c r="S63" s="6">
        <f>MAX(D63:H63)</f>
        <v>24</v>
      </c>
      <c r="T63" s="23">
        <f>AVERAGE(D63:H63)</f>
        <v>-0.8</v>
      </c>
      <c r="U63" s="27"/>
      <c r="W63" s="6">
        <f>MIN(I63:M63)</f>
        <v>-17</v>
      </c>
      <c r="X63" s="6">
        <f>MAX(I63:M63)</f>
        <v>29</v>
      </c>
      <c r="Y63" s="23">
        <f>AVERAGE(I63:M63)</f>
        <v>9.4</v>
      </c>
      <c r="Z63">
        <f t="shared" si="28"/>
        <v>10.200000000000001</v>
      </c>
    </row>
    <row r="64" spans="1:31" x14ac:dyDescent="0.2">
      <c r="A64" s="5"/>
      <c r="B64" s="5"/>
      <c r="D64" s="15"/>
      <c r="I64" s="15"/>
      <c r="M64" s="19"/>
      <c r="N64" s="34"/>
      <c r="O64" s="29"/>
      <c r="P64" s="27"/>
      <c r="U64" s="27"/>
    </row>
    <row r="65" spans="1:26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4"/>
      <c r="O65" s="30"/>
      <c r="P65" s="27"/>
      <c r="Q65" s="24"/>
      <c r="R65" s="24"/>
      <c r="S65" s="24"/>
      <c r="T65" s="24"/>
      <c r="U65" s="27"/>
      <c r="V65" s="24"/>
      <c r="W65" s="24"/>
      <c r="X65" s="24"/>
      <c r="Y65" s="24"/>
      <c r="Z65" s="24"/>
    </row>
    <row r="66" spans="1:26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4"/>
      <c r="O66" s="15">
        <f t="shared" si="3"/>
        <v>24</v>
      </c>
      <c r="P66" s="27"/>
      <c r="R66" s="6">
        <f>MIN(D66:H66)</f>
        <v>12</v>
      </c>
      <c r="S66" s="6">
        <f>MAX(D66:H66)</f>
        <v>34</v>
      </c>
      <c r="T66" s="23">
        <f>AVERAGE(D66:H66)</f>
        <v>24.4</v>
      </c>
      <c r="U66" s="27"/>
      <c r="W66" s="6">
        <f>MIN(I66:M66)</f>
        <v>30</v>
      </c>
      <c r="X66" s="6">
        <f>MAX(I66:M66)</f>
        <v>43</v>
      </c>
      <c r="Y66" s="23">
        <f>AVERAGE(I66:M66)</f>
        <v>38</v>
      </c>
      <c r="Z66">
        <f t="shared" ref="Z66:Z68" si="29">Y66-T66</f>
        <v>13.600000000000001</v>
      </c>
    </row>
    <row r="67" spans="1:26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4"/>
      <c r="O67" s="16">
        <f t="shared" si="3"/>
        <v>-17</v>
      </c>
      <c r="P67" s="27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7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4">
        <f t="shared" si="29"/>
        <v>-4.8000000000000007</v>
      </c>
    </row>
    <row r="68" spans="1:26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15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15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4"/>
      <c r="O68" s="15">
        <f t="shared" si="3"/>
        <v>7</v>
      </c>
      <c r="P68" s="27"/>
      <c r="R68" s="6">
        <f>MIN(D68:H68)</f>
        <v>-21</v>
      </c>
      <c r="S68" s="6">
        <f>MAX(D68:H68)</f>
        <v>13</v>
      </c>
      <c r="T68" s="23">
        <f>AVERAGE(D68:H68)</f>
        <v>1</v>
      </c>
      <c r="U68" s="27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>
        <f t="shared" si="29"/>
        <v>8.8000000000000007</v>
      </c>
    </row>
    <row r="70" spans="1:26" x14ac:dyDescent="0.2">
      <c r="A70" s="5" t="s">
        <v>128</v>
      </c>
      <c r="C70" s="36" t="b">
        <f>AND(C57&lt;218,C61&gt;=218)</f>
        <v>1</v>
      </c>
      <c r="D70" s="6" t="b">
        <f t="shared" ref="D70:M70" si="30">AND(D57&lt;218,D61&gt;=218)</f>
        <v>0</v>
      </c>
      <c r="E70" s="6" t="b">
        <f t="shared" si="30"/>
        <v>0</v>
      </c>
      <c r="F70" s="6" t="b">
        <f t="shared" si="30"/>
        <v>0</v>
      </c>
      <c r="G70" s="6" t="b">
        <f t="shared" si="30"/>
        <v>0</v>
      </c>
      <c r="H70" s="6" t="b">
        <f t="shared" si="30"/>
        <v>0</v>
      </c>
      <c r="I70" s="36" t="b">
        <f t="shared" si="30"/>
        <v>1</v>
      </c>
      <c r="J70" s="6" t="b">
        <f t="shared" si="30"/>
        <v>0</v>
      </c>
      <c r="K70" s="6" t="b">
        <f t="shared" si="30"/>
        <v>0</v>
      </c>
      <c r="L70" s="6" t="b">
        <f t="shared" si="30"/>
        <v>0</v>
      </c>
      <c r="M70" s="6" t="b">
        <f t="shared" si="30"/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2023-01-06T16:57:07Z</dcterms:modified>
</cp:coreProperties>
</file>