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aleja\Documents\proyectos-web\inversorhouse-web\assets\"/>
    </mc:Choice>
  </mc:AlternateContent>
  <xr:revisionPtr revIDLastSave="0" documentId="13_ncr:1_{DBAF5920-78D4-4D56-B0F4-F7CB23232DF6}" xr6:coauthVersionLast="47" xr6:coauthVersionMax="47" xr10:uidLastSave="{00000000-0000-0000-0000-000000000000}"/>
  <bookViews>
    <workbookView xWindow="28680" yWindow="-120" windowWidth="29040" windowHeight="15720" xr2:uid="{7A9FBD9E-D8FD-47FD-9CB6-C19224A81F71}"/>
  </bookViews>
  <sheets>
    <sheet name="Hoja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 i="1" l="1"/>
  <c r="F12" i="1"/>
  <c r="E12" i="1"/>
  <c r="E25" i="1"/>
  <c r="C25" i="1"/>
  <c r="D24" i="1"/>
  <c r="D25" i="1" s="1"/>
  <c r="D12" i="1"/>
  <c r="H16" i="1"/>
  <c r="H12" i="1" l="1"/>
  <c r="C26" i="1" s="1"/>
  <c r="C30" i="1" s="1"/>
  <c r="C27" i="1" l="1"/>
  <c r="C29" i="1"/>
  <c r="E26" i="1"/>
  <c r="E30" i="1" s="1"/>
  <c r="D26" i="1"/>
  <c r="D30" i="1" s="1"/>
  <c r="C31" i="1" l="1"/>
  <c r="C28" i="1"/>
  <c r="D27" i="1"/>
  <c r="D29" i="1"/>
  <c r="E27" i="1"/>
  <c r="E29" i="1"/>
  <c r="E31" i="1" l="1"/>
  <c r="E28" i="1"/>
  <c r="D31" i="1"/>
  <c r="D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Alejandro Javier Del Medico Bravo</author>
  </authors>
  <commentList>
    <comment ref="B14" authorId="0" shapeId="0" xr:uid="{64D5761D-8B11-4450-86A3-5C2E6BF85D5B}">
      <text>
        <r>
          <rPr>
            <sz val="9"/>
            <color indexed="81"/>
            <rFont val="Tahoma"/>
            <charset val="1"/>
          </rPr>
          <t xml:space="preserve">Los </t>
        </r>
        <r>
          <rPr>
            <b/>
            <sz val="9"/>
            <color indexed="81"/>
            <rFont val="Tahoma"/>
            <family val="2"/>
          </rPr>
          <t>DATOS OPERACIÓN</t>
        </r>
        <r>
          <rPr>
            <sz val="9"/>
            <color indexed="81"/>
            <rFont val="Tahoma"/>
            <charset val="1"/>
          </rPr>
          <t xml:space="preserve"> son aproximados, estimados en base a la mayoria de operaciones.
Es reponsabilidad de gestor ajustar estos valores de forma precisa para la operación correspondiente.</t>
        </r>
      </text>
    </comment>
  </commentList>
</comments>
</file>

<file path=xl/sharedStrings.xml><?xml version="1.0" encoding="utf-8"?>
<sst xmlns="http://schemas.openxmlformats.org/spreadsheetml/2006/main" count="48" uniqueCount="46">
  <si>
    <t>DATOS  INMUBLE</t>
  </si>
  <si>
    <t>Habitaciones</t>
  </si>
  <si>
    <t>Baños</t>
  </si>
  <si>
    <t>Ascensor</t>
  </si>
  <si>
    <t>Garaje</t>
  </si>
  <si>
    <t>Trastero</t>
  </si>
  <si>
    <t>Otros</t>
  </si>
  <si>
    <t>DATOS DE COMPRA</t>
  </si>
  <si>
    <t>IBI</t>
  </si>
  <si>
    <t>Escenarios de Venta</t>
  </si>
  <si>
    <t>Rentabilidad Neta</t>
  </si>
  <si>
    <t>Dirección</t>
  </si>
  <si>
    <t>Año construcción</t>
  </si>
  <si>
    <t>Comentarios</t>
  </si>
  <si>
    <t>Presupuesto desocupación</t>
  </si>
  <si>
    <t>Reforma</t>
  </si>
  <si>
    <t>Comunidad</t>
  </si>
  <si>
    <t>Seguro de hogar</t>
  </si>
  <si>
    <t>Plusvalia municipal</t>
  </si>
  <si>
    <t>Gasto Total de Compra</t>
  </si>
  <si>
    <t>Gasto Total de Operación</t>
  </si>
  <si>
    <t>Ocupado</t>
  </si>
  <si>
    <t>DATOS FINANCIEROS DE LA OPERACIÓN</t>
  </si>
  <si>
    <r>
      <t>Superficie total m</t>
    </r>
    <r>
      <rPr>
        <b/>
        <vertAlign val="superscript"/>
        <sz val="10"/>
        <color theme="1"/>
        <rFont val="Roboto"/>
      </rPr>
      <t>2</t>
    </r>
  </si>
  <si>
    <t>Precio de Venta</t>
  </si>
  <si>
    <t>Beneficio Neto</t>
  </si>
  <si>
    <t>Precio de Compra</t>
  </si>
  <si>
    <t>Total gastos</t>
  </si>
  <si>
    <t>OTROS DATOS</t>
  </si>
  <si>
    <t>Comisión de venta de inmobiliaria</t>
  </si>
  <si>
    <t>Comisión del Gestor</t>
  </si>
  <si>
    <t>Ticket de coinversor</t>
  </si>
  <si>
    <t>Beneficio Neto Gestor</t>
  </si>
  <si>
    <t>Beneficio Neto Coinversor</t>
  </si>
  <si>
    <t>Participación Coinversor</t>
  </si>
  <si>
    <t>DATOS OPERACIÓN</t>
  </si>
  <si>
    <r>
      <rPr>
        <b/>
        <u/>
        <sz val="11"/>
        <color rgb="FFFF0000"/>
        <rFont val="Roboto"/>
      </rPr>
      <t>Descarga de responsabilidad:</t>
    </r>
    <r>
      <rPr>
        <sz val="11"/>
        <color rgb="FFFF0000"/>
        <rFont val="Roboto"/>
      </rPr>
      <t xml:space="preserve">
Esta hoja de cálculo tiene un carácter exclusivamente informativo y se utiliza únicamente con fines estimativos para analizar posibles gastos, ingresos y beneficios asociados a la operación inmobiliaria considerada. Los datos, proyecciones y cálculos incluidos no constituyen en ningún caso una oferta, recomendación, ni compromiso alguno de cobro, rentabilidad o retorno de inversión por parte de InversorHouse ni de ningún otro participante o entidad relacionada.
Las cifras y resultados mostrados son aproximaciones basadas en supuestos que pueden variar en función de factores de mercado, fiscales, financieros y/o legales, por lo que no deben ser considerados como garantías de resultados futuros.
El hecho de que se mencionen determinadas rentabilidades pasadas no implica, en ningún caso, que dichas rentabilidades se repitan en el futuro. Cada inversión conlleva riesgos que pueden afectar negativamente al capital invertido.
Se recomienda al usuario realizar su propio análisis independiente y, en caso necesario, consultar con asesores financieros, fiscales y legales antes de tomar cualquier decisión de inversión.</t>
    </r>
  </si>
  <si>
    <t>MÍNIMO</t>
  </si>
  <si>
    <t>MEDIO</t>
  </si>
  <si>
    <t>MÁXIMO</t>
  </si>
  <si>
    <t>Referencia catastral</t>
  </si>
  <si>
    <t>DATOS DE VENTA</t>
  </si>
  <si>
    <r>
      <t xml:space="preserve">ITP </t>
    </r>
    <r>
      <rPr>
        <sz val="9"/>
        <color theme="1"/>
        <rFont val="Roboto"/>
      </rPr>
      <t>(Según CCAA)</t>
    </r>
  </si>
  <si>
    <t>Gastos de gestión</t>
  </si>
  <si>
    <t>Otros gastos</t>
  </si>
  <si>
    <t>INVERSIÓN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</si>
</sst>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quot;"/>
  </numFmts>
  <fonts count="29">
    <font>
      <sz val="11"/>
      <color theme="1"/>
      <name val="Liberation Sans"/>
    </font>
    <font>
      <sz val="11"/>
      <color theme="1"/>
      <name val="Aptos Narrow"/>
      <family val="2"/>
      <scheme val="minor"/>
    </font>
    <font>
      <sz val="11"/>
      <color theme="1"/>
      <name val="Liberation Sans"/>
    </font>
    <font>
      <b/>
      <sz val="10"/>
      <color rgb="FF000000"/>
      <name val="Liberation Sans"/>
    </font>
    <font>
      <sz val="10"/>
      <color rgb="FFFFFFFF"/>
      <name val="Liberation Sans"/>
    </font>
    <font>
      <sz val="10"/>
      <color rgb="FFCC0000"/>
      <name val="Liberation Sans"/>
    </font>
    <font>
      <b/>
      <sz val="10"/>
      <color rgb="FFFFFFFF"/>
      <name val="Liberation Sans"/>
    </font>
    <font>
      <i/>
      <sz val="10"/>
      <color rgb="FF808080"/>
      <name val="Liberation Sans"/>
    </font>
    <font>
      <sz val="10"/>
      <color rgb="FF006600"/>
      <name val="Liberation Sans"/>
    </font>
    <font>
      <b/>
      <sz val="24"/>
      <color rgb="FF000000"/>
      <name val="Liberation Sans"/>
    </font>
    <font>
      <sz val="18"/>
      <color rgb="FF000000"/>
      <name val="Liberation Sans"/>
    </font>
    <font>
      <sz val="12"/>
      <color rgb="FF000000"/>
      <name val="Liberation Sans"/>
    </font>
    <font>
      <u/>
      <sz val="10"/>
      <color rgb="FF0000EE"/>
      <name val="Liberation Sans"/>
    </font>
    <font>
      <sz val="10"/>
      <color rgb="FF996600"/>
      <name val="Liberation Sans"/>
    </font>
    <font>
      <sz val="10"/>
      <color rgb="FF333333"/>
      <name val="Liberation Sans"/>
    </font>
    <font>
      <b/>
      <i/>
      <u/>
      <sz val="10"/>
      <color rgb="FF000000"/>
      <name val="Liberation Sans"/>
    </font>
    <font>
      <b/>
      <sz val="32"/>
      <color rgb="FFFFFFFF"/>
      <name val="Monserrat"/>
    </font>
    <font>
      <sz val="11"/>
      <color theme="1"/>
      <name val="Roboto"/>
    </font>
    <font>
      <sz val="10"/>
      <color theme="1"/>
      <name val="Roboto"/>
    </font>
    <font>
      <b/>
      <sz val="10"/>
      <color theme="1"/>
      <name val="Roboto"/>
    </font>
    <font>
      <b/>
      <vertAlign val="superscript"/>
      <sz val="10"/>
      <color theme="1"/>
      <name val="Roboto"/>
    </font>
    <font>
      <sz val="10"/>
      <color rgb="FFFF0000"/>
      <name val="Roboto"/>
    </font>
    <font>
      <b/>
      <u/>
      <sz val="11"/>
      <color rgb="FFFF0000"/>
      <name val="Roboto"/>
    </font>
    <font>
      <b/>
      <sz val="12"/>
      <color theme="1"/>
      <name val="Roboto"/>
    </font>
    <font>
      <sz val="11"/>
      <color rgb="FFFF0000"/>
      <name val="Roboto"/>
    </font>
    <font>
      <sz val="9"/>
      <color theme="1"/>
      <name val="Roboto"/>
    </font>
    <font>
      <sz val="9"/>
      <color indexed="81"/>
      <name val="Tahoma"/>
      <charset val="1"/>
    </font>
    <font>
      <b/>
      <sz val="9"/>
      <color indexed="81"/>
      <name val="Tahoma"/>
      <family val="2"/>
    </font>
    <font>
      <b/>
      <sz val="11"/>
      <color theme="1"/>
      <name val="Roboto"/>
    </font>
  </fonts>
  <fills count="14">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FFFF"/>
        <bgColor rgb="FFFFFFFF"/>
      </patternFill>
    </fill>
    <fill>
      <patternFill patternType="solid">
        <fgColor rgb="FF1C3144"/>
        <bgColor rgb="FF1C3144"/>
      </patternFill>
    </fill>
    <fill>
      <patternFill patternType="solid">
        <fgColor theme="3" tint="0.89999084444715716"/>
        <bgColor indexed="64"/>
      </patternFill>
    </fill>
    <fill>
      <patternFill patternType="solid">
        <fgColor theme="3" tint="0.749992370372631"/>
        <bgColor indexed="64"/>
      </patternFill>
    </fill>
    <fill>
      <patternFill patternType="solid">
        <fgColor theme="3" tint="0.89999084444715716"/>
        <bgColor rgb="FFFFFFFF"/>
      </patternFill>
    </fill>
  </fills>
  <borders count="15">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rgb="FF000000"/>
      </left>
      <right/>
      <top style="thin">
        <color indexed="64"/>
      </top>
      <bottom style="thin">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medium">
        <color indexed="64"/>
      </bottom>
      <diagonal/>
    </border>
  </borders>
  <cellStyleXfs count="20">
    <xf numFmtId="0" fontId="0" fillId="0" borderId="0"/>
    <xf numFmtId="9" fontId="1" fillId="0" borderId="0" applyFont="0" applyFill="0" applyBorder="0" applyAlignment="0" applyProtection="0"/>
    <xf numFmtId="0" fontId="13" fillId="8" borderId="0"/>
    <xf numFmtId="0" fontId="3" fillId="0" borderId="0"/>
    <xf numFmtId="0" fontId="4" fillId="2" borderId="0"/>
    <xf numFmtId="0" fontId="4" fillId="3" borderId="0"/>
    <xf numFmtId="0" fontId="2" fillId="4" borderId="0"/>
    <xf numFmtId="0" fontId="5" fillId="5" borderId="0"/>
    <xf numFmtId="0" fontId="6" fillId="6" borderId="0"/>
    <xf numFmtId="0" fontId="7" fillId="0" borderId="0"/>
    <xf numFmtId="0" fontId="8" fillId="7" borderId="0"/>
    <xf numFmtId="0" fontId="9" fillId="0" borderId="0"/>
    <xf numFmtId="0" fontId="10" fillId="0" borderId="0"/>
    <xf numFmtId="0" fontId="11" fillId="0" borderId="0"/>
    <xf numFmtId="0" fontId="12" fillId="0" borderId="0"/>
    <xf numFmtId="0" fontId="14" fillId="8" borderId="1"/>
    <xf numFmtId="0" fontId="15" fillId="0" borderId="0"/>
    <xf numFmtId="0" fontId="2" fillId="0" borderId="0"/>
    <xf numFmtId="0" fontId="2" fillId="0" borderId="0"/>
    <xf numFmtId="0" fontId="5" fillId="0" borderId="0"/>
  </cellStyleXfs>
  <cellXfs count="48">
    <xf numFmtId="0" fontId="0" fillId="0" borderId="0" xfId="0"/>
    <xf numFmtId="0" fontId="0" fillId="9" borderId="0" xfId="0" applyFill="1"/>
    <xf numFmtId="0" fontId="17" fillId="9" borderId="0" xfId="0" applyFont="1" applyFill="1"/>
    <xf numFmtId="0" fontId="18" fillId="9" borderId="0" xfId="0" applyFont="1" applyFill="1" applyAlignment="1">
      <alignment horizontal="center" vertical="center"/>
    </xf>
    <xf numFmtId="0" fontId="18" fillId="9" borderId="0" xfId="0" applyFont="1" applyFill="1"/>
    <xf numFmtId="0" fontId="19" fillId="4" borderId="0" xfId="0" applyFont="1" applyFill="1" applyAlignment="1">
      <alignment horizontal="center" vertical="center"/>
    </xf>
    <xf numFmtId="0" fontId="0" fillId="9" borderId="0" xfId="0" applyFill="1" applyAlignment="1">
      <alignment horizontal="center" vertical="center"/>
    </xf>
    <xf numFmtId="0" fontId="0" fillId="0" borderId="0" xfId="0" applyAlignment="1">
      <alignment horizontal="center" vertical="center"/>
    </xf>
    <xf numFmtId="0" fontId="18" fillId="0" borderId="2" xfId="0" applyFont="1" applyBorder="1" applyAlignment="1">
      <alignment horizontal="center" vertical="center"/>
    </xf>
    <xf numFmtId="0" fontId="18" fillId="0" borderId="0" xfId="0" applyFont="1" applyAlignment="1">
      <alignment horizontal="center" vertical="center"/>
    </xf>
    <xf numFmtId="0" fontId="18" fillId="0" borderId="0" xfId="0" applyFont="1"/>
    <xf numFmtId="0" fontId="19" fillId="12" borderId="2" xfId="0" applyFont="1" applyFill="1" applyBorder="1" applyAlignment="1">
      <alignment horizontal="center" vertical="center"/>
    </xf>
    <xf numFmtId="164" fontId="18" fillId="0" borderId="2" xfId="0" applyNumberFormat="1" applyFont="1" applyBorder="1" applyAlignment="1">
      <alignment horizontal="center" vertical="center"/>
    </xf>
    <xf numFmtId="0" fontId="19" fillId="12" borderId="3" xfId="0" applyFont="1" applyFill="1" applyBorder="1" applyAlignment="1">
      <alignment horizontal="center" vertical="center"/>
    </xf>
    <xf numFmtId="9" fontId="18" fillId="0" borderId="3" xfId="1" applyFont="1" applyBorder="1" applyAlignment="1">
      <alignment horizontal="center" vertical="center"/>
    </xf>
    <xf numFmtId="0" fontId="19" fillId="12" borderId="4" xfId="0" applyFont="1" applyFill="1" applyBorder="1" applyAlignment="1">
      <alignment horizontal="center" vertical="center"/>
    </xf>
    <xf numFmtId="0" fontId="19" fillId="12" borderId="5" xfId="0" applyFont="1" applyFill="1" applyBorder="1" applyAlignment="1">
      <alignment horizontal="center" vertical="center"/>
    </xf>
    <xf numFmtId="164" fontId="18" fillId="0" borderId="4" xfId="0" applyNumberFormat="1" applyFont="1" applyBorder="1" applyAlignment="1">
      <alignment horizontal="center" vertical="center"/>
    </xf>
    <xf numFmtId="164" fontId="18" fillId="11" borderId="2" xfId="0" applyNumberFormat="1" applyFont="1" applyFill="1" applyBorder="1" applyAlignment="1">
      <alignment horizontal="center" vertical="center"/>
    </xf>
    <xf numFmtId="9" fontId="18" fillId="11" borderId="2" xfId="1" applyFont="1" applyFill="1" applyBorder="1" applyAlignment="1">
      <alignment horizontal="center" vertical="center"/>
    </xf>
    <xf numFmtId="164" fontId="18" fillId="0" borderId="0" xfId="0" applyNumberFormat="1" applyFont="1" applyAlignment="1">
      <alignment horizontal="center" vertical="center"/>
    </xf>
    <xf numFmtId="9" fontId="18" fillId="0" borderId="0" xfId="1" applyFont="1" applyBorder="1" applyAlignment="1">
      <alignment horizontal="center" vertical="center"/>
    </xf>
    <xf numFmtId="9" fontId="18" fillId="0" borderId="5" xfId="1" applyFont="1" applyBorder="1" applyAlignment="1">
      <alignment horizontal="center" vertical="center"/>
    </xf>
    <xf numFmtId="164" fontId="18" fillId="0" borderId="5" xfId="0" applyNumberFormat="1" applyFont="1" applyBorder="1" applyAlignment="1">
      <alignment horizontal="center" vertical="center"/>
    </xf>
    <xf numFmtId="0" fontId="18" fillId="0" borderId="3" xfId="0" applyFont="1" applyBorder="1" applyAlignment="1">
      <alignment horizontal="center" vertical="center" wrapText="1"/>
    </xf>
    <xf numFmtId="164" fontId="23" fillId="11" borderId="10" xfId="1" applyNumberFormat="1" applyFont="1" applyFill="1" applyBorder="1" applyAlignment="1">
      <alignment horizontal="center" vertical="center"/>
    </xf>
    <xf numFmtId="0" fontId="0" fillId="9" borderId="0" xfId="0" applyFill="1" applyAlignment="1">
      <alignment horizontal="left" vertical="top"/>
    </xf>
    <xf numFmtId="0" fontId="18" fillId="9" borderId="0" xfId="0" applyFont="1" applyFill="1" applyAlignment="1">
      <alignment horizontal="left" vertical="top"/>
    </xf>
    <xf numFmtId="0" fontId="0" fillId="0" borderId="0" xfId="0" applyAlignment="1">
      <alignment horizontal="left" vertical="top"/>
    </xf>
    <xf numFmtId="0" fontId="19" fillId="12" borderId="10" xfId="0" applyFont="1" applyFill="1" applyBorder="1" applyAlignment="1">
      <alignment horizontal="left" vertical="center"/>
    </xf>
    <xf numFmtId="0" fontId="19" fillId="12" borderId="11" xfId="0" applyFont="1" applyFill="1" applyBorder="1" applyAlignment="1">
      <alignment horizontal="left" vertical="center"/>
    </xf>
    <xf numFmtId="10" fontId="18" fillId="11" borderId="9" xfId="1" applyNumberFormat="1" applyFont="1" applyFill="1" applyBorder="1" applyAlignment="1">
      <alignment horizontal="center" vertical="center"/>
    </xf>
    <xf numFmtId="164" fontId="23" fillId="13" borderId="11" xfId="0" applyNumberFormat="1" applyFont="1" applyFill="1" applyBorder="1" applyAlignment="1">
      <alignment horizontal="center" vertical="center"/>
    </xf>
    <xf numFmtId="0" fontId="18" fillId="12" borderId="2" xfId="0" applyFont="1" applyFill="1" applyBorder="1" applyAlignment="1">
      <alignment horizontal="left" vertical="center"/>
    </xf>
    <xf numFmtId="0" fontId="18" fillId="12" borderId="3" xfId="0" applyFont="1" applyFill="1" applyBorder="1" applyAlignment="1">
      <alignment horizontal="left" vertical="center"/>
    </xf>
    <xf numFmtId="0" fontId="18" fillId="12" borderId="9" xfId="0" applyFont="1" applyFill="1" applyBorder="1" applyAlignment="1">
      <alignment horizontal="left" vertical="center"/>
    </xf>
    <xf numFmtId="0" fontId="16" fillId="10" borderId="0" xfId="0" applyFont="1" applyFill="1" applyAlignment="1">
      <alignment horizontal="center" vertical="center"/>
    </xf>
    <xf numFmtId="0" fontId="24" fillId="9" borderId="0" xfId="0" applyFont="1" applyFill="1" applyAlignment="1">
      <alignment horizontal="left" vertical="top" wrapText="1"/>
    </xf>
    <xf numFmtId="0" fontId="21" fillId="9" borderId="0" xfId="0" applyFont="1" applyFill="1" applyAlignment="1">
      <alignment horizontal="left" vertical="top" wrapText="1"/>
    </xf>
    <xf numFmtId="0" fontId="19" fillId="12" borderId="5" xfId="0" applyFont="1" applyFill="1" applyBorder="1" applyAlignment="1">
      <alignment horizontal="center" vertical="center"/>
    </xf>
    <xf numFmtId="0" fontId="18" fillId="0" borderId="12" xfId="0" applyFont="1" applyBorder="1" applyAlignment="1">
      <alignment horizontal="center" vertical="center"/>
    </xf>
    <xf numFmtId="0" fontId="18" fillId="0" borderId="8" xfId="0" applyFont="1" applyBorder="1" applyAlignment="1">
      <alignment horizontal="center" vertical="center"/>
    </xf>
    <xf numFmtId="0" fontId="19" fillId="12" borderId="3" xfId="0" applyFont="1" applyFill="1" applyBorder="1" applyAlignment="1">
      <alignment horizontal="center" vertical="center"/>
    </xf>
    <xf numFmtId="0" fontId="19" fillId="12" borderId="6" xfId="0" applyFont="1" applyFill="1" applyBorder="1" applyAlignment="1">
      <alignment horizontal="center" vertical="center"/>
    </xf>
    <xf numFmtId="0" fontId="18" fillId="0" borderId="7" xfId="0" applyFont="1" applyBorder="1" applyAlignment="1">
      <alignment horizontal="center" vertical="center" wrapText="1"/>
    </xf>
    <xf numFmtId="0" fontId="18" fillId="0" borderId="8" xfId="0" applyFont="1" applyBorder="1" applyAlignment="1">
      <alignment horizontal="center" vertical="center" wrapText="1"/>
    </xf>
    <xf numFmtId="0" fontId="28" fillId="12" borderId="13" xfId="0" applyFont="1" applyFill="1" applyBorder="1" applyAlignment="1">
      <alignment horizontal="center" vertical="center"/>
    </xf>
    <xf numFmtId="164" fontId="23" fillId="11" borderId="14" xfId="0" applyNumberFormat="1" applyFont="1" applyFill="1" applyBorder="1" applyAlignment="1">
      <alignment horizontal="center" vertical="center"/>
    </xf>
  </cellXfs>
  <cellStyles count="20">
    <cellStyle name="Accent" xfId="3" xr:uid="{9C8E6D2E-7FF7-4C3A-B0DB-063798EFFDA7}"/>
    <cellStyle name="Accent 1" xfId="4" xr:uid="{121472DC-B77C-4E0F-A1CC-9DCE90A1632B}"/>
    <cellStyle name="Accent 2" xfId="5" xr:uid="{5D34C5BD-6F94-42D7-91A5-3DB274AEA953}"/>
    <cellStyle name="Accent 3" xfId="6" xr:uid="{32D826CE-56C8-4F3D-BC63-70E6E0CA2FDF}"/>
    <cellStyle name="Bad" xfId="7" xr:uid="{B8473EE7-9885-4A60-8F1B-971F8B5891CB}"/>
    <cellStyle name="Error" xfId="8" xr:uid="{1F23A9CA-AB11-4FBA-9FF6-8745DB05666C}"/>
    <cellStyle name="Footnote" xfId="9" xr:uid="{E41AE998-D0F3-4920-B1FD-F29A5F723332}"/>
    <cellStyle name="Good" xfId="10" xr:uid="{1BB0F5F0-8DD7-4BD8-A624-F3A8E9123707}"/>
    <cellStyle name="Heading" xfId="11" xr:uid="{EE0F64C0-7891-48AB-90E7-95AD53348409}"/>
    <cellStyle name="Heading 1" xfId="12" xr:uid="{B45F839B-B6BC-4F01-9259-DA7AFA15A1CB}"/>
    <cellStyle name="Heading 2" xfId="13" xr:uid="{B3AA2CBD-1F61-4DF7-8BB6-2D0D3D589484}"/>
    <cellStyle name="Hyperlink" xfId="14" xr:uid="{1E21C044-D1AF-4DC1-98F0-70EEAD49A155}"/>
    <cellStyle name="Neutral" xfId="2" builtinId="28" customBuiltin="1"/>
    <cellStyle name="Normal" xfId="0" builtinId="0" customBuiltin="1"/>
    <cellStyle name="Note" xfId="15" xr:uid="{7888D988-003B-463F-995A-CA966BA1FE2B}"/>
    <cellStyle name="Porcentaje" xfId="1" builtinId="5"/>
    <cellStyle name="Result" xfId="16" xr:uid="{F49B320E-455C-400E-B91F-A149D8181916}"/>
    <cellStyle name="Status" xfId="17" xr:uid="{DDE645DA-30BC-4BBB-8840-9A8134AA84A9}"/>
    <cellStyle name="Text" xfId="18" xr:uid="{F20ACDE3-BF00-4C88-978D-8FA6A627BCA7}"/>
    <cellStyle name="Warning" xfId="19" xr:uid="{1C2B9B1E-4BC8-4F6E-8CB6-630AD83F80F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40005</xdr:colOff>
      <xdr:row>1</xdr:row>
      <xdr:rowOff>28572</xdr:rowOff>
    </xdr:from>
    <xdr:to>
      <xdr:col>1</xdr:col>
      <xdr:colOff>1866566</xdr:colOff>
      <xdr:row>1</xdr:row>
      <xdr:rowOff>1082097</xdr:rowOff>
    </xdr:to>
    <xdr:pic>
      <xdr:nvPicPr>
        <xdr:cNvPr id="4" name="Imagen 3">
          <a:extLst>
            <a:ext uri="{FF2B5EF4-FFF2-40B4-BE49-F238E27FC236}">
              <a16:creationId xmlns:a16="http://schemas.microsoft.com/office/drawing/2014/main" id="{3DD7BEA4-8C77-F27D-B821-6118DE3DAA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780" y="152397"/>
          <a:ext cx="1826561" cy="104781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1F55E-C7E8-4300-85DF-4985FB3E3E58}">
  <dimension ref="A1:AD80"/>
  <sheetViews>
    <sheetView showGridLines="0" tabSelected="1" zoomScaleNormal="100" workbookViewId="0">
      <selection activeCell="B6" sqref="B6"/>
    </sheetView>
  </sheetViews>
  <sheetFormatPr baseColWidth="10" defaultColWidth="0" defaultRowHeight="13.8"/>
  <cols>
    <col min="1" max="1" width="1.3984375" customWidth="1"/>
    <col min="2" max="2" width="27.796875" bestFit="1" customWidth="1"/>
    <col min="3" max="5" width="25.69921875" customWidth="1"/>
    <col min="6" max="6" width="24.8984375" customWidth="1"/>
    <col min="7" max="8" width="25.69921875" customWidth="1"/>
    <col min="9" max="9" width="20.8984375" customWidth="1"/>
    <col min="10" max="10" width="18.8984375" hidden="1" customWidth="1"/>
    <col min="11" max="11" width="10.69921875" hidden="1" customWidth="1"/>
    <col min="12" max="12" width="8.59765625" hidden="1" customWidth="1"/>
    <col min="13" max="13" width="21.5" hidden="1" customWidth="1"/>
    <col min="14" max="30" width="10.69921875" hidden="1" customWidth="1"/>
    <col min="31" max="16384" width="11.19921875" hidden="1"/>
  </cols>
  <sheetData>
    <row r="1" spans="1:30" ht="10.050000000000001" customHeight="1"/>
    <row r="2" spans="1:30" ht="87.6" customHeight="1">
      <c r="A2" s="1"/>
      <c r="B2" s="36" t="s">
        <v>22</v>
      </c>
      <c r="C2" s="36"/>
      <c r="D2" s="36"/>
      <c r="E2" s="36"/>
      <c r="F2" s="36"/>
      <c r="G2" s="36"/>
      <c r="H2" s="36"/>
      <c r="I2" s="3"/>
      <c r="J2" s="3"/>
      <c r="K2" s="3"/>
      <c r="L2" s="3"/>
      <c r="M2" s="3"/>
      <c r="N2" s="1"/>
      <c r="O2" s="1"/>
      <c r="P2" s="1"/>
      <c r="Q2" s="1"/>
      <c r="R2" s="1"/>
      <c r="S2" s="1"/>
    </row>
    <row r="3" spans="1:30">
      <c r="A3" s="1"/>
      <c r="B3" s="1"/>
      <c r="C3" s="1"/>
      <c r="D3" s="1"/>
      <c r="E3" s="1"/>
      <c r="F3" s="1"/>
      <c r="G3" s="1"/>
      <c r="H3" s="1"/>
      <c r="I3" s="1"/>
      <c r="J3" s="1"/>
      <c r="K3" s="1"/>
      <c r="L3" s="1"/>
      <c r="M3" s="1"/>
      <c r="N3" s="1"/>
      <c r="O3" s="1"/>
      <c r="P3" s="1"/>
      <c r="Q3" s="1"/>
      <c r="R3" s="1"/>
      <c r="S3" s="1"/>
    </row>
    <row r="4" spans="1:30" ht="14.4">
      <c r="A4" s="2"/>
      <c r="B4" s="5" t="s">
        <v>0</v>
      </c>
      <c r="C4" s="3"/>
      <c r="D4" s="3"/>
      <c r="E4" s="3"/>
      <c r="F4" s="3"/>
      <c r="G4" s="3"/>
      <c r="H4" s="3"/>
      <c r="I4" s="3"/>
      <c r="J4" s="3"/>
      <c r="K4" s="3"/>
      <c r="L4" s="3"/>
      <c r="M4" s="3"/>
      <c r="N4" s="3"/>
      <c r="O4" s="3"/>
      <c r="P4" s="6"/>
      <c r="Q4" s="6"/>
      <c r="R4" s="6"/>
      <c r="S4" s="6"/>
      <c r="T4" s="7"/>
      <c r="U4" s="7"/>
      <c r="V4" s="7"/>
      <c r="W4" s="7"/>
      <c r="X4" s="7"/>
      <c r="Y4" s="7"/>
      <c r="Z4" s="7"/>
      <c r="AA4" s="7"/>
      <c r="AB4" s="7"/>
      <c r="AC4" s="7"/>
      <c r="AD4" s="7"/>
    </row>
    <row r="5" spans="1:30" ht="15" customHeight="1">
      <c r="A5" s="2"/>
      <c r="B5" s="11" t="s">
        <v>40</v>
      </c>
      <c r="C5" s="11" t="s">
        <v>23</v>
      </c>
      <c r="D5" s="11" t="s">
        <v>12</v>
      </c>
      <c r="E5" s="13" t="s">
        <v>1</v>
      </c>
      <c r="F5" s="16" t="s">
        <v>2</v>
      </c>
      <c r="G5" s="39" t="s">
        <v>11</v>
      </c>
      <c r="H5" s="39"/>
      <c r="I5" s="3"/>
      <c r="J5" s="3"/>
      <c r="K5" s="3"/>
      <c r="L5" s="3"/>
      <c r="M5" s="3"/>
      <c r="N5" s="3"/>
      <c r="O5" s="3"/>
      <c r="P5" s="6"/>
      <c r="Q5" s="6"/>
      <c r="R5" s="6"/>
      <c r="S5" s="6"/>
      <c r="T5" s="7"/>
      <c r="U5" s="7"/>
      <c r="V5" s="7"/>
      <c r="W5" s="7"/>
      <c r="X5" s="7"/>
      <c r="Y5" s="7"/>
      <c r="Z5" s="7"/>
      <c r="AA5" s="7"/>
      <c r="AB5" s="7"/>
      <c r="AC5" s="7"/>
      <c r="AD5" s="7"/>
    </row>
    <row r="6" spans="1:30" ht="19.95" customHeight="1">
      <c r="A6" s="2"/>
      <c r="B6" s="8"/>
      <c r="C6" s="8"/>
      <c r="D6" s="8"/>
      <c r="E6" s="8"/>
      <c r="F6" s="8"/>
      <c r="G6" s="40"/>
      <c r="H6" s="41"/>
      <c r="I6" s="3"/>
      <c r="J6" s="3"/>
      <c r="K6" s="3"/>
      <c r="L6" s="3"/>
      <c r="M6" s="3"/>
      <c r="N6" s="3"/>
      <c r="O6" s="3"/>
      <c r="P6" s="6"/>
      <c r="Q6" s="6"/>
      <c r="R6" s="6"/>
      <c r="S6" s="6"/>
      <c r="T6" s="7"/>
      <c r="U6" s="7"/>
      <c r="V6" s="7"/>
      <c r="W6" s="7"/>
      <c r="X6" s="7"/>
      <c r="Y6" s="7"/>
      <c r="Z6" s="7"/>
      <c r="AA6" s="7"/>
      <c r="AB6" s="7"/>
      <c r="AC6" s="7"/>
      <c r="AD6" s="7"/>
    </row>
    <row r="7" spans="1:30" ht="15" customHeight="1">
      <c r="A7" s="2"/>
      <c r="B7" s="11" t="s">
        <v>21</v>
      </c>
      <c r="C7" s="11" t="s">
        <v>3</v>
      </c>
      <c r="D7" s="11" t="s">
        <v>4</v>
      </c>
      <c r="E7" s="11" t="s">
        <v>5</v>
      </c>
      <c r="F7" s="13" t="s">
        <v>6</v>
      </c>
      <c r="G7" s="39" t="s">
        <v>13</v>
      </c>
      <c r="H7" s="39"/>
      <c r="I7" s="3"/>
      <c r="J7" s="3"/>
      <c r="K7" s="3"/>
      <c r="L7" s="3"/>
      <c r="M7" s="3"/>
      <c r="N7" s="3"/>
      <c r="O7" s="3"/>
      <c r="P7" s="6"/>
      <c r="Q7" s="6"/>
      <c r="R7" s="6"/>
      <c r="S7" s="6"/>
      <c r="T7" s="7"/>
      <c r="U7" s="7"/>
      <c r="V7" s="7"/>
      <c r="W7" s="7"/>
      <c r="X7" s="7"/>
      <c r="Y7" s="7"/>
      <c r="Z7" s="7"/>
      <c r="AA7" s="7"/>
      <c r="AB7" s="7"/>
      <c r="AC7" s="7"/>
      <c r="AD7" s="7"/>
    </row>
    <row r="8" spans="1:30" ht="19.95" customHeight="1">
      <c r="A8" s="2"/>
      <c r="B8" s="8"/>
      <c r="C8" s="8"/>
      <c r="D8" s="8"/>
      <c r="E8" s="8"/>
      <c r="F8" s="24"/>
      <c r="G8" s="44"/>
      <c r="H8" s="45"/>
      <c r="I8" s="3"/>
      <c r="J8" s="3"/>
      <c r="K8" s="3"/>
      <c r="L8" s="3"/>
      <c r="M8" s="3"/>
      <c r="N8" s="3"/>
      <c r="O8" s="3"/>
      <c r="P8" s="6"/>
      <c r="Q8" s="6"/>
      <c r="R8" s="6"/>
      <c r="S8" s="6"/>
      <c r="T8" s="7"/>
      <c r="U8" s="7"/>
      <c r="V8" s="7"/>
      <c r="W8" s="7"/>
      <c r="X8" s="7"/>
      <c r="Y8" s="7"/>
      <c r="Z8" s="7"/>
      <c r="AA8" s="7"/>
      <c r="AB8" s="7"/>
      <c r="AC8" s="7"/>
      <c r="AD8" s="7"/>
    </row>
    <row r="9" spans="1:30" ht="14.4">
      <c r="A9" s="2"/>
      <c r="B9" s="9"/>
      <c r="C9" s="9"/>
      <c r="D9" s="9"/>
      <c r="E9" s="9"/>
      <c r="F9" s="9"/>
      <c r="G9" s="3"/>
      <c r="H9" s="3"/>
      <c r="I9" s="3"/>
      <c r="J9" s="3"/>
      <c r="K9" s="3"/>
      <c r="L9" s="3"/>
      <c r="M9" s="3"/>
      <c r="N9" s="3"/>
      <c r="O9" s="3"/>
      <c r="P9" s="6"/>
      <c r="Q9" s="6"/>
      <c r="R9" s="6"/>
      <c r="S9" s="6"/>
      <c r="T9" s="7"/>
      <c r="U9" s="7"/>
      <c r="V9" s="7"/>
      <c r="W9" s="7"/>
      <c r="X9" s="7"/>
      <c r="Y9" s="7"/>
      <c r="Z9" s="7"/>
      <c r="AA9" s="7"/>
      <c r="AB9" s="7"/>
      <c r="AC9" s="7"/>
      <c r="AD9" s="7"/>
    </row>
    <row r="10" spans="1:30" ht="14.4">
      <c r="A10" s="2"/>
      <c r="B10" s="5" t="s">
        <v>7</v>
      </c>
      <c r="C10" s="3"/>
      <c r="D10" s="3"/>
      <c r="E10" s="3"/>
      <c r="F10" s="3"/>
      <c r="G10" s="3"/>
      <c r="H10" s="3"/>
      <c r="I10" s="3"/>
      <c r="J10" s="3"/>
      <c r="K10" s="3"/>
      <c r="L10" s="3"/>
      <c r="M10" s="3"/>
      <c r="N10" s="3"/>
      <c r="O10" s="6"/>
      <c r="P10" s="6"/>
      <c r="Q10" s="6"/>
      <c r="R10" s="6"/>
      <c r="S10" s="6"/>
      <c r="T10" s="7"/>
      <c r="U10" s="7"/>
      <c r="V10" s="7"/>
      <c r="W10" s="7"/>
      <c r="X10" s="7"/>
      <c r="Y10" s="7"/>
      <c r="Z10" s="7"/>
      <c r="AA10" s="7"/>
      <c r="AB10" s="7"/>
      <c r="AC10" s="7"/>
      <c r="AD10" s="7"/>
    </row>
    <row r="11" spans="1:30" ht="15" customHeight="1">
      <c r="A11" s="2"/>
      <c r="B11" s="11" t="s">
        <v>26</v>
      </c>
      <c r="C11" s="42" t="s">
        <v>42</v>
      </c>
      <c r="D11" s="43"/>
      <c r="E11" s="16" t="s">
        <v>43</v>
      </c>
      <c r="F11" s="15" t="s">
        <v>14</v>
      </c>
      <c r="G11" s="11" t="s">
        <v>44</v>
      </c>
      <c r="H11" s="11" t="s">
        <v>19</v>
      </c>
      <c r="J11" s="3"/>
      <c r="K11" s="3"/>
      <c r="L11" s="3"/>
      <c r="M11" s="3"/>
      <c r="N11" s="6"/>
      <c r="O11" s="6"/>
      <c r="P11" s="6"/>
      <c r="Q11" s="6"/>
      <c r="R11" s="6"/>
      <c r="S11" s="7"/>
      <c r="T11" s="7"/>
      <c r="U11" s="7"/>
      <c r="V11" s="7"/>
      <c r="W11" s="7"/>
      <c r="X11" s="7"/>
      <c r="Y11" s="7"/>
      <c r="Z11" s="7"/>
      <c r="AA11" s="7"/>
      <c r="AB11" s="7"/>
      <c r="AC11" s="7"/>
    </row>
    <row r="12" spans="1:30" ht="19.95" customHeight="1">
      <c r="A12" s="2"/>
      <c r="B12" s="12"/>
      <c r="C12" s="14">
        <v>0.1</v>
      </c>
      <c r="D12" s="18">
        <f>B12*C12</f>
        <v>0</v>
      </c>
      <c r="E12" s="18">
        <f>(B12*0.06)*1.21</f>
        <v>0</v>
      </c>
      <c r="F12" s="17">
        <f>IF(B8="Sí",10000,0)</f>
        <v>0</v>
      </c>
      <c r="G12" s="12">
        <v>500</v>
      </c>
      <c r="H12" s="18">
        <f>B12+D12+E12+F12+G12</f>
        <v>500</v>
      </c>
      <c r="I12" s="3"/>
      <c r="J12" s="3"/>
      <c r="K12" s="3"/>
      <c r="L12" s="3"/>
      <c r="M12" s="6"/>
      <c r="N12" s="6"/>
      <c r="O12" s="6"/>
      <c r="P12" s="6"/>
      <c r="Q12" s="6"/>
      <c r="R12" s="7"/>
      <c r="S12" s="7"/>
      <c r="T12" s="7"/>
      <c r="U12" s="7"/>
      <c r="V12" s="7"/>
      <c r="W12" s="7"/>
      <c r="X12" s="7"/>
      <c r="Y12" s="7"/>
      <c r="Z12" s="7"/>
      <c r="AA12" s="7"/>
      <c r="AB12" s="7"/>
    </row>
    <row r="13" spans="1:30" ht="15" customHeight="1">
      <c r="A13" s="2"/>
      <c r="D13" s="21"/>
      <c r="I13" s="20"/>
      <c r="J13" s="3"/>
      <c r="K13" s="3"/>
      <c r="L13" s="3"/>
      <c r="M13" s="3"/>
      <c r="N13" s="3"/>
      <c r="O13" s="6"/>
      <c r="P13" s="6"/>
      <c r="Q13" s="6"/>
      <c r="R13" s="6"/>
      <c r="S13" s="6"/>
      <c r="T13" s="7"/>
      <c r="U13" s="7"/>
      <c r="V13" s="7"/>
      <c r="W13" s="7"/>
      <c r="X13" s="7"/>
      <c r="Y13" s="7"/>
      <c r="Z13" s="7"/>
      <c r="AA13" s="7"/>
      <c r="AB13" s="7"/>
      <c r="AC13" s="7"/>
      <c r="AD13" s="7"/>
    </row>
    <row r="14" spans="1:30" ht="14.4">
      <c r="A14" s="2"/>
      <c r="B14" s="5" t="s">
        <v>35</v>
      </c>
      <c r="C14" s="3"/>
      <c r="D14" s="3"/>
      <c r="E14" s="3"/>
      <c r="F14" s="3"/>
      <c r="G14" s="3"/>
      <c r="H14" s="3"/>
      <c r="I14" s="3"/>
      <c r="J14" s="3"/>
      <c r="K14" s="3"/>
      <c r="L14" s="3"/>
      <c r="M14" s="3"/>
      <c r="N14" s="3"/>
      <c r="O14" s="6"/>
      <c r="P14" s="6"/>
      <c r="Q14" s="6"/>
      <c r="R14" s="6"/>
      <c r="S14" s="6"/>
      <c r="T14" s="7"/>
      <c r="U14" s="7"/>
      <c r="V14" s="7"/>
      <c r="W14" s="7"/>
      <c r="X14" s="7"/>
      <c r="Y14" s="7"/>
      <c r="Z14" s="7"/>
      <c r="AA14" s="7"/>
      <c r="AB14" s="7"/>
      <c r="AC14" s="7"/>
      <c r="AD14" s="7"/>
    </row>
    <row r="15" spans="1:30" ht="15" customHeight="1">
      <c r="A15" s="2"/>
      <c r="B15" s="11" t="s">
        <v>15</v>
      </c>
      <c r="C15" s="11" t="s">
        <v>8</v>
      </c>
      <c r="D15" s="11" t="s">
        <v>16</v>
      </c>
      <c r="E15" s="11" t="s">
        <v>17</v>
      </c>
      <c r="F15" s="16" t="s">
        <v>18</v>
      </c>
      <c r="G15" s="16" t="s">
        <v>6</v>
      </c>
      <c r="H15" s="11" t="s">
        <v>20</v>
      </c>
      <c r="I15" s="3"/>
      <c r="J15" s="3"/>
      <c r="K15" s="3"/>
      <c r="L15" s="3"/>
      <c r="M15" s="3"/>
      <c r="N15" s="3"/>
      <c r="O15" s="6"/>
      <c r="P15" s="6"/>
      <c r="Q15" s="6"/>
      <c r="R15" s="6"/>
      <c r="S15" s="6"/>
      <c r="T15" s="7"/>
      <c r="U15" s="7"/>
      <c r="V15" s="7"/>
      <c r="W15" s="7"/>
      <c r="X15" s="7"/>
      <c r="Y15" s="7"/>
      <c r="Z15" s="7"/>
      <c r="AA15" s="7"/>
      <c r="AB15" s="7"/>
      <c r="AC15" s="7"/>
      <c r="AD15" s="7"/>
    </row>
    <row r="16" spans="1:30" ht="19.95" customHeight="1">
      <c r="A16" s="2"/>
      <c r="B16" s="12">
        <v>10000</v>
      </c>
      <c r="C16" s="12">
        <v>300</v>
      </c>
      <c r="D16" s="12">
        <v>600</v>
      </c>
      <c r="E16" s="12">
        <v>300</v>
      </c>
      <c r="F16" s="12">
        <v>300</v>
      </c>
      <c r="G16" s="12">
        <v>500</v>
      </c>
      <c r="H16" s="18">
        <f>SUM(B16:G16)</f>
        <v>12000</v>
      </c>
      <c r="I16" s="3"/>
      <c r="J16" s="3"/>
      <c r="K16" s="3"/>
      <c r="L16" s="3"/>
      <c r="M16" s="3"/>
      <c r="N16" s="3"/>
      <c r="O16" s="6"/>
      <c r="P16" s="6"/>
      <c r="Q16" s="6"/>
      <c r="R16" s="6"/>
      <c r="S16" s="6"/>
      <c r="T16" s="7"/>
      <c r="U16" s="7"/>
      <c r="V16" s="7"/>
      <c r="W16" s="7"/>
      <c r="X16" s="7"/>
      <c r="Y16" s="7"/>
      <c r="Z16" s="7"/>
      <c r="AA16" s="7"/>
      <c r="AB16" s="7"/>
      <c r="AC16" s="7"/>
      <c r="AD16" s="7"/>
    </row>
    <row r="17" spans="1:30" ht="14.4">
      <c r="A17" s="2"/>
      <c r="B17" s="3"/>
      <c r="C17" s="3"/>
      <c r="D17" s="3"/>
      <c r="E17" s="3"/>
      <c r="F17" s="3"/>
      <c r="G17" s="3"/>
      <c r="H17" s="3"/>
      <c r="I17" s="3"/>
      <c r="J17" s="3"/>
      <c r="K17" s="3"/>
      <c r="L17" s="3"/>
      <c r="M17" s="3"/>
      <c r="N17" s="3"/>
      <c r="O17" s="6"/>
      <c r="P17" s="6"/>
      <c r="Q17" s="6"/>
      <c r="R17" s="6"/>
      <c r="S17" s="6"/>
      <c r="T17" s="7"/>
      <c r="U17" s="7"/>
      <c r="V17" s="7"/>
      <c r="W17" s="7"/>
      <c r="X17" s="7"/>
      <c r="Y17" s="7"/>
      <c r="Z17" s="7"/>
      <c r="AA17" s="7"/>
      <c r="AB17" s="7"/>
      <c r="AC17" s="7"/>
      <c r="AD17" s="7"/>
    </row>
    <row r="18" spans="1:30" ht="15" thickBot="1">
      <c r="A18" s="2"/>
      <c r="B18" s="5" t="s">
        <v>28</v>
      </c>
      <c r="C18" s="3"/>
      <c r="D18" s="3"/>
      <c r="E18" s="3"/>
      <c r="F18" s="3"/>
      <c r="G18" s="3"/>
      <c r="H18" s="3"/>
      <c r="I18" s="3"/>
      <c r="J18" s="3"/>
      <c r="K18" s="3"/>
      <c r="L18" s="3"/>
      <c r="M18" s="3"/>
      <c r="N18" s="3"/>
      <c r="O18" s="6"/>
      <c r="P18" s="6"/>
      <c r="Q18" s="6"/>
      <c r="R18" s="6"/>
      <c r="S18" s="6"/>
      <c r="T18" s="7"/>
      <c r="U18" s="7"/>
      <c r="V18" s="7"/>
      <c r="W18" s="7"/>
      <c r="X18" s="7"/>
      <c r="Y18" s="7"/>
      <c r="Z18" s="7"/>
      <c r="AA18" s="7"/>
      <c r="AB18" s="7"/>
      <c r="AC18" s="7"/>
      <c r="AD18" s="7"/>
    </row>
    <row r="19" spans="1:30" ht="15" customHeight="1">
      <c r="A19" s="2"/>
      <c r="B19" s="13" t="s">
        <v>29</v>
      </c>
      <c r="C19" s="13" t="s">
        <v>30</v>
      </c>
      <c r="D19" s="16" t="s">
        <v>31</v>
      </c>
      <c r="E19" s="3"/>
      <c r="F19" s="3"/>
      <c r="G19" s="3"/>
      <c r="H19" s="46" t="s">
        <v>45</v>
      </c>
      <c r="I19" s="3"/>
      <c r="J19" s="3"/>
      <c r="K19" s="3"/>
      <c r="L19" s="3"/>
      <c r="M19" s="3"/>
      <c r="N19" s="3"/>
      <c r="O19" s="6"/>
      <c r="P19" s="6"/>
      <c r="Q19" s="6"/>
      <c r="R19" s="6"/>
      <c r="S19" s="6"/>
      <c r="T19" s="7"/>
      <c r="U19" s="7"/>
      <c r="V19" s="7"/>
      <c r="W19" s="7"/>
      <c r="X19" s="7"/>
      <c r="Y19" s="7"/>
      <c r="Z19" s="7"/>
      <c r="AA19" s="7"/>
      <c r="AB19" s="7"/>
      <c r="AC19" s="7"/>
      <c r="AD19" s="7"/>
    </row>
    <row r="20" spans="1:30" ht="19.95" customHeight="1" thickBot="1">
      <c r="A20" s="2"/>
      <c r="B20" s="22">
        <v>0.03</v>
      </c>
      <c r="C20" s="22">
        <v>0.3</v>
      </c>
      <c r="D20" s="23">
        <v>25000</v>
      </c>
      <c r="E20" s="3"/>
      <c r="F20" s="3"/>
      <c r="G20" s="3"/>
      <c r="H20" s="47">
        <f>H12+H16</f>
        <v>12500</v>
      </c>
      <c r="I20" s="3"/>
      <c r="J20" s="3"/>
      <c r="K20" s="3"/>
      <c r="L20" s="3"/>
      <c r="M20" s="3"/>
      <c r="N20" s="3"/>
      <c r="O20" s="6"/>
      <c r="P20" s="6"/>
      <c r="Q20" s="6"/>
      <c r="R20" s="6"/>
      <c r="S20" s="6"/>
      <c r="T20" s="7"/>
      <c r="U20" s="7"/>
      <c r="V20" s="7"/>
      <c r="W20" s="7"/>
      <c r="X20" s="7"/>
      <c r="Y20" s="7"/>
      <c r="Z20" s="7"/>
      <c r="AA20" s="7"/>
      <c r="AB20" s="7"/>
      <c r="AC20" s="7"/>
      <c r="AD20" s="7"/>
    </row>
    <row r="21" spans="1:30">
      <c r="A21" s="1"/>
      <c r="B21" s="3"/>
      <c r="C21" s="3"/>
      <c r="D21" s="3"/>
      <c r="E21" s="3"/>
      <c r="F21" s="3"/>
      <c r="G21" s="3"/>
      <c r="H21" s="3"/>
      <c r="I21" s="3"/>
      <c r="J21" s="3"/>
      <c r="K21" s="3"/>
      <c r="L21" s="3"/>
      <c r="M21" s="3"/>
      <c r="N21" s="3"/>
      <c r="O21" s="6"/>
      <c r="P21" s="6"/>
      <c r="Q21" s="6"/>
      <c r="R21" s="6"/>
      <c r="S21" s="6"/>
      <c r="T21" s="7"/>
      <c r="U21" s="7"/>
      <c r="V21" s="7"/>
      <c r="W21" s="7"/>
      <c r="X21" s="7"/>
      <c r="Y21" s="7"/>
      <c r="Z21" s="7"/>
      <c r="AA21" s="7"/>
      <c r="AB21" s="7"/>
      <c r="AC21" s="7"/>
      <c r="AD21" s="7"/>
    </row>
    <row r="22" spans="1:30">
      <c r="A22" s="1"/>
      <c r="B22" s="5" t="s">
        <v>41</v>
      </c>
      <c r="C22" s="3"/>
      <c r="D22" s="3"/>
      <c r="E22" s="3"/>
      <c r="F22" s="3"/>
      <c r="G22" s="3"/>
      <c r="H22" s="3"/>
      <c r="I22" s="3"/>
      <c r="J22" s="3"/>
      <c r="K22" s="3"/>
      <c r="L22" s="3"/>
      <c r="M22" s="6"/>
      <c r="N22" s="6"/>
      <c r="O22" s="6"/>
      <c r="P22" s="6"/>
      <c r="Q22" s="6"/>
      <c r="R22" s="7"/>
      <c r="S22" s="7"/>
      <c r="T22" s="7"/>
      <c r="U22" s="7"/>
      <c r="V22" s="7"/>
      <c r="W22" s="7"/>
      <c r="X22" s="7"/>
      <c r="Y22" s="7"/>
      <c r="Z22" s="7"/>
      <c r="AA22" s="7"/>
      <c r="AB22" s="7"/>
    </row>
    <row r="23" spans="1:30" ht="15" customHeight="1">
      <c r="A23" s="1"/>
      <c r="B23" s="11" t="s">
        <v>9</v>
      </c>
      <c r="C23" s="11" t="s">
        <v>37</v>
      </c>
      <c r="D23" s="11" t="s">
        <v>38</v>
      </c>
      <c r="E23" s="11" t="s">
        <v>39</v>
      </c>
      <c r="F23" s="3"/>
      <c r="G23" s="3"/>
      <c r="H23" s="3"/>
      <c r="I23" s="3"/>
      <c r="J23" s="3"/>
      <c r="K23" s="3"/>
      <c r="L23" s="3"/>
      <c r="M23" s="3"/>
      <c r="N23" s="3"/>
      <c r="O23" s="6"/>
      <c r="P23" s="6"/>
      <c r="Q23" s="6"/>
      <c r="R23" s="6"/>
      <c r="S23" s="6"/>
      <c r="T23" s="7"/>
      <c r="U23" s="7"/>
      <c r="V23" s="7"/>
      <c r="W23" s="7"/>
      <c r="X23" s="7"/>
      <c r="Y23" s="7"/>
      <c r="Z23" s="7"/>
      <c r="AA23" s="7"/>
      <c r="AB23" s="7"/>
      <c r="AC23" s="7"/>
      <c r="AD23" s="7"/>
    </row>
    <row r="24" spans="1:30" ht="19.95" customHeight="1">
      <c r="A24" s="1"/>
      <c r="B24" s="33" t="s">
        <v>24</v>
      </c>
      <c r="C24" s="12"/>
      <c r="D24" s="18">
        <f>(E24+C24)/2</f>
        <v>0</v>
      </c>
      <c r="E24" s="12"/>
      <c r="F24" s="3"/>
      <c r="G24" s="3"/>
      <c r="H24" s="3"/>
      <c r="I24" s="3"/>
      <c r="J24" s="3"/>
      <c r="K24" s="3"/>
      <c r="L24" s="3"/>
      <c r="M24" s="3"/>
      <c r="N24" s="3"/>
      <c r="O24" s="6"/>
      <c r="P24" s="6"/>
      <c r="Q24" s="6"/>
      <c r="R24" s="6"/>
      <c r="S24" s="6"/>
      <c r="T24" s="7"/>
      <c r="U24" s="7"/>
      <c r="V24" s="7"/>
      <c r="W24" s="7"/>
      <c r="X24" s="7"/>
      <c r="Y24" s="7"/>
      <c r="Z24" s="7"/>
      <c r="AA24" s="7"/>
      <c r="AB24" s="7"/>
      <c r="AC24" s="7"/>
      <c r="AD24" s="7"/>
    </row>
    <row r="25" spans="1:30" ht="19.95" customHeight="1">
      <c r="A25" s="1"/>
      <c r="B25" s="34" t="s">
        <v>29</v>
      </c>
      <c r="C25" s="18">
        <f>C24*$B$20*1.21</f>
        <v>0</v>
      </c>
      <c r="D25" s="18">
        <f>D24*$B$20*1.21</f>
        <v>0</v>
      </c>
      <c r="E25" s="18">
        <f>E24*$B$20*1.21</f>
        <v>0</v>
      </c>
      <c r="F25" s="3"/>
      <c r="G25" s="3"/>
      <c r="H25" s="3"/>
      <c r="I25" s="3"/>
      <c r="J25" s="3"/>
      <c r="K25" s="3"/>
      <c r="L25" s="3"/>
      <c r="M25" s="3"/>
      <c r="N25" s="3"/>
      <c r="O25" s="6"/>
      <c r="P25" s="6"/>
      <c r="Q25" s="6"/>
      <c r="R25" s="6"/>
      <c r="S25" s="6"/>
      <c r="T25" s="7"/>
      <c r="U25" s="7"/>
      <c r="V25" s="7"/>
      <c r="W25" s="7"/>
      <c r="X25" s="7"/>
      <c r="Y25" s="7"/>
      <c r="Z25" s="7"/>
      <c r="AA25" s="7"/>
      <c r="AB25" s="7"/>
      <c r="AC25" s="7"/>
      <c r="AD25" s="7"/>
    </row>
    <row r="26" spans="1:30" ht="19.95" customHeight="1">
      <c r="A26" s="1"/>
      <c r="B26" s="33" t="s">
        <v>27</v>
      </c>
      <c r="C26" s="18">
        <f>C25+$H$12+$H$16</f>
        <v>12500</v>
      </c>
      <c r="D26" s="18">
        <f>D25+$H$12+$H$16</f>
        <v>12500</v>
      </c>
      <c r="E26" s="18">
        <f>E25+$H$12+$H$16</f>
        <v>12500</v>
      </c>
      <c r="F26" s="3"/>
      <c r="G26" s="3"/>
      <c r="H26" s="3"/>
      <c r="I26" s="3"/>
      <c r="J26" s="3"/>
      <c r="K26" s="3"/>
      <c r="L26" s="3"/>
      <c r="M26" s="3"/>
      <c r="N26" s="3"/>
      <c r="O26" s="6"/>
      <c r="P26" s="6"/>
      <c r="Q26" s="6"/>
      <c r="R26" s="6"/>
      <c r="S26" s="6"/>
      <c r="T26" s="7"/>
      <c r="U26" s="7"/>
      <c r="V26" s="7"/>
      <c r="W26" s="7"/>
      <c r="X26" s="7"/>
      <c r="Y26" s="7"/>
      <c r="Z26" s="7"/>
      <c r="AA26" s="7"/>
      <c r="AB26" s="7"/>
      <c r="AC26" s="7"/>
      <c r="AD26" s="7"/>
    </row>
    <row r="27" spans="1:30" ht="19.95" customHeight="1">
      <c r="A27" s="1"/>
      <c r="B27" s="34" t="s">
        <v>25</v>
      </c>
      <c r="C27" s="18">
        <f>C24-C26</f>
        <v>-12500</v>
      </c>
      <c r="D27" s="18">
        <f t="shared" ref="D27:E27" si="0">D24-D26</f>
        <v>-12500</v>
      </c>
      <c r="E27" s="18">
        <f t="shared" si="0"/>
        <v>-12500</v>
      </c>
      <c r="F27" s="3"/>
      <c r="G27" s="3"/>
      <c r="H27" s="3"/>
      <c r="I27" s="3"/>
      <c r="J27" s="3"/>
      <c r="K27" s="3"/>
      <c r="L27" s="3"/>
      <c r="M27" s="3"/>
      <c r="N27" s="3"/>
      <c r="O27" s="6"/>
      <c r="P27" s="6"/>
      <c r="Q27" s="6"/>
      <c r="R27" s="6"/>
      <c r="S27" s="6"/>
      <c r="T27" s="7"/>
      <c r="U27" s="7"/>
      <c r="V27" s="7"/>
      <c r="W27" s="7"/>
      <c r="X27" s="7"/>
      <c r="Y27" s="7"/>
      <c r="Z27" s="7"/>
      <c r="AA27" s="7"/>
      <c r="AB27" s="7"/>
      <c r="AC27" s="7"/>
      <c r="AD27" s="7"/>
    </row>
    <row r="28" spans="1:30" ht="19.95" customHeight="1">
      <c r="A28" s="1"/>
      <c r="B28" s="34" t="s">
        <v>10</v>
      </c>
      <c r="C28" s="19">
        <f>C27/C26</f>
        <v>-1</v>
      </c>
      <c r="D28" s="19">
        <f t="shared" ref="D28:E28" si="1">D27/D26</f>
        <v>-1</v>
      </c>
      <c r="E28" s="19">
        <f t="shared" si="1"/>
        <v>-1</v>
      </c>
      <c r="F28" s="3"/>
      <c r="G28" s="3"/>
      <c r="H28" s="3"/>
      <c r="I28" s="3"/>
      <c r="J28" s="3"/>
      <c r="K28" s="3"/>
      <c r="L28" s="3"/>
      <c r="M28" s="3"/>
      <c r="N28" s="3"/>
      <c r="O28" s="6"/>
      <c r="P28" s="6"/>
      <c r="Q28" s="6"/>
      <c r="R28" s="6"/>
      <c r="S28" s="6"/>
      <c r="T28" s="7"/>
      <c r="U28" s="7"/>
      <c r="V28" s="7"/>
      <c r="W28" s="7"/>
      <c r="X28" s="7"/>
      <c r="Y28" s="7"/>
      <c r="Z28" s="7"/>
      <c r="AA28" s="7"/>
      <c r="AB28" s="7"/>
      <c r="AC28" s="7"/>
      <c r="AD28" s="7"/>
    </row>
    <row r="29" spans="1:30" ht="19.95" customHeight="1">
      <c r="A29" s="1"/>
      <c r="B29" s="29" t="s">
        <v>32</v>
      </c>
      <c r="C29" s="25">
        <f>(C24-C26)*$C$20</f>
        <v>-3750</v>
      </c>
      <c r="D29" s="25">
        <f>(D24-D26)*$C$20</f>
        <v>-3750</v>
      </c>
      <c r="E29" s="25">
        <f>(E24-E26)*$C$20</f>
        <v>-3750</v>
      </c>
      <c r="F29" s="3"/>
      <c r="G29" s="3"/>
      <c r="H29" s="3"/>
      <c r="I29" s="3"/>
      <c r="J29" s="3"/>
      <c r="K29" s="3"/>
      <c r="L29" s="3"/>
      <c r="M29" s="3"/>
      <c r="N29" s="3"/>
      <c r="O29" s="6"/>
      <c r="P29" s="6"/>
      <c r="Q29" s="6"/>
      <c r="R29" s="6"/>
      <c r="S29" s="6"/>
      <c r="T29" s="7"/>
      <c r="U29" s="7"/>
      <c r="V29" s="7"/>
      <c r="W29" s="7"/>
      <c r="X29" s="7"/>
      <c r="Y29" s="7"/>
      <c r="Z29" s="7"/>
      <c r="AA29" s="7"/>
      <c r="AB29" s="7"/>
      <c r="AC29" s="7"/>
      <c r="AD29" s="7"/>
    </row>
    <row r="30" spans="1:30" ht="19.95" customHeight="1">
      <c r="A30" s="1"/>
      <c r="B30" s="35" t="s">
        <v>34</v>
      </c>
      <c r="C30" s="31">
        <f>$D$20/C26</f>
        <v>2</v>
      </c>
      <c r="D30" s="31">
        <f>$D$20/D26</f>
        <v>2</v>
      </c>
      <c r="E30" s="31">
        <f>$D$20/E26</f>
        <v>2</v>
      </c>
      <c r="F30" s="3"/>
      <c r="G30" s="3"/>
      <c r="H30" s="3"/>
      <c r="I30" s="3"/>
      <c r="J30" s="3"/>
      <c r="K30" s="3"/>
      <c r="L30" s="3"/>
      <c r="M30" s="3"/>
      <c r="N30" s="3"/>
      <c r="O30" s="6"/>
      <c r="P30" s="6"/>
      <c r="Q30" s="6"/>
      <c r="R30" s="6"/>
      <c r="S30" s="6"/>
      <c r="T30" s="7"/>
      <c r="U30" s="7"/>
      <c r="V30" s="7"/>
      <c r="W30" s="7"/>
      <c r="X30" s="7"/>
      <c r="Y30" s="7"/>
      <c r="Z30" s="7"/>
      <c r="AA30" s="7"/>
      <c r="AB30" s="7"/>
      <c r="AC30" s="7"/>
      <c r="AD30" s="7"/>
    </row>
    <row r="31" spans="1:30" ht="19.95" customHeight="1">
      <c r="A31" s="1"/>
      <c r="B31" s="30" t="s">
        <v>33</v>
      </c>
      <c r="C31" s="32">
        <f>(C27-C29)*C30</f>
        <v>-17500</v>
      </c>
      <c r="D31" s="32">
        <f t="shared" ref="D31:E31" si="2">(D27-D29)*D30</f>
        <v>-17500</v>
      </c>
      <c r="E31" s="32">
        <f t="shared" si="2"/>
        <v>-17500</v>
      </c>
      <c r="F31" s="3"/>
      <c r="G31" s="3"/>
      <c r="H31" s="3"/>
      <c r="I31" s="3"/>
      <c r="J31" s="3"/>
      <c r="K31" s="3"/>
      <c r="L31" s="3"/>
      <c r="M31" s="3"/>
      <c r="N31" s="3"/>
      <c r="O31" s="6"/>
      <c r="P31" s="6"/>
      <c r="Q31" s="6"/>
      <c r="R31" s="6"/>
      <c r="S31" s="6"/>
      <c r="T31" s="7"/>
      <c r="U31" s="7"/>
      <c r="V31" s="7"/>
      <c r="W31" s="7"/>
      <c r="X31" s="7"/>
      <c r="Y31" s="7"/>
      <c r="Z31" s="7"/>
      <c r="AA31" s="7"/>
      <c r="AB31" s="7"/>
      <c r="AC31" s="7"/>
      <c r="AD31" s="7"/>
    </row>
    <row r="32" spans="1:30" ht="22.2" customHeight="1">
      <c r="A32" s="1"/>
      <c r="B32" s="3"/>
      <c r="C32" s="3"/>
      <c r="D32" s="3"/>
      <c r="E32" s="3"/>
      <c r="F32" s="3"/>
      <c r="G32" s="3"/>
      <c r="H32" s="3"/>
      <c r="I32" s="3"/>
      <c r="J32" s="3"/>
      <c r="K32" s="3"/>
      <c r="L32" s="3"/>
      <c r="M32" s="3"/>
      <c r="N32" s="3"/>
      <c r="O32" s="6"/>
      <c r="P32" s="6"/>
      <c r="Q32" s="6"/>
      <c r="R32" s="6"/>
      <c r="S32" s="6"/>
      <c r="T32" s="7"/>
      <c r="U32" s="7"/>
      <c r="V32" s="7"/>
      <c r="W32" s="7"/>
      <c r="X32" s="7"/>
      <c r="Y32" s="7"/>
      <c r="Z32" s="7"/>
      <c r="AA32" s="7"/>
      <c r="AB32" s="7"/>
      <c r="AC32" s="7"/>
      <c r="AD32" s="7"/>
    </row>
    <row r="33" spans="1:30" s="28" customFormat="1" ht="70.05" customHeight="1">
      <c r="A33" s="26"/>
      <c r="B33" s="37" t="s">
        <v>36</v>
      </c>
      <c r="C33" s="38"/>
      <c r="D33" s="38"/>
      <c r="E33" s="38"/>
      <c r="F33" s="38"/>
      <c r="G33" s="38"/>
      <c r="H33" s="38"/>
      <c r="I33" s="27"/>
      <c r="J33" s="27"/>
      <c r="K33" s="27"/>
      <c r="L33" s="27"/>
      <c r="M33" s="27"/>
      <c r="N33" s="27"/>
      <c r="O33" s="26"/>
      <c r="P33" s="26"/>
      <c r="Q33" s="26"/>
      <c r="R33" s="26"/>
      <c r="S33" s="26"/>
    </row>
    <row r="34" spans="1:30" s="28" customFormat="1" ht="70.05" customHeight="1">
      <c r="A34" s="26"/>
      <c r="B34" s="38"/>
      <c r="C34" s="38"/>
      <c r="D34" s="38"/>
      <c r="E34" s="38"/>
      <c r="F34" s="38"/>
      <c r="G34" s="38"/>
      <c r="H34" s="38"/>
      <c r="I34" s="27"/>
      <c r="J34" s="27"/>
      <c r="K34" s="27"/>
      <c r="L34" s="27"/>
      <c r="M34" s="27"/>
      <c r="N34" s="27"/>
      <c r="O34" s="26"/>
      <c r="P34" s="26"/>
      <c r="Q34" s="26"/>
      <c r="R34" s="26"/>
      <c r="S34" s="26"/>
    </row>
    <row r="35" spans="1:30" s="28" customFormat="1" ht="70.05" customHeight="1">
      <c r="A35" s="26"/>
      <c r="B35" s="38"/>
      <c r="C35" s="38"/>
      <c r="D35" s="38"/>
      <c r="E35" s="38"/>
      <c r="F35" s="38"/>
      <c r="G35" s="38"/>
      <c r="H35" s="38"/>
      <c r="I35" s="27"/>
      <c r="J35" s="27"/>
      <c r="K35" s="27"/>
      <c r="L35" s="27"/>
      <c r="M35" s="27"/>
      <c r="N35" s="27"/>
      <c r="O35" s="26"/>
      <c r="P35" s="26"/>
      <c r="Q35" s="26"/>
      <c r="R35" s="26"/>
      <c r="S35" s="26"/>
    </row>
    <row r="36" spans="1:30">
      <c r="A36" s="1"/>
      <c r="B36" s="3"/>
      <c r="C36" s="3"/>
      <c r="D36" s="3"/>
      <c r="E36" s="3"/>
      <c r="F36" s="3"/>
      <c r="G36" s="3"/>
      <c r="H36" s="3"/>
      <c r="I36" s="3"/>
      <c r="J36" s="3"/>
      <c r="K36" s="3"/>
      <c r="L36" s="3"/>
      <c r="M36" s="3"/>
      <c r="N36" s="3"/>
      <c r="O36" s="6"/>
      <c r="P36" s="6"/>
      <c r="Q36" s="6"/>
      <c r="R36" s="6"/>
      <c r="S36" s="6"/>
      <c r="T36" s="7"/>
      <c r="U36" s="7"/>
      <c r="V36" s="7"/>
      <c r="W36" s="7"/>
      <c r="X36" s="7"/>
      <c r="Y36" s="7"/>
      <c r="Z36" s="7"/>
      <c r="AA36" s="7"/>
      <c r="AB36" s="7"/>
      <c r="AC36" s="7"/>
      <c r="AD36" s="7"/>
    </row>
    <row r="37" spans="1:30">
      <c r="A37" s="1"/>
      <c r="B37" s="3"/>
      <c r="C37" s="3"/>
      <c r="D37" s="3"/>
      <c r="E37" s="3"/>
      <c r="F37" s="3"/>
      <c r="G37" s="3"/>
      <c r="H37" s="3"/>
      <c r="I37" s="3"/>
      <c r="J37" s="3"/>
      <c r="K37" s="3"/>
      <c r="L37" s="3"/>
      <c r="M37" s="3"/>
      <c r="N37" s="3"/>
      <c r="O37" s="6"/>
      <c r="P37" s="6"/>
      <c r="Q37" s="6"/>
      <c r="R37" s="6"/>
      <c r="S37" s="6"/>
      <c r="T37" s="7"/>
      <c r="U37" s="7"/>
      <c r="V37" s="7"/>
      <c r="W37" s="7"/>
      <c r="X37" s="7"/>
      <c r="Y37" s="7"/>
      <c r="Z37" s="7"/>
      <c r="AA37" s="7"/>
      <c r="AB37" s="7"/>
      <c r="AC37" s="7"/>
      <c r="AD37" s="7"/>
    </row>
    <row r="38" spans="1:30">
      <c r="A38" s="1"/>
      <c r="B38" s="3"/>
      <c r="C38" s="3"/>
      <c r="D38" s="3"/>
      <c r="E38" s="3"/>
      <c r="F38" s="3"/>
      <c r="G38" s="3"/>
      <c r="H38" s="3"/>
      <c r="I38" s="3"/>
      <c r="J38" s="3"/>
      <c r="K38" s="3"/>
      <c r="L38" s="3"/>
      <c r="M38" s="3"/>
      <c r="N38" s="3"/>
      <c r="O38" s="6"/>
      <c r="P38" s="6"/>
      <c r="Q38" s="6"/>
      <c r="R38" s="6"/>
      <c r="S38" s="6"/>
      <c r="T38" s="7"/>
      <c r="U38" s="7"/>
      <c r="V38" s="7"/>
      <c r="W38" s="7"/>
      <c r="X38" s="7"/>
      <c r="Y38" s="7"/>
      <c r="Z38" s="7"/>
      <c r="AA38" s="7"/>
      <c r="AB38" s="7"/>
      <c r="AC38" s="7"/>
      <c r="AD38" s="7"/>
    </row>
    <row r="39" spans="1:30">
      <c r="A39" s="1"/>
      <c r="B39" s="3"/>
      <c r="C39" s="3"/>
      <c r="D39" s="3"/>
      <c r="E39" s="3"/>
      <c r="F39" s="3"/>
      <c r="G39" s="3"/>
      <c r="H39" s="3"/>
      <c r="I39" s="3"/>
      <c r="J39" s="3"/>
      <c r="K39" s="3"/>
      <c r="L39" s="3"/>
      <c r="M39" s="3"/>
      <c r="N39" s="3"/>
      <c r="O39" s="6"/>
      <c r="P39" s="6"/>
      <c r="Q39" s="6"/>
      <c r="R39" s="6"/>
      <c r="S39" s="6"/>
      <c r="T39" s="7"/>
      <c r="U39" s="7"/>
      <c r="V39" s="7"/>
      <c r="W39" s="7"/>
      <c r="X39" s="7"/>
      <c r="Y39" s="7"/>
      <c r="Z39" s="7"/>
      <c r="AA39" s="7"/>
      <c r="AB39" s="7"/>
      <c r="AC39" s="7"/>
      <c r="AD39" s="7"/>
    </row>
    <row r="40" spans="1:30">
      <c r="A40" s="1"/>
      <c r="B40" s="3"/>
      <c r="C40" s="3"/>
      <c r="D40" s="3"/>
      <c r="E40" s="3"/>
      <c r="F40" s="3"/>
      <c r="G40" s="3"/>
      <c r="H40" s="3"/>
      <c r="I40" s="3"/>
      <c r="J40" s="3"/>
      <c r="K40" s="3"/>
      <c r="L40" s="3"/>
      <c r="M40" s="3"/>
      <c r="N40" s="3"/>
      <c r="O40" s="6"/>
      <c r="P40" s="6"/>
      <c r="Q40" s="6"/>
      <c r="R40" s="6"/>
      <c r="S40" s="6"/>
      <c r="T40" s="7"/>
      <c r="U40" s="7"/>
      <c r="V40" s="7"/>
      <c r="W40" s="7"/>
      <c r="X40" s="7"/>
      <c r="Y40" s="7"/>
      <c r="Z40" s="7"/>
      <c r="AA40" s="7"/>
      <c r="AB40" s="7"/>
      <c r="AC40" s="7"/>
      <c r="AD40" s="7"/>
    </row>
    <row r="41" spans="1:30">
      <c r="A41" s="1"/>
      <c r="B41" s="3"/>
      <c r="C41" s="3"/>
      <c r="D41" s="3"/>
      <c r="E41" s="3"/>
      <c r="F41" s="3"/>
      <c r="G41" s="3"/>
      <c r="H41" s="3"/>
      <c r="I41" s="3"/>
      <c r="J41" s="3"/>
      <c r="K41" s="3"/>
      <c r="L41" s="3"/>
      <c r="M41" s="3"/>
      <c r="N41" s="3"/>
      <c r="O41" s="6"/>
      <c r="P41" s="6"/>
      <c r="Q41" s="6"/>
      <c r="R41" s="6"/>
      <c r="S41" s="6"/>
      <c r="T41" s="7"/>
      <c r="U41" s="7"/>
      <c r="V41" s="7"/>
      <c r="W41" s="7"/>
      <c r="X41" s="7"/>
      <c r="Y41" s="7"/>
      <c r="Z41" s="7"/>
      <c r="AA41" s="7"/>
      <c r="AB41" s="7"/>
      <c r="AC41" s="7"/>
      <c r="AD41" s="7"/>
    </row>
    <row r="42" spans="1:30">
      <c r="A42" s="1"/>
      <c r="B42" s="3"/>
      <c r="C42" s="3"/>
      <c r="D42" s="3"/>
      <c r="E42" s="3"/>
      <c r="F42" s="3"/>
      <c r="G42" s="3"/>
      <c r="H42" s="3"/>
      <c r="I42" s="3"/>
      <c r="J42" s="3"/>
      <c r="K42" s="3"/>
      <c r="L42" s="3"/>
      <c r="M42" s="3"/>
      <c r="N42" s="3"/>
      <c r="O42" s="6"/>
      <c r="P42" s="6"/>
      <c r="Q42" s="6"/>
      <c r="R42" s="6"/>
      <c r="S42" s="6"/>
      <c r="T42" s="7"/>
      <c r="U42" s="7"/>
      <c r="V42" s="7"/>
      <c r="W42" s="7"/>
      <c r="X42" s="7"/>
      <c r="Y42" s="7"/>
      <c r="Z42" s="7"/>
      <c r="AA42" s="7"/>
      <c r="AB42" s="7"/>
      <c r="AC42" s="7"/>
      <c r="AD42" s="7"/>
    </row>
    <row r="43" spans="1:30">
      <c r="A43" s="1"/>
      <c r="B43" s="3"/>
      <c r="C43" s="3"/>
      <c r="D43" s="3"/>
      <c r="E43" s="3"/>
      <c r="F43" s="3"/>
      <c r="G43" s="3"/>
      <c r="H43" s="3"/>
      <c r="I43" s="3"/>
      <c r="J43" s="3"/>
      <c r="K43" s="3"/>
      <c r="L43" s="3"/>
      <c r="M43" s="3"/>
      <c r="N43" s="3"/>
      <c r="O43" s="6"/>
      <c r="P43" s="6"/>
      <c r="Q43" s="6"/>
      <c r="R43" s="6"/>
      <c r="S43" s="6"/>
      <c r="T43" s="7"/>
      <c r="U43" s="7"/>
      <c r="V43" s="7"/>
      <c r="W43" s="7"/>
      <c r="X43" s="7"/>
      <c r="Y43" s="7"/>
      <c r="Z43" s="7"/>
      <c r="AA43" s="7"/>
      <c r="AB43" s="7"/>
      <c r="AC43" s="7"/>
      <c r="AD43" s="7"/>
    </row>
    <row r="44" spans="1:30">
      <c r="A44" s="1"/>
      <c r="B44" s="3"/>
      <c r="C44" s="3"/>
      <c r="D44" s="3"/>
      <c r="E44" s="3"/>
      <c r="F44" s="3"/>
      <c r="G44" s="3"/>
      <c r="H44" s="3"/>
      <c r="I44" s="3"/>
      <c r="J44" s="3"/>
      <c r="K44" s="3"/>
      <c r="L44" s="3"/>
      <c r="M44" s="3"/>
      <c r="N44" s="3"/>
      <c r="O44" s="6"/>
      <c r="P44" s="6"/>
      <c r="Q44" s="6"/>
      <c r="R44" s="6"/>
      <c r="S44" s="6"/>
      <c r="T44" s="7"/>
      <c r="U44" s="7"/>
      <c r="V44" s="7"/>
      <c r="W44" s="7"/>
      <c r="X44" s="7"/>
      <c r="Y44" s="7"/>
      <c r="Z44" s="7"/>
      <c r="AA44" s="7"/>
      <c r="AB44" s="7"/>
      <c r="AC44" s="7"/>
      <c r="AD44" s="7"/>
    </row>
    <row r="45" spans="1:30">
      <c r="A45" s="1"/>
      <c r="B45" s="3"/>
      <c r="C45" s="3"/>
      <c r="D45" s="3"/>
      <c r="E45" s="3"/>
      <c r="F45" s="3"/>
      <c r="G45" s="3"/>
      <c r="H45" s="3"/>
      <c r="I45" s="3"/>
      <c r="J45" s="3"/>
      <c r="K45" s="3"/>
      <c r="L45" s="3"/>
      <c r="M45" s="3"/>
      <c r="N45" s="3"/>
      <c r="O45" s="6"/>
      <c r="P45" s="6"/>
      <c r="Q45" s="6"/>
      <c r="R45" s="6"/>
      <c r="S45" s="6"/>
      <c r="T45" s="7"/>
      <c r="U45" s="7"/>
      <c r="V45" s="7"/>
      <c r="W45" s="7"/>
      <c r="X45" s="7"/>
      <c r="Y45" s="7"/>
      <c r="Z45" s="7"/>
      <c r="AA45" s="7"/>
      <c r="AB45" s="7"/>
      <c r="AC45" s="7"/>
      <c r="AD45" s="7"/>
    </row>
    <row r="46" spans="1:30">
      <c r="A46" s="1"/>
      <c r="B46" s="3"/>
      <c r="C46" s="3"/>
      <c r="D46" s="3"/>
      <c r="E46" s="3"/>
      <c r="F46" s="3"/>
      <c r="G46" s="3"/>
      <c r="H46" s="3"/>
      <c r="I46" s="3"/>
      <c r="J46" s="3"/>
      <c r="K46" s="3"/>
      <c r="L46" s="3"/>
      <c r="M46" s="3"/>
      <c r="N46" s="3"/>
      <c r="O46" s="6"/>
      <c r="P46" s="6"/>
      <c r="Q46" s="6"/>
      <c r="R46" s="6"/>
      <c r="S46" s="6"/>
      <c r="T46" s="7"/>
      <c r="U46" s="7"/>
      <c r="V46" s="7"/>
      <c r="W46" s="7"/>
      <c r="X46" s="7"/>
      <c r="Y46" s="7"/>
      <c r="Z46" s="7"/>
      <c r="AA46" s="7"/>
      <c r="AB46" s="7"/>
      <c r="AC46" s="7"/>
      <c r="AD46" s="7"/>
    </row>
    <row r="47" spans="1:30">
      <c r="A47" s="1"/>
      <c r="B47" s="3"/>
      <c r="C47" s="3"/>
      <c r="D47" s="3"/>
      <c r="E47" s="3"/>
      <c r="F47" s="3"/>
      <c r="G47" s="3"/>
      <c r="H47" s="3"/>
      <c r="I47" s="3"/>
      <c r="J47" s="3"/>
      <c r="K47" s="3"/>
      <c r="L47" s="3"/>
      <c r="M47" s="3"/>
      <c r="N47" s="3"/>
      <c r="O47" s="6"/>
      <c r="P47" s="6"/>
      <c r="Q47" s="6"/>
      <c r="R47" s="6"/>
      <c r="S47" s="6"/>
      <c r="T47" s="7"/>
      <c r="U47" s="7"/>
      <c r="V47" s="7"/>
      <c r="W47" s="7"/>
      <c r="X47" s="7"/>
      <c r="Y47" s="7"/>
      <c r="Z47" s="7"/>
      <c r="AA47" s="7"/>
      <c r="AB47" s="7"/>
      <c r="AC47" s="7"/>
      <c r="AD47" s="7"/>
    </row>
    <row r="48" spans="1:30">
      <c r="A48" s="1"/>
      <c r="B48" s="3"/>
      <c r="C48" s="3"/>
      <c r="D48" s="3"/>
      <c r="E48" s="3"/>
      <c r="F48" s="3"/>
      <c r="G48" s="3"/>
      <c r="H48" s="3"/>
      <c r="I48" s="3"/>
      <c r="J48" s="3"/>
      <c r="K48" s="3"/>
      <c r="L48" s="3"/>
      <c r="M48" s="3"/>
      <c r="N48" s="3"/>
      <c r="O48" s="6"/>
      <c r="P48" s="6"/>
      <c r="Q48" s="6"/>
      <c r="R48" s="6"/>
      <c r="S48" s="6"/>
      <c r="T48" s="7"/>
      <c r="U48" s="7"/>
      <c r="V48" s="7"/>
      <c r="W48" s="7"/>
      <c r="X48" s="7"/>
      <c r="Y48" s="7"/>
      <c r="Z48" s="7"/>
      <c r="AA48" s="7"/>
      <c r="AB48" s="7"/>
      <c r="AC48" s="7"/>
      <c r="AD48" s="7"/>
    </row>
    <row r="49" spans="1:30">
      <c r="A49" s="1"/>
      <c r="B49" s="3"/>
      <c r="C49" s="3"/>
      <c r="D49" s="3"/>
      <c r="E49" s="3"/>
      <c r="F49" s="3"/>
      <c r="G49" s="3"/>
      <c r="H49" s="3"/>
      <c r="I49" s="3"/>
      <c r="J49" s="3"/>
      <c r="K49" s="3"/>
      <c r="L49" s="3"/>
      <c r="M49" s="3"/>
      <c r="N49" s="3"/>
      <c r="O49" s="6"/>
      <c r="P49" s="6"/>
      <c r="Q49" s="6"/>
      <c r="R49" s="6"/>
      <c r="S49" s="6"/>
      <c r="T49" s="7"/>
      <c r="U49" s="7"/>
      <c r="V49" s="7"/>
      <c r="W49" s="7"/>
      <c r="X49" s="7"/>
      <c r="Y49" s="7"/>
      <c r="Z49" s="7"/>
      <c r="AA49" s="7"/>
      <c r="AB49" s="7"/>
      <c r="AC49" s="7"/>
      <c r="AD49" s="7"/>
    </row>
    <row r="50" spans="1:30">
      <c r="A50" s="1"/>
      <c r="B50" s="3"/>
      <c r="C50" s="3"/>
      <c r="D50" s="3"/>
      <c r="E50" s="3"/>
      <c r="F50" s="3"/>
      <c r="G50" s="3"/>
      <c r="H50" s="3"/>
      <c r="I50" s="3"/>
      <c r="J50" s="3"/>
      <c r="K50" s="3"/>
      <c r="L50" s="3"/>
      <c r="M50" s="3"/>
      <c r="N50" s="3"/>
      <c r="O50" s="6"/>
      <c r="P50" s="6"/>
      <c r="Q50" s="6"/>
      <c r="R50" s="6"/>
      <c r="S50" s="6"/>
      <c r="T50" s="7"/>
      <c r="U50" s="7"/>
      <c r="V50" s="7"/>
      <c r="W50" s="7"/>
      <c r="X50" s="7"/>
      <c r="Y50" s="7"/>
      <c r="Z50" s="7"/>
      <c r="AA50" s="7"/>
      <c r="AB50" s="7"/>
      <c r="AC50" s="7"/>
      <c r="AD50" s="7"/>
    </row>
    <row r="51" spans="1:30">
      <c r="A51" s="1"/>
      <c r="B51" s="3"/>
      <c r="C51" s="3"/>
      <c r="D51" s="3"/>
      <c r="E51" s="3"/>
      <c r="F51" s="3"/>
      <c r="G51" s="3"/>
      <c r="H51" s="3"/>
      <c r="I51" s="3"/>
      <c r="J51" s="3"/>
      <c r="K51" s="3"/>
      <c r="L51" s="3"/>
      <c r="M51" s="3"/>
      <c r="N51" s="3"/>
      <c r="O51" s="6"/>
      <c r="P51" s="6"/>
      <c r="Q51" s="6"/>
      <c r="R51" s="6"/>
      <c r="S51" s="6"/>
      <c r="T51" s="7"/>
      <c r="U51" s="7"/>
      <c r="V51" s="7"/>
      <c r="W51" s="7"/>
      <c r="X51" s="7"/>
      <c r="Y51" s="7"/>
      <c r="Z51" s="7"/>
      <c r="AA51" s="7"/>
      <c r="AB51" s="7"/>
      <c r="AC51" s="7"/>
      <c r="AD51" s="7"/>
    </row>
    <row r="52" spans="1:30">
      <c r="A52" s="1"/>
      <c r="B52" s="3"/>
      <c r="C52" s="3"/>
      <c r="D52" s="3"/>
      <c r="E52" s="3"/>
      <c r="F52" s="3"/>
      <c r="G52" s="3"/>
      <c r="H52" s="3"/>
      <c r="I52" s="3"/>
      <c r="J52" s="3"/>
      <c r="K52" s="3"/>
      <c r="L52" s="3"/>
      <c r="M52" s="3"/>
      <c r="N52" s="3"/>
      <c r="O52" s="6"/>
      <c r="P52" s="6"/>
      <c r="Q52" s="6"/>
      <c r="R52" s="6"/>
      <c r="S52" s="6"/>
      <c r="T52" s="7"/>
      <c r="U52" s="7"/>
      <c r="V52" s="7"/>
      <c r="W52" s="7"/>
      <c r="X52" s="7"/>
      <c r="Y52" s="7"/>
      <c r="Z52" s="7"/>
      <c r="AA52" s="7"/>
      <c r="AB52" s="7"/>
      <c r="AC52" s="7"/>
      <c r="AD52" s="7"/>
    </row>
    <row r="53" spans="1:30">
      <c r="A53" s="1"/>
      <c r="B53" s="3"/>
      <c r="C53" s="3"/>
      <c r="D53" s="3"/>
      <c r="E53" s="3"/>
      <c r="F53" s="3"/>
      <c r="G53" s="3"/>
      <c r="H53" s="3"/>
      <c r="I53" s="3"/>
      <c r="J53" s="3"/>
      <c r="K53" s="3"/>
      <c r="L53" s="3"/>
      <c r="M53" s="3"/>
      <c r="N53" s="3"/>
      <c r="O53" s="6"/>
      <c r="P53" s="6"/>
      <c r="Q53" s="6"/>
      <c r="R53" s="6"/>
      <c r="S53" s="6"/>
      <c r="T53" s="7"/>
      <c r="U53" s="7"/>
      <c r="V53" s="7"/>
      <c r="W53" s="7"/>
      <c r="X53" s="7"/>
      <c r="Y53" s="7"/>
      <c r="Z53" s="7"/>
      <c r="AA53" s="7"/>
      <c r="AB53" s="7"/>
      <c r="AC53" s="7"/>
      <c r="AD53" s="7"/>
    </row>
    <row r="54" spans="1:30">
      <c r="A54" s="1"/>
      <c r="B54" s="3"/>
      <c r="C54" s="3"/>
      <c r="D54" s="3"/>
      <c r="E54" s="3"/>
      <c r="F54" s="3"/>
      <c r="G54" s="3"/>
      <c r="H54" s="3"/>
      <c r="I54" s="3"/>
      <c r="J54" s="3"/>
      <c r="K54" s="3"/>
      <c r="L54" s="3"/>
      <c r="M54" s="3"/>
      <c r="N54" s="3"/>
      <c r="O54" s="6"/>
      <c r="P54" s="6"/>
      <c r="Q54" s="6"/>
      <c r="R54" s="6"/>
      <c r="S54" s="6"/>
      <c r="T54" s="7"/>
      <c r="U54" s="7"/>
      <c r="V54" s="7"/>
      <c r="W54" s="7"/>
      <c r="X54" s="7"/>
      <c r="Y54" s="7"/>
      <c r="Z54" s="7"/>
      <c r="AA54" s="7"/>
      <c r="AB54" s="7"/>
      <c r="AC54" s="7"/>
      <c r="AD54" s="7"/>
    </row>
    <row r="55" spans="1:30">
      <c r="A55" s="1"/>
      <c r="B55" s="3"/>
      <c r="C55" s="3"/>
      <c r="D55" s="3"/>
      <c r="E55" s="3"/>
      <c r="F55" s="3"/>
      <c r="G55" s="3"/>
      <c r="H55" s="3"/>
      <c r="I55" s="3"/>
      <c r="J55" s="3"/>
      <c r="K55" s="3"/>
      <c r="L55" s="3"/>
      <c r="M55" s="3"/>
      <c r="N55" s="3"/>
      <c r="O55" s="6"/>
      <c r="P55" s="6"/>
      <c r="Q55" s="6"/>
      <c r="R55" s="6"/>
      <c r="S55" s="6"/>
      <c r="T55" s="7"/>
      <c r="U55" s="7"/>
      <c r="V55" s="7"/>
      <c r="W55" s="7"/>
      <c r="X55" s="7"/>
      <c r="Y55" s="7"/>
      <c r="Z55" s="7"/>
      <c r="AA55" s="7"/>
      <c r="AB55" s="7"/>
      <c r="AC55" s="7"/>
      <c r="AD55" s="7"/>
    </row>
    <row r="56" spans="1:30">
      <c r="A56" s="1"/>
      <c r="B56" s="3"/>
      <c r="C56" s="3"/>
      <c r="D56" s="3"/>
      <c r="E56" s="3"/>
      <c r="F56" s="3"/>
      <c r="G56" s="3"/>
      <c r="H56" s="3"/>
      <c r="I56" s="3"/>
      <c r="J56" s="3"/>
      <c r="K56" s="3"/>
      <c r="L56" s="3"/>
      <c r="M56" s="3"/>
      <c r="N56" s="3"/>
      <c r="O56" s="6"/>
      <c r="P56" s="6"/>
      <c r="Q56" s="6"/>
      <c r="R56" s="6"/>
      <c r="S56" s="6"/>
      <c r="T56" s="7"/>
      <c r="U56" s="7"/>
      <c r="V56" s="7"/>
      <c r="W56" s="7"/>
      <c r="X56" s="7"/>
      <c r="Y56" s="7"/>
      <c r="Z56" s="7"/>
      <c r="AA56" s="7"/>
      <c r="AB56" s="7"/>
      <c r="AC56" s="7"/>
      <c r="AD56" s="7"/>
    </row>
    <row r="57" spans="1:30">
      <c r="A57" s="1"/>
      <c r="B57" s="3"/>
      <c r="C57" s="3"/>
      <c r="D57" s="3"/>
      <c r="E57" s="3"/>
      <c r="F57" s="3"/>
      <c r="G57" s="3"/>
      <c r="H57" s="3"/>
      <c r="I57" s="3"/>
      <c r="J57" s="3"/>
      <c r="K57" s="3"/>
      <c r="L57" s="3"/>
      <c r="M57" s="3"/>
      <c r="N57" s="3"/>
      <c r="O57" s="6"/>
      <c r="P57" s="6"/>
      <c r="Q57" s="6"/>
      <c r="R57" s="6"/>
      <c r="S57" s="6"/>
      <c r="T57" s="7"/>
      <c r="U57" s="7"/>
      <c r="V57" s="7"/>
      <c r="W57" s="7"/>
      <c r="X57" s="7"/>
      <c r="Y57" s="7"/>
      <c r="Z57" s="7"/>
      <c r="AA57" s="7"/>
      <c r="AB57" s="7"/>
      <c r="AC57" s="7"/>
      <c r="AD57" s="7"/>
    </row>
    <row r="58" spans="1:30">
      <c r="A58" s="1"/>
      <c r="B58" s="3"/>
      <c r="C58" s="3"/>
      <c r="D58" s="3"/>
      <c r="E58" s="3"/>
      <c r="F58" s="3"/>
      <c r="G58" s="3"/>
      <c r="H58" s="3"/>
      <c r="I58" s="3"/>
      <c r="J58" s="3"/>
      <c r="K58" s="3"/>
      <c r="L58" s="3"/>
      <c r="M58" s="3"/>
      <c r="N58" s="3"/>
      <c r="O58" s="6"/>
      <c r="P58" s="6"/>
      <c r="Q58" s="6"/>
      <c r="R58" s="6"/>
      <c r="S58" s="6"/>
      <c r="T58" s="7"/>
      <c r="U58" s="7"/>
      <c r="V58" s="7"/>
      <c r="W58" s="7"/>
      <c r="X58" s="7"/>
      <c r="Y58" s="7"/>
      <c r="Z58" s="7"/>
      <c r="AA58" s="7"/>
      <c r="AB58" s="7"/>
      <c r="AC58" s="7"/>
      <c r="AD58" s="7"/>
    </row>
    <row r="59" spans="1:30">
      <c r="A59" s="1"/>
      <c r="B59" s="3"/>
      <c r="C59" s="3"/>
      <c r="D59" s="3"/>
      <c r="E59" s="3"/>
      <c r="F59" s="3"/>
      <c r="G59" s="3"/>
      <c r="H59" s="3"/>
      <c r="I59" s="3"/>
      <c r="J59" s="3"/>
      <c r="K59" s="3"/>
      <c r="L59" s="3"/>
      <c r="M59" s="3"/>
      <c r="N59" s="3"/>
      <c r="O59" s="6"/>
      <c r="P59" s="6"/>
      <c r="Q59" s="6"/>
      <c r="R59" s="6"/>
      <c r="S59" s="6"/>
      <c r="T59" s="7"/>
      <c r="U59" s="7"/>
      <c r="V59" s="7"/>
      <c r="W59" s="7"/>
      <c r="X59" s="7"/>
      <c r="Y59" s="7"/>
      <c r="Z59" s="7"/>
      <c r="AA59" s="7"/>
      <c r="AB59" s="7"/>
      <c r="AC59" s="7"/>
      <c r="AD59" s="7"/>
    </row>
    <row r="60" spans="1:30">
      <c r="A60" s="1"/>
      <c r="B60" s="3"/>
      <c r="C60" s="3"/>
      <c r="D60" s="3"/>
      <c r="E60" s="3"/>
      <c r="F60" s="3"/>
      <c r="G60" s="3"/>
      <c r="H60" s="3"/>
      <c r="I60" s="3"/>
      <c r="J60" s="3"/>
      <c r="K60" s="3"/>
      <c r="L60" s="3"/>
      <c r="M60" s="3"/>
      <c r="N60" s="3"/>
      <c r="O60" s="6"/>
      <c r="P60" s="6"/>
      <c r="Q60" s="6"/>
      <c r="R60" s="6"/>
      <c r="S60" s="6"/>
      <c r="T60" s="7"/>
      <c r="U60" s="7"/>
      <c r="V60" s="7"/>
      <c r="W60" s="7"/>
      <c r="X60" s="7"/>
      <c r="Y60" s="7"/>
      <c r="Z60" s="7"/>
      <c r="AA60" s="7"/>
      <c r="AB60" s="7"/>
      <c r="AC60" s="7"/>
      <c r="AD60" s="7"/>
    </row>
    <row r="61" spans="1:30">
      <c r="A61" s="1"/>
      <c r="B61" s="3"/>
      <c r="C61" s="3"/>
      <c r="D61" s="3"/>
      <c r="E61" s="3"/>
      <c r="F61" s="3"/>
      <c r="G61" s="3"/>
      <c r="H61" s="3"/>
      <c r="I61" s="3"/>
      <c r="J61" s="3"/>
      <c r="K61" s="3"/>
      <c r="L61" s="3"/>
      <c r="M61" s="3"/>
      <c r="N61" s="3"/>
      <c r="O61" s="6"/>
      <c r="P61" s="6"/>
      <c r="Q61" s="6"/>
      <c r="R61" s="6"/>
      <c r="S61" s="6"/>
      <c r="T61" s="7"/>
      <c r="U61" s="7"/>
      <c r="V61" s="7"/>
      <c r="W61" s="7"/>
      <c r="X61" s="7"/>
      <c r="Y61" s="7"/>
      <c r="Z61" s="7"/>
      <c r="AA61" s="7"/>
      <c r="AB61" s="7"/>
      <c r="AC61" s="7"/>
      <c r="AD61" s="7"/>
    </row>
    <row r="62" spans="1:30">
      <c r="A62" s="1"/>
      <c r="B62" s="3"/>
      <c r="C62" s="3"/>
      <c r="D62" s="3"/>
      <c r="E62" s="3"/>
      <c r="F62" s="3"/>
      <c r="G62" s="3"/>
      <c r="H62" s="3"/>
      <c r="I62" s="3"/>
      <c r="J62" s="3"/>
      <c r="K62" s="3"/>
      <c r="L62" s="3"/>
      <c r="M62" s="3"/>
      <c r="N62" s="3"/>
      <c r="O62" s="6"/>
      <c r="P62" s="6"/>
      <c r="Q62" s="6"/>
      <c r="R62" s="6"/>
      <c r="S62" s="6"/>
      <c r="T62" s="7"/>
      <c r="U62" s="7"/>
      <c r="V62" s="7"/>
      <c r="W62" s="7"/>
      <c r="X62" s="7"/>
      <c r="Y62" s="7"/>
      <c r="Z62" s="7"/>
      <c r="AA62" s="7"/>
      <c r="AB62" s="7"/>
      <c r="AC62" s="7"/>
      <c r="AD62" s="7"/>
    </row>
    <row r="63" spans="1:30">
      <c r="A63" s="1"/>
      <c r="B63" s="3"/>
      <c r="C63" s="3"/>
      <c r="D63" s="4"/>
      <c r="E63" s="4"/>
      <c r="F63" s="4"/>
      <c r="G63" s="4"/>
      <c r="H63" s="3"/>
      <c r="I63" s="3"/>
      <c r="J63" s="3"/>
      <c r="K63" s="3"/>
      <c r="L63" s="3"/>
      <c r="M63" s="3"/>
      <c r="N63" s="3"/>
      <c r="O63" s="6"/>
      <c r="P63" s="6"/>
      <c r="Q63" s="6"/>
      <c r="R63" s="6"/>
      <c r="S63" s="6"/>
      <c r="T63" s="7"/>
      <c r="U63" s="7"/>
      <c r="V63" s="7"/>
      <c r="W63" s="7"/>
      <c r="X63" s="7"/>
      <c r="Y63" s="7"/>
      <c r="Z63" s="7"/>
      <c r="AA63" s="7"/>
      <c r="AB63" s="7"/>
      <c r="AC63" s="7"/>
      <c r="AD63" s="7"/>
    </row>
    <row r="64" spans="1:30">
      <c r="A64" s="1"/>
      <c r="B64" s="4"/>
      <c r="C64" s="4"/>
      <c r="D64" s="4"/>
      <c r="E64" s="4"/>
      <c r="F64" s="4"/>
      <c r="G64" s="4"/>
      <c r="H64" s="4"/>
      <c r="I64" s="4"/>
      <c r="J64" s="4"/>
      <c r="K64" s="4"/>
      <c r="L64" s="4"/>
      <c r="M64" s="4"/>
      <c r="N64" s="4"/>
      <c r="O64" s="1"/>
      <c r="P64" s="1"/>
      <c r="Q64" s="1"/>
      <c r="R64" s="1"/>
      <c r="S64" s="1"/>
    </row>
    <row r="65" spans="1:19">
      <c r="A65" s="1"/>
      <c r="B65" s="4"/>
      <c r="C65" s="4"/>
      <c r="D65" s="4"/>
      <c r="E65" s="4"/>
      <c r="F65" s="4"/>
      <c r="G65" s="4"/>
      <c r="H65" s="4"/>
      <c r="I65" s="4"/>
      <c r="J65" s="4"/>
      <c r="K65" s="4"/>
      <c r="L65" s="4"/>
      <c r="M65" s="4"/>
      <c r="N65" s="4"/>
      <c r="O65" s="1"/>
      <c r="P65" s="1"/>
      <c r="Q65" s="1"/>
      <c r="R65" s="1"/>
      <c r="S65" s="1"/>
    </row>
    <row r="66" spans="1:19">
      <c r="A66" s="1"/>
      <c r="B66" s="4"/>
      <c r="C66" s="4"/>
      <c r="D66" s="4"/>
      <c r="E66" s="4"/>
      <c r="F66" s="4"/>
      <c r="G66" s="4"/>
      <c r="H66" s="4"/>
      <c r="I66" s="4"/>
      <c r="J66" s="4"/>
      <c r="K66" s="4"/>
      <c r="L66" s="4"/>
      <c r="M66" s="4"/>
      <c r="N66" s="4"/>
      <c r="O66" s="1"/>
      <c r="P66" s="1"/>
      <c r="Q66" s="1"/>
      <c r="R66" s="1"/>
      <c r="S66" s="1"/>
    </row>
    <row r="67" spans="1:19">
      <c r="A67" s="1"/>
      <c r="B67" s="4"/>
      <c r="C67" s="4"/>
      <c r="D67" s="4"/>
      <c r="E67" s="4"/>
      <c r="F67" s="4"/>
      <c r="G67" s="4"/>
      <c r="H67" s="4"/>
      <c r="I67" s="4"/>
      <c r="J67" s="4"/>
      <c r="K67" s="4"/>
      <c r="L67" s="4"/>
      <c r="M67" s="4"/>
      <c r="N67" s="4"/>
      <c r="O67" s="1"/>
      <c r="P67" s="1"/>
      <c r="Q67" s="1"/>
      <c r="R67" s="1"/>
      <c r="S67" s="1"/>
    </row>
    <row r="68" spans="1:19">
      <c r="A68" s="1"/>
      <c r="B68" s="4"/>
      <c r="C68" s="4"/>
      <c r="D68" s="4"/>
      <c r="E68" s="4"/>
      <c r="F68" s="4"/>
      <c r="G68" s="4"/>
      <c r="H68" s="4"/>
      <c r="I68" s="4"/>
      <c r="J68" s="4"/>
      <c r="K68" s="4"/>
      <c r="L68" s="4"/>
      <c r="M68" s="4"/>
      <c r="N68" s="4"/>
      <c r="O68" s="1"/>
      <c r="P68" s="1"/>
      <c r="Q68" s="1"/>
      <c r="R68" s="1"/>
      <c r="S68" s="1"/>
    </row>
    <row r="69" spans="1:19">
      <c r="A69" s="1"/>
      <c r="B69" s="4"/>
      <c r="C69" s="4"/>
      <c r="D69" s="4"/>
      <c r="E69" s="4"/>
      <c r="F69" s="4"/>
      <c r="G69" s="4"/>
      <c r="H69" s="4"/>
      <c r="I69" s="4"/>
      <c r="J69" s="4"/>
      <c r="K69" s="4"/>
      <c r="L69" s="4"/>
      <c r="M69" s="4"/>
      <c r="N69" s="4"/>
      <c r="O69" s="1"/>
      <c r="P69" s="1"/>
      <c r="Q69" s="1"/>
      <c r="R69" s="1"/>
      <c r="S69" s="1"/>
    </row>
    <row r="70" spans="1:19">
      <c r="A70" s="1"/>
      <c r="B70" s="4"/>
      <c r="C70" s="4"/>
      <c r="D70" s="4"/>
      <c r="E70" s="4"/>
      <c r="F70" s="4"/>
      <c r="G70" s="4"/>
      <c r="H70" s="4"/>
      <c r="I70" s="4"/>
      <c r="J70" s="4"/>
      <c r="K70" s="4"/>
      <c r="L70" s="4"/>
      <c r="M70" s="4"/>
      <c r="N70" s="4"/>
      <c r="O70" s="1"/>
      <c r="P70" s="1"/>
      <c r="Q70" s="1"/>
      <c r="R70" s="1"/>
      <c r="S70" s="1"/>
    </row>
    <row r="71" spans="1:19">
      <c r="A71" s="1"/>
      <c r="B71" s="4"/>
      <c r="C71" s="4"/>
      <c r="D71" s="4"/>
      <c r="E71" s="4"/>
      <c r="F71" s="4"/>
      <c r="G71" s="4"/>
      <c r="H71" s="4"/>
      <c r="I71" s="4"/>
      <c r="J71" s="4"/>
      <c r="K71" s="4"/>
      <c r="L71" s="4"/>
      <c r="M71" s="4"/>
      <c r="N71" s="4"/>
      <c r="O71" s="1"/>
      <c r="P71" s="1"/>
      <c r="Q71" s="1"/>
      <c r="R71" s="1"/>
      <c r="S71" s="1"/>
    </row>
    <row r="72" spans="1:19">
      <c r="A72" s="1"/>
      <c r="B72" s="4"/>
      <c r="C72" s="4"/>
      <c r="D72" s="4"/>
      <c r="E72" s="4"/>
      <c r="F72" s="4"/>
      <c r="G72" s="4"/>
      <c r="H72" s="4"/>
      <c r="I72" s="4"/>
      <c r="J72" s="4"/>
      <c r="K72" s="4"/>
      <c r="L72" s="4"/>
      <c r="M72" s="4"/>
      <c r="N72" s="4"/>
      <c r="O72" s="1"/>
      <c r="P72" s="1"/>
      <c r="Q72" s="1"/>
      <c r="R72" s="1"/>
      <c r="S72" s="1"/>
    </row>
    <row r="73" spans="1:19">
      <c r="A73" s="1"/>
      <c r="B73" s="4"/>
      <c r="C73" s="4"/>
      <c r="D73" s="4"/>
      <c r="E73" s="4"/>
      <c r="F73" s="4"/>
      <c r="G73" s="4"/>
      <c r="H73" s="4"/>
      <c r="I73" s="4"/>
      <c r="J73" s="4"/>
      <c r="K73" s="4"/>
      <c r="L73" s="4"/>
      <c r="M73" s="4"/>
      <c r="N73" s="4"/>
      <c r="O73" s="1"/>
      <c r="P73" s="1"/>
      <c r="Q73" s="1"/>
      <c r="R73" s="1"/>
      <c r="S73" s="1"/>
    </row>
    <row r="74" spans="1:19">
      <c r="A74" s="1"/>
      <c r="B74" s="4"/>
      <c r="C74" s="4"/>
      <c r="D74" s="4"/>
      <c r="E74" s="4"/>
      <c r="F74" s="4"/>
      <c r="G74" s="4"/>
      <c r="H74" s="4"/>
      <c r="I74" s="4"/>
      <c r="J74" s="4"/>
      <c r="K74" s="4"/>
      <c r="L74" s="4"/>
      <c r="M74" s="4"/>
      <c r="N74" s="4"/>
      <c r="O74" s="1"/>
      <c r="P74" s="1"/>
      <c r="Q74" s="1"/>
      <c r="R74" s="1"/>
      <c r="S74" s="1"/>
    </row>
    <row r="75" spans="1:19">
      <c r="A75" s="1"/>
      <c r="B75" s="4"/>
      <c r="C75" s="4"/>
      <c r="D75" s="4"/>
      <c r="E75" s="4"/>
      <c r="F75" s="4"/>
      <c r="G75" s="4"/>
      <c r="H75" s="4"/>
      <c r="I75" s="4"/>
      <c r="J75" s="4"/>
      <c r="K75" s="4"/>
      <c r="L75" s="4"/>
      <c r="M75" s="4"/>
      <c r="N75" s="4"/>
      <c r="O75" s="1"/>
      <c r="P75" s="1"/>
      <c r="Q75" s="1"/>
      <c r="R75" s="1"/>
      <c r="S75" s="1"/>
    </row>
    <row r="76" spans="1:19">
      <c r="A76" s="1"/>
      <c r="B76" s="4"/>
      <c r="C76" s="4"/>
      <c r="D76" s="4"/>
      <c r="E76" s="4"/>
      <c r="F76" s="4"/>
      <c r="G76" s="4"/>
      <c r="H76" s="4"/>
      <c r="I76" s="4"/>
      <c r="J76" s="4"/>
      <c r="K76" s="4"/>
      <c r="L76" s="4"/>
      <c r="M76" s="4"/>
      <c r="N76" s="4"/>
      <c r="O76" s="1"/>
      <c r="P76" s="1"/>
      <c r="Q76" s="1"/>
      <c r="R76" s="1"/>
      <c r="S76" s="1"/>
    </row>
    <row r="77" spans="1:19">
      <c r="A77" s="1"/>
      <c r="B77" s="4"/>
      <c r="C77" s="4"/>
      <c r="D77" s="4"/>
      <c r="E77" s="4"/>
      <c r="F77" s="4"/>
      <c r="G77" s="4"/>
      <c r="H77" s="4"/>
      <c r="I77" s="4"/>
      <c r="J77" s="4"/>
      <c r="K77" s="4"/>
      <c r="L77" s="4"/>
      <c r="M77" s="4"/>
      <c r="N77" s="4"/>
      <c r="O77" s="1"/>
      <c r="P77" s="1"/>
      <c r="Q77" s="1"/>
      <c r="R77" s="1"/>
      <c r="S77" s="1"/>
    </row>
    <row r="78" spans="1:19">
      <c r="A78" s="1"/>
      <c r="B78" s="4"/>
      <c r="C78" s="4"/>
      <c r="D78" s="4"/>
      <c r="E78" s="4"/>
      <c r="F78" s="4"/>
      <c r="G78" s="4"/>
      <c r="H78" s="4"/>
      <c r="I78" s="4"/>
      <c r="J78" s="4"/>
      <c r="K78" s="4"/>
      <c r="L78" s="4"/>
      <c r="M78" s="4"/>
      <c r="N78" s="4"/>
      <c r="O78" s="1"/>
      <c r="P78" s="1"/>
      <c r="Q78" s="1"/>
      <c r="R78" s="1"/>
      <c r="S78" s="1"/>
    </row>
    <row r="79" spans="1:19">
      <c r="A79" s="1"/>
      <c r="B79" s="4"/>
      <c r="C79" s="4"/>
      <c r="D79" s="10"/>
      <c r="E79" s="10"/>
      <c r="F79" s="10"/>
      <c r="G79" s="10"/>
      <c r="H79" s="4"/>
      <c r="I79" s="4"/>
      <c r="J79" s="4"/>
      <c r="K79" s="4"/>
      <c r="L79" s="4"/>
      <c r="M79" s="4"/>
      <c r="N79" s="4"/>
      <c r="O79" s="1"/>
      <c r="P79" s="1"/>
      <c r="Q79" s="1"/>
      <c r="R79" s="1"/>
      <c r="S79" s="1"/>
    </row>
    <row r="80" spans="1:19">
      <c r="B80" s="10"/>
      <c r="C80" s="10"/>
      <c r="H80" s="10"/>
      <c r="I80" s="10"/>
      <c r="J80" s="10"/>
      <c r="K80" s="10"/>
      <c r="L80" s="10"/>
      <c r="M80" s="10"/>
      <c r="N80" s="4"/>
      <c r="O80" s="1"/>
      <c r="P80" s="1"/>
      <c r="Q80" s="1"/>
      <c r="R80" s="1"/>
      <c r="S80" s="1"/>
    </row>
  </sheetData>
  <mergeCells count="7">
    <mergeCell ref="B2:H2"/>
    <mergeCell ref="B33:H35"/>
    <mergeCell ref="G5:H5"/>
    <mergeCell ref="G6:H6"/>
    <mergeCell ref="C11:D11"/>
    <mergeCell ref="G7:H7"/>
    <mergeCell ref="G8:H8"/>
  </mergeCells>
  <dataValidations count="1">
    <dataValidation type="list" allowBlank="1" showInputMessage="1" showErrorMessage="1" sqref="B8:E8" xr:uid="{94D2CAD2-B279-4A93-8AEA-F7D651D0C8EB}">
      <formula1>"Sí,No"</formula1>
    </dataValidation>
  </dataValidations>
  <pageMargins left="0" right="0" top="0.39370078740157483" bottom="0.39370078740157483" header="0" footer="0"/>
  <pageSetup paperSize="9" orientation="portrait" r:id="rId1"/>
  <headerFooter>
    <oddHeader>&amp;C&amp;A</oddHeader>
    <oddFooter>&amp;CPágina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16</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Alejandro Javier Del Medico Bravo</cp:lastModifiedBy>
  <cp:revision>1</cp:revision>
  <dcterms:created xsi:type="dcterms:W3CDTF">2025-07-25T23:59:46Z</dcterms:created>
  <dcterms:modified xsi:type="dcterms:W3CDTF">2025-09-23T21:34:07Z</dcterms:modified>
</cp:coreProperties>
</file>