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410" windowHeight="7440"/>
  </bookViews>
  <sheets>
    <sheet name="Variabili" sheetId="5" r:id="rId1"/>
    <sheet name="Operabilità LF" sheetId="6" r:id="rId2"/>
    <sheet name="Costi e Ricavi" sheetId="3" r:id="rId3"/>
    <sheet name="Costi e Profitti" sheetId="4" r:id="rId4"/>
    <sheet name="Modello" sheetId="1" r:id="rId5"/>
  </sheets>
  <definedNames>
    <definedName name="CASK">Variabili!$B$15</definedName>
    <definedName name="CASK_carburante">Variabili!$B$3</definedName>
    <definedName name="CASK_escluso_carburante">Variabili!$B$4</definedName>
    <definedName name="Distanza__KM">Variabili!$B$10</definedName>
    <definedName name="Imposta">Variabili!$B$11</definedName>
    <definedName name="Margine_Netto_I">Variabili!$B$5</definedName>
    <definedName name="Margine_Netto_II">Variabili!$B$6</definedName>
    <definedName name="Margine_Netto_III">Variabili!$B$7</definedName>
    <definedName name="Margine_Netto_IV">Variabili!$B$8</definedName>
    <definedName name="Margine_Netto_Obiettivo">Variabili!$B$12</definedName>
    <definedName name="Margine_Netto_V">Variabili!$B$9</definedName>
    <definedName name="Passeggeri">Variabili!$B$2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G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G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G2382" i="1" s="1"/>
  <c r="B2383" i="1"/>
  <c r="C2383" i="1" s="1"/>
  <c r="G2383" i="1" s="1"/>
  <c r="B2384" i="1"/>
  <c r="C2384" i="1" s="1"/>
  <c r="B2385" i="1"/>
  <c r="C2385" i="1" s="1"/>
  <c r="B2386" i="1"/>
  <c r="C2386" i="1" s="1"/>
  <c r="B2387" i="1"/>
  <c r="C2387" i="1" s="1"/>
  <c r="B2388" i="1"/>
  <c r="C2388" i="1" s="1"/>
  <c r="B2389" i="1"/>
  <c r="C2389" i="1" s="1"/>
  <c r="B2390" i="1"/>
  <c r="C2390" i="1" s="1"/>
  <c r="B2391" i="1"/>
  <c r="C2391" i="1" s="1"/>
  <c r="G2391" i="1" s="1"/>
  <c r="B2392" i="1"/>
  <c r="C2392" i="1" s="1"/>
  <c r="B2393" i="1"/>
  <c r="C2393" i="1" s="1"/>
  <c r="B2394" i="1"/>
  <c r="C2394" i="1" s="1"/>
  <c r="B2395" i="1"/>
  <c r="C2395" i="1" s="1"/>
  <c r="B2396" i="1"/>
  <c r="C2396" i="1" s="1"/>
  <c r="B2397" i="1"/>
  <c r="C2397" i="1" s="1"/>
  <c r="B2398" i="1"/>
  <c r="C2398" i="1" s="1"/>
  <c r="G2398" i="1" s="1"/>
  <c r="B2399" i="1"/>
  <c r="C2399" i="1" s="1"/>
  <c r="B2400" i="1"/>
  <c r="C2400" i="1" s="1"/>
  <c r="B2401" i="1"/>
  <c r="C2401" i="1" s="1"/>
  <c r="B2402" i="1"/>
  <c r="C2402" i="1" s="1"/>
  <c r="B2403" i="1"/>
  <c r="C2403" i="1" s="1"/>
  <c r="B2404" i="1"/>
  <c r="C2404" i="1" s="1"/>
  <c r="B2405" i="1"/>
  <c r="C2405" i="1" s="1"/>
  <c r="B2406" i="1"/>
  <c r="C2406" i="1" s="1"/>
  <c r="G2406" i="1" s="1"/>
  <c r="B2407" i="1"/>
  <c r="C2407" i="1" s="1"/>
  <c r="G2407" i="1" s="1"/>
  <c r="B2408" i="1"/>
  <c r="C2408" i="1" s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G2414" i="1" s="1"/>
  <c r="B2415" i="1"/>
  <c r="C2415" i="1" s="1"/>
  <c r="G2415" i="1" s="1"/>
  <c r="B2416" i="1"/>
  <c r="C2416" i="1" s="1"/>
  <c r="G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G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G2430" i="1" s="1"/>
  <c r="B2431" i="1"/>
  <c r="C2431" i="1" s="1"/>
  <c r="G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G2438" i="1" s="1"/>
  <c r="B2439" i="1"/>
  <c r="C2439" i="1" s="1"/>
  <c r="G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 s="1"/>
  <c r="B2446" i="1"/>
  <c r="C2446" i="1" s="1"/>
  <c r="G2446" i="1" s="1"/>
  <c r="B2447" i="1"/>
  <c r="C2447" i="1" s="1"/>
  <c r="G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G2455" i="1" s="1"/>
  <c r="B2456" i="1"/>
  <c r="C2456" i="1" s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G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 s="1"/>
  <c r="B2469" i="1"/>
  <c r="C2469" i="1" s="1"/>
  <c r="B2470" i="1"/>
  <c r="C2470" i="1" s="1"/>
  <c r="G2470" i="1" s="1"/>
  <c r="B2471" i="1"/>
  <c r="C2471" i="1" s="1"/>
  <c r="G2471" i="1" s="1"/>
  <c r="B2472" i="1"/>
  <c r="C2472" i="1" s="1"/>
  <c r="B2473" i="1"/>
  <c r="C2473" i="1" s="1"/>
  <c r="B2474" i="1"/>
  <c r="C2474" i="1" s="1"/>
  <c r="B2475" i="1"/>
  <c r="C2475" i="1" s="1"/>
  <c r="B2476" i="1"/>
  <c r="C2476" i="1" s="1"/>
  <c r="B2477" i="1"/>
  <c r="C2477" i="1" s="1"/>
  <c r="B2478" i="1"/>
  <c r="C2478" i="1" s="1"/>
  <c r="G2478" i="1" s="1"/>
  <c r="B2479" i="1"/>
  <c r="C2479" i="1" s="1"/>
  <c r="G2479" i="1" s="1"/>
  <c r="B2480" i="1"/>
  <c r="C2480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B2486" i="1"/>
  <c r="C2486" i="1" s="1"/>
  <c r="G2486" i="1" s="1"/>
  <c r="B2487" i="1"/>
  <c r="C2487" i="1" s="1"/>
  <c r="G2487" i="1" s="1"/>
  <c r="B2488" i="1"/>
  <c r="C2488" i="1" s="1"/>
  <c r="B2489" i="1"/>
  <c r="C2489" i="1" s="1"/>
  <c r="B2490" i="1"/>
  <c r="C2490" i="1" s="1"/>
  <c r="B2491" i="1"/>
  <c r="C2491" i="1" s="1"/>
  <c r="B2492" i="1"/>
  <c r="C2492" i="1" s="1"/>
  <c r="B2493" i="1"/>
  <c r="C2493" i="1" s="1"/>
  <c r="B2494" i="1"/>
  <c r="C2494" i="1" s="1"/>
  <c r="G2494" i="1" s="1"/>
  <c r="B2495" i="1"/>
  <c r="C2495" i="1" s="1"/>
  <c r="G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G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G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G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G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G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G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G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G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G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G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G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G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G1121" i="1" s="1"/>
  <c r="B1122" i="1"/>
  <c r="C1122" i="1" s="1"/>
  <c r="B1123" i="1"/>
  <c r="C1123" i="1" s="1"/>
  <c r="G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G1137" i="1" s="1"/>
  <c r="B1138" i="1"/>
  <c r="C1138" i="1" s="1"/>
  <c r="B1139" i="1"/>
  <c r="C1139" i="1" s="1"/>
  <c r="G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G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G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G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G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G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G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G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G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G1249" i="1" s="1"/>
  <c r="B1250" i="1"/>
  <c r="C1250" i="1" s="1"/>
  <c r="B1251" i="1"/>
  <c r="C1251" i="1" s="1"/>
  <c r="G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G1265" i="1" s="1"/>
  <c r="B1266" i="1"/>
  <c r="C1266" i="1" s="1"/>
  <c r="B1267" i="1"/>
  <c r="C1267" i="1" s="1"/>
  <c r="G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G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G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G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G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G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G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G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G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G1377" i="1" s="1"/>
  <c r="B1378" i="1"/>
  <c r="C1378" i="1" s="1"/>
  <c r="B1379" i="1"/>
  <c r="C1379" i="1" s="1"/>
  <c r="G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G1393" i="1" s="1"/>
  <c r="B1394" i="1"/>
  <c r="C1394" i="1" s="1"/>
  <c r="B1395" i="1"/>
  <c r="C1395" i="1" s="1"/>
  <c r="G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G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G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G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G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G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G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G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G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G1505" i="1" s="1"/>
  <c r="B1506" i="1"/>
  <c r="C1506" i="1" s="1"/>
  <c r="B1507" i="1"/>
  <c r="C1507" i="1" s="1"/>
  <c r="G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G1521" i="1" s="1"/>
  <c r="B1522" i="1"/>
  <c r="C1522" i="1" s="1"/>
  <c r="B1523" i="1"/>
  <c r="C1523" i="1" s="1"/>
  <c r="G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G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G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G1568" i="1" s="1"/>
  <c r="B1569" i="1"/>
  <c r="C1569" i="1" s="1"/>
  <c r="G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G1577" i="1" s="1"/>
  <c r="B1578" i="1"/>
  <c r="C1578" i="1" s="1"/>
  <c r="B1579" i="1"/>
  <c r="C1579" i="1" s="1"/>
  <c r="G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G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G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G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G1611" i="1" s="1"/>
  <c r="B1612" i="1"/>
  <c r="C1612" i="1" s="1"/>
  <c r="B1613" i="1"/>
  <c r="C1613" i="1" s="1"/>
  <c r="B1614" i="1"/>
  <c r="C1614" i="1" s="1"/>
  <c r="B1615" i="1"/>
  <c r="C1615" i="1" s="1"/>
  <c r="G1615" i="1" s="1"/>
  <c r="B1616" i="1"/>
  <c r="C1616" i="1" s="1"/>
  <c r="B1617" i="1"/>
  <c r="C1617" i="1" s="1"/>
  <c r="B1618" i="1"/>
  <c r="C1618" i="1" s="1"/>
  <c r="B1619" i="1"/>
  <c r="C1619" i="1" s="1"/>
  <c r="G1619" i="1" s="1"/>
  <c r="B1620" i="1"/>
  <c r="C1620" i="1" s="1"/>
  <c r="B1621" i="1"/>
  <c r="C1621" i="1" s="1"/>
  <c r="B1622" i="1"/>
  <c r="C1622" i="1" s="1"/>
  <c r="B1623" i="1"/>
  <c r="C1623" i="1" s="1"/>
  <c r="G1623" i="1" s="1"/>
  <c r="B1624" i="1"/>
  <c r="C1624" i="1" s="1"/>
  <c r="G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G1632" i="1" s="1"/>
  <c r="B1633" i="1"/>
  <c r="C1633" i="1" s="1"/>
  <c r="G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G1639" i="1" s="1"/>
  <c r="B1640" i="1"/>
  <c r="C1640" i="1" s="1"/>
  <c r="G1640" i="1" s="1"/>
  <c r="B1641" i="1"/>
  <c r="C1641" i="1" s="1"/>
  <c r="G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G1647" i="1" s="1"/>
  <c r="B1648" i="1"/>
  <c r="C1648" i="1" s="1"/>
  <c r="G1648" i="1" s="1"/>
  <c r="B1649" i="1"/>
  <c r="C1649" i="1" s="1"/>
  <c r="B1650" i="1"/>
  <c r="C1650" i="1" s="1"/>
  <c r="B1651" i="1"/>
  <c r="C1651" i="1" s="1"/>
  <c r="G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G1656" i="1" s="1"/>
  <c r="B1657" i="1"/>
  <c r="C1657" i="1" s="1"/>
  <c r="G1657" i="1" s="1"/>
  <c r="B1658" i="1"/>
  <c r="C1658" i="1" s="1"/>
  <c r="B1659" i="1"/>
  <c r="C1659" i="1" s="1"/>
  <c r="G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G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G1675" i="1" s="1"/>
  <c r="B1676" i="1"/>
  <c r="C1676" i="1" s="1"/>
  <c r="B1677" i="1"/>
  <c r="C1677" i="1" s="1"/>
  <c r="B1678" i="1"/>
  <c r="C1678" i="1" s="1"/>
  <c r="B1679" i="1"/>
  <c r="C1679" i="1" s="1"/>
  <c r="G1679" i="1" s="1"/>
  <c r="B1680" i="1"/>
  <c r="C1680" i="1" s="1"/>
  <c r="B1681" i="1"/>
  <c r="C1681" i="1" s="1"/>
  <c r="B1682" i="1"/>
  <c r="C1682" i="1" s="1"/>
  <c r="B1683" i="1"/>
  <c r="C1683" i="1" s="1"/>
  <c r="G1683" i="1" s="1"/>
  <c r="B1684" i="1"/>
  <c r="C1684" i="1" s="1"/>
  <c r="B1685" i="1"/>
  <c r="C1685" i="1" s="1"/>
  <c r="B1686" i="1"/>
  <c r="C1686" i="1" s="1"/>
  <c r="B1687" i="1"/>
  <c r="C1687" i="1" s="1"/>
  <c r="G1687" i="1" s="1"/>
  <c r="B1688" i="1"/>
  <c r="C1688" i="1" s="1"/>
  <c r="G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G1696" i="1" s="1"/>
  <c r="B1697" i="1"/>
  <c r="C1697" i="1" s="1"/>
  <c r="G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G1703" i="1" s="1"/>
  <c r="B1704" i="1"/>
  <c r="C1704" i="1" s="1"/>
  <c r="B1705" i="1"/>
  <c r="C1705" i="1" s="1"/>
  <c r="G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G1711" i="1" s="1"/>
  <c r="B1712" i="1"/>
  <c r="C1712" i="1" s="1"/>
  <c r="G1712" i="1" s="1"/>
  <c r="B1713" i="1"/>
  <c r="C1713" i="1" s="1"/>
  <c r="B1714" i="1"/>
  <c r="C1714" i="1" s="1"/>
  <c r="B1715" i="1"/>
  <c r="C1715" i="1" s="1"/>
  <c r="G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G1720" i="1" s="1"/>
  <c r="B1721" i="1"/>
  <c r="C1721" i="1" s="1"/>
  <c r="G1721" i="1" s="1"/>
  <c r="B1722" i="1"/>
  <c r="C1722" i="1" s="1"/>
  <c r="B1723" i="1"/>
  <c r="C1723" i="1" s="1"/>
  <c r="G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G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G1739" i="1" s="1"/>
  <c r="B1740" i="1"/>
  <c r="C1740" i="1" s="1"/>
  <c r="B1741" i="1"/>
  <c r="C1741" i="1" s="1"/>
  <c r="B1742" i="1"/>
  <c r="C1742" i="1" s="1"/>
  <c r="B1743" i="1"/>
  <c r="C1743" i="1" s="1"/>
  <c r="G1743" i="1" s="1"/>
  <c r="B1744" i="1"/>
  <c r="C1744" i="1" s="1"/>
  <c r="B1745" i="1"/>
  <c r="C1745" i="1" s="1"/>
  <c r="B1746" i="1"/>
  <c r="C1746" i="1" s="1"/>
  <c r="B1747" i="1"/>
  <c r="C1747" i="1" s="1"/>
  <c r="G1747" i="1" s="1"/>
  <c r="B1748" i="1"/>
  <c r="C1748" i="1" s="1"/>
  <c r="B1749" i="1"/>
  <c r="C1749" i="1" s="1"/>
  <c r="B1750" i="1"/>
  <c r="C1750" i="1" s="1"/>
  <c r="B1751" i="1"/>
  <c r="C1751" i="1" s="1"/>
  <c r="G1751" i="1" s="1"/>
  <c r="B1752" i="1"/>
  <c r="C1752" i="1" s="1"/>
  <c r="G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G1760" i="1" s="1"/>
  <c r="B1761" i="1"/>
  <c r="C1761" i="1" s="1"/>
  <c r="G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G1767" i="1" s="1"/>
  <c r="B1768" i="1"/>
  <c r="C1768" i="1" s="1"/>
  <c r="B1769" i="1"/>
  <c r="C1769" i="1" s="1"/>
  <c r="G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G1775" i="1" s="1"/>
  <c r="B1776" i="1"/>
  <c r="C1776" i="1" s="1"/>
  <c r="G1776" i="1" s="1"/>
  <c r="B1777" i="1"/>
  <c r="C1777" i="1" s="1"/>
  <c r="B1778" i="1"/>
  <c r="C1778" i="1" s="1"/>
  <c r="B1779" i="1"/>
  <c r="C1779" i="1" s="1"/>
  <c r="G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G1784" i="1" s="1"/>
  <c r="B1785" i="1"/>
  <c r="C1785" i="1" s="1"/>
  <c r="G1785" i="1" s="1"/>
  <c r="B1786" i="1"/>
  <c r="C1786" i="1" s="1"/>
  <c r="B1787" i="1"/>
  <c r="C1787" i="1" s="1"/>
  <c r="G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G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G1803" i="1" s="1"/>
  <c r="B1804" i="1"/>
  <c r="C1804" i="1" s="1"/>
  <c r="B1805" i="1"/>
  <c r="C1805" i="1" s="1"/>
  <c r="B1806" i="1"/>
  <c r="C1806" i="1" s="1"/>
  <c r="B1807" i="1"/>
  <c r="C1807" i="1" s="1"/>
  <c r="G1807" i="1" s="1"/>
  <c r="B1808" i="1"/>
  <c r="C1808" i="1" s="1"/>
  <c r="B1809" i="1"/>
  <c r="C1809" i="1" s="1"/>
  <c r="B1810" i="1"/>
  <c r="C1810" i="1" s="1"/>
  <c r="B1811" i="1"/>
  <c r="C1811" i="1" s="1"/>
  <c r="G1811" i="1" s="1"/>
  <c r="B1812" i="1"/>
  <c r="C1812" i="1" s="1"/>
  <c r="B1813" i="1"/>
  <c r="C1813" i="1" s="1"/>
  <c r="B1814" i="1"/>
  <c r="C1814" i="1" s="1"/>
  <c r="B1815" i="1"/>
  <c r="C1815" i="1" s="1"/>
  <c r="G1815" i="1" s="1"/>
  <c r="B1816" i="1"/>
  <c r="C1816" i="1" s="1"/>
  <c r="G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G1824" i="1" s="1"/>
  <c r="B1825" i="1"/>
  <c r="C1825" i="1" s="1"/>
  <c r="G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G1831" i="1" s="1"/>
  <c r="B1832" i="1"/>
  <c r="C1832" i="1" s="1"/>
  <c r="B1833" i="1"/>
  <c r="C1833" i="1" s="1"/>
  <c r="G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G1839" i="1" s="1"/>
  <c r="B1840" i="1"/>
  <c r="C1840" i="1" s="1"/>
  <c r="G1840" i="1" s="1"/>
  <c r="B1841" i="1"/>
  <c r="C1841" i="1" s="1"/>
  <c r="B1842" i="1"/>
  <c r="C1842" i="1" s="1"/>
  <c r="B1843" i="1"/>
  <c r="C1843" i="1" s="1"/>
  <c r="G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G1848" i="1" s="1"/>
  <c r="B1849" i="1"/>
  <c r="C1849" i="1" s="1"/>
  <c r="G1849" i="1" s="1"/>
  <c r="B1850" i="1"/>
  <c r="C1850" i="1" s="1"/>
  <c r="B1851" i="1"/>
  <c r="C1851" i="1" s="1"/>
  <c r="G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G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G1871" i="1" s="1"/>
  <c r="B1872" i="1"/>
  <c r="C1872" i="1" s="1"/>
  <c r="B1873" i="1"/>
  <c r="C1873" i="1" s="1"/>
  <c r="B1874" i="1"/>
  <c r="C1874" i="1" s="1"/>
  <c r="B1875" i="1"/>
  <c r="C1875" i="1" s="1"/>
  <c r="G1875" i="1" s="1"/>
  <c r="B1876" i="1"/>
  <c r="C1876" i="1" s="1"/>
  <c r="B1877" i="1"/>
  <c r="C1877" i="1" s="1"/>
  <c r="B1878" i="1"/>
  <c r="C1878" i="1" s="1"/>
  <c r="B1879" i="1"/>
  <c r="C1879" i="1" s="1"/>
  <c r="G1879" i="1" s="1"/>
  <c r="B1880" i="1"/>
  <c r="C1880" i="1" s="1"/>
  <c r="G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G1888" i="1" s="1"/>
  <c r="B1889" i="1"/>
  <c r="C1889" i="1" s="1"/>
  <c r="G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G1895" i="1" s="1"/>
  <c r="B1896" i="1"/>
  <c r="C1896" i="1" s="1"/>
  <c r="B1897" i="1"/>
  <c r="C1897" i="1" s="1"/>
  <c r="G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G1904" i="1" s="1"/>
  <c r="B1905" i="1"/>
  <c r="C1905" i="1" s="1"/>
  <c r="B1906" i="1"/>
  <c r="C1906" i="1" s="1"/>
  <c r="B1907" i="1"/>
  <c r="C1907" i="1" s="1"/>
  <c r="G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G1912" i="1" s="1"/>
  <c r="B1913" i="1"/>
  <c r="C1913" i="1" s="1"/>
  <c r="G1913" i="1" s="1"/>
  <c r="B1914" i="1"/>
  <c r="C1914" i="1" s="1"/>
  <c r="B1915" i="1"/>
  <c r="C1915" i="1" s="1"/>
  <c r="G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G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G1931" i="1" s="1"/>
  <c r="B1932" i="1"/>
  <c r="C1932" i="1" s="1"/>
  <c r="B1933" i="1"/>
  <c r="C1933" i="1" s="1"/>
  <c r="B1934" i="1"/>
  <c r="C1934" i="1" s="1"/>
  <c r="B1935" i="1"/>
  <c r="C1935" i="1" s="1"/>
  <c r="G1935" i="1" s="1"/>
  <c r="B1936" i="1"/>
  <c r="C1936" i="1" s="1"/>
  <c r="B1937" i="1"/>
  <c r="C1937" i="1" s="1"/>
  <c r="B1938" i="1"/>
  <c r="C1938" i="1" s="1"/>
  <c r="B1939" i="1"/>
  <c r="C1939" i="1" s="1"/>
  <c r="G1939" i="1" s="1"/>
  <c r="B1940" i="1"/>
  <c r="C1940" i="1" s="1"/>
  <c r="B1941" i="1"/>
  <c r="C1941" i="1" s="1"/>
  <c r="B1942" i="1"/>
  <c r="C1942" i="1" s="1"/>
  <c r="B1943" i="1"/>
  <c r="C1943" i="1" s="1"/>
  <c r="G1943" i="1" s="1"/>
  <c r="B1944" i="1"/>
  <c r="C1944" i="1" s="1"/>
  <c r="G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G1952" i="1" s="1"/>
  <c r="B1953" i="1"/>
  <c r="C1953" i="1" s="1"/>
  <c r="G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G1959" i="1" s="1"/>
  <c r="B1960" i="1"/>
  <c r="C1960" i="1" s="1"/>
  <c r="B1961" i="1"/>
  <c r="C1961" i="1" s="1"/>
  <c r="G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G1967" i="1" s="1"/>
  <c r="B1968" i="1"/>
  <c r="C1968" i="1" s="1"/>
  <c r="G1968" i="1" s="1"/>
  <c r="B1969" i="1"/>
  <c r="C1969" i="1" s="1"/>
  <c r="B1970" i="1"/>
  <c r="C1970" i="1" s="1"/>
  <c r="B1971" i="1"/>
  <c r="C1971" i="1" s="1"/>
  <c r="G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G1976" i="1" s="1"/>
  <c r="B1977" i="1"/>
  <c r="C1977" i="1" s="1"/>
  <c r="G1977" i="1" s="1"/>
  <c r="B1978" i="1"/>
  <c r="C1978" i="1" s="1"/>
  <c r="B1979" i="1"/>
  <c r="C1979" i="1" s="1"/>
  <c r="G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G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G1995" i="1" s="1"/>
  <c r="B1996" i="1"/>
  <c r="C1996" i="1" s="1"/>
  <c r="B1997" i="1"/>
  <c r="C1997" i="1" s="1"/>
  <c r="B1998" i="1"/>
  <c r="C1998" i="1" s="1"/>
  <c r="B1999" i="1"/>
  <c r="C1999" i="1" s="1"/>
  <c r="G1999" i="1" s="1"/>
  <c r="B2000" i="1"/>
  <c r="C2000" i="1" s="1"/>
  <c r="B2001" i="1"/>
  <c r="C2001" i="1" s="1"/>
  <c r="B2002" i="1"/>
  <c r="C2002" i="1" s="1"/>
  <c r="B2003" i="1"/>
  <c r="C2003" i="1" s="1"/>
  <c r="G2003" i="1" s="1"/>
  <c r="B2004" i="1"/>
  <c r="C2004" i="1" s="1"/>
  <c r="B2005" i="1"/>
  <c r="C2005" i="1" s="1"/>
  <c r="B2006" i="1"/>
  <c r="C2006" i="1" s="1"/>
  <c r="B2007" i="1"/>
  <c r="C2007" i="1" s="1"/>
  <c r="G2007" i="1" s="1"/>
  <c r="B2008" i="1"/>
  <c r="C2008" i="1" s="1"/>
  <c r="G2008" i="1" s="1"/>
  <c r="B2009" i="1"/>
  <c r="C2009" i="1" s="1"/>
  <c r="B2010" i="1"/>
  <c r="C201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2016" i="1"/>
  <c r="C2016" i="1" s="1"/>
  <c r="G2016" i="1" s="1"/>
  <c r="B2017" i="1"/>
  <c r="C2017" i="1" s="1"/>
  <c r="G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G2023" i="1" s="1"/>
  <c r="B2024" i="1"/>
  <c r="C2024" i="1" s="1"/>
  <c r="B2025" i="1"/>
  <c r="C2025" i="1" s="1"/>
  <c r="G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G2031" i="1" s="1"/>
  <c r="B2032" i="1"/>
  <c r="C2032" i="1" s="1"/>
  <c r="G2032" i="1" s="1"/>
  <c r="B2033" i="1"/>
  <c r="C2033" i="1" s="1"/>
  <c r="B2034" i="1"/>
  <c r="C2034" i="1" s="1"/>
  <c r="B2035" i="1"/>
  <c r="C2035" i="1" s="1"/>
  <c r="G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G2040" i="1" s="1"/>
  <c r="B2041" i="1"/>
  <c r="C2041" i="1" s="1"/>
  <c r="G2041" i="1" s="1"/>
  <c r="B2042" i="1"/>
  <c r="C2042" i="1" s="1"/>
  <c r="B2043" i="1"/>
  <c r="C2043" i="1" s="1"/>
  <c r="G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G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G2059" i="1" s="1"/>
  <c r="B2060" i="1"/>
  <c r="C2060" i="1" s="1"/>
  <c r="B2061" i="1"/>
  <c r="C2061" i="1" s="1"/>
  <c r="B2062" i="1"/>
  <c r="C2062" i="1" s="1"/>
  <c r="B2063" i="1"/>
  <c r="C2063" i="1" s="1"/>
  <c r="G2063" i="1" s="1"/>
  <c r="B2064" i="1"/>
  <c r="C2064" i="1" s="1"/>
  <c r="B2065" i="1"/>
  <c r="C2065" i="1" s="1"/>
  <c r="B2066" i="1"/>
  <c r="C2066" i="1" s="1"/>
  <c r="B2067" i="1"/>
  <c r="C2067" i="1" s="1"/>
  <c r="G2067" i="1" s="1"/>
  <c r="B2068" i="1"/>
  <c r="C2068" i="1" s="1"/>
  <c r="B2069" i="1"/>
  <c r="C2069" i="1" s="1"/>
  <c r="B2070" i="1"/>
  <c r="C2070" i="1" s="1"/>
  <c r="B2071" i="1"/>
  <c r="C2071" i="1" s="1"/>
  <c r="G2071" i="1" s="1"/>
  <c r="B2072" i="1"/>
  <c r="C2072" i="1" s="1"/>
  <c r="G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G2080" i="1" s="1"/>
  <c r="B2081" i="1"/>
  <c r="C2081" i="1" s="1"/>
  <c r="G2081" i="1" s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G2087" i="1" s="1"/>
  <c r="B2088" i="1"/>
  <c r="C2088" i="1" s="1"/>
  <c r="B2089" i="1"/>
  <c r="C2089" i="1" s="1"/>
  <c r="G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G2095" i="1" s="1"/>
  <c r="B2096" i="1"/>
  <c r="C2096" i="1" s="1"/>
  <c r="G2096" i="1" s="1"/>
  <c r="B2097" i="1"/>
  <c r="C2097" i="1" s="1"/>
  <c r="B2098" i="1"/>
  <c r="C2098" i="1" s="1"/>
  <c r="B2099" i="1"/>
  <c r="C2099" i="1" s="1"/>
  <c r="G2099" i="1" s="1"/>
  <c r="B2100" i="1"/>
  <c r="C2100" i="1" s="1"/>
  <c r="B2101" i="1"/>
  <c r="C2101" i="1" s="1"/>
  <c r="B2102" i="1"/>
  <c r="C2102" i="1" s="1"/>
  <c r="B2103" i="1"/>
  <c r="C2103" i="1" s="1"/>
  <c r="B2104" i="1"/>
  <c r="C2104" i="1" s="1"/>
  <c r="G2104" i="1" s="1"/>
  <c r="B2105" i="1"/>
  <c r="C2105" i="1" s="1"/>
  <c r="G2105" i="1" s="1"/>
  <c r="B2106" i="1"/>
  <c r="C2106" i="1" s="1"/>
  <c r="B2107" i="1"/>
  <c r="C2107" i="1" s="1"/>
  <c r="G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G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G2123" i="1" s="1"/>
  <c r="B2124" i="1"/>
  <c r="C2124" i="1" s="1"/>
  <c r="B2125" i="1"/>
  <c r="C2125" i="1" s="1"/>
  <c r="B2126" i="1"/>
  <c r="C2126" i="1" s="1"/>
  <c r="B2127" i="1"/>
  <c r="C2127" i="1" s="1"/>
  <c r="G2127" i="1" s="1"/>
  <c r="B2128" i="1"/>
  <c r="C2128" i="1" s="1"/>
  <c r="B2129" i="1"/>
  <c r="C2129" i="1" s="1"/>
  <c r="B2130" i="1"/>
  <c r="C2130" i="1" s="1"/>
  <c r="B2131" i="1"/>
  <c r="C2131" i="1" s="1"/>
  <c r="G2131" i="1" s="1"/>
  <c r="B2132" i="1"/>
  <c r="C2132" i="1" s="1"/>
  <c r="B2133" i="1"/>
  <c r="C2133" i="1" s="1"/>
  <c r="B2134" i="1"/>
  <c r="C2134" i="1" s="1"/>
  <c r="B2135" i="1"/>
  <c r="C2135" i="1" s="1"/>
  <c r="G2135" i="1" s="1"/>
  <c r="B2136" i="1"/>
  <c r="C2136" i="1" s="1"/>
  <c r="G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G2144" i="1" s="1"/>
  <c r="B2145" i="1"/>
  <c r="C2145" i="1" s="1"/>
  <c r="G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G2151" i="1" s="1"/>
  <c r="B2152" i="1"/>
  <c r="C2152" i="1" s="1"/>
  <c r="B2153" i="1"/>
  <c r="C2153" i="1" s="1"/>
  <c r="G2153" i="1" s="1"/>
  <c r="B2154" i="1"/>
  <c r="C2154" i="1" s="1"/>
  <c r="B2155" i="1"/>
  <c r="C2155" i="1" s="1"/>
  <c r="B2156" i="1"/>
  <c r="C2156" i="1" s="1"/>
  <c r="B2157" i="1"/>
  <c r="C2157" i="1" s="1"/>
  <c r="B2158" i="1"/>
  <c r="C2158" i="1" s="1"/>
  <c r="B2159" i="1"/>
  <c r="C2159" i="1" s="1"/>
  <c r="G2159" i="1" s="1"/>
  <c r="B2160" i="1"/>
  <c r="C2160" i="1" s="1"/>
  <c r="G2160" i="1" s="1"/>
  <c r="B2161" i="1"/>
  <c r="C2161" i="1" s="1"/>
  <c r="B2162" i="1"/>
  <c r="C2162" i="1" s="1"/>
  <c r="B2163" i="1"/>
  <c r="C2163" i="1" s="1"/>
  <c r="G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G2168" i="1" s="1"/>
  <c r="B2169" i="1"/>
  <c r="C2169" i="1" s="1"/>
  <c r="G2169" i="1" s="1"/>
  <c r="B2170" i="1"/>
  <c r="C2170" i="1" s="1"/>
  <c r="B2171" i="1"/>
  <c r="C2171" i="1" s="1"/>
  <c r="G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G2177" i="1" s="1"/>
  <c r="B2178" i="1"/>
  <c r="C2178" i="1" s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C2187" i="1" s="1"/>
  <c r="G2187" i="1" s="1"/>
  <c r="B2188" i="1"/>
  <c r="C2188" i="1" s="1"/>
  <c r="B2189" i="1"/>
  <c r="C2189" i="1" s="1"/>
  <c r="B2190" i="1"/>
  <c r="C2190" i="1" s="1"/>
  <c r="B2191" i="1"/>
  <c r="C2191" i="1" s="1"/>
  <c r="G2191" i="1" s="1"/>
  <c r="B2192" i="1"/>
  <c r="C2192" i="1" s="1"/>
  <c r="B2193" i="1"/>
  <c r="C2193" i="1" s="1"/>
  <c r="B2194" i="1"/>
  <c r="C2194" i="1" s="1"/>
  <c r="B2195" i="1"/>
  <c r="C2195" i="1" s="1"/>
  <c r="G2195" i="1" s="1"/>
  <c r="B2196" i="1"/>
  <c r="C2196" i="1" s="1"/>
  <c r="B2197" i="1"/>
  <c r="C2197" i="1" s="1"/>
  <c r="B2198" i="1"/>
  <c r="C2198" i="1" s="1"/>
  <c r="B2199" i="1"/>
  <c r="C2199" i="1" s="1"/>
  <c r="G2199" i="1" s="1"/>
  <c r="B2200" i="1"/>
  <c r="C2200" i="1" s="1"/>
  <c r="G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G2208" i="1" s="1"/>
  <c r="B2209" i="1"/>
  <c r="C2209" i="1" s="1"/>
  <c r="G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G2215" i="1" s="1"/>
  <c r="B2216" i="1"/>
  <c r="C2216" i="1" s="1"/>
  <c r="B2217" i="1"/>
  <c r="C2217" i="1" s="1"/>
  <c r="G2217" i="1" s="1"/>
  <c r="B2218" i="1"/>
  <c r="C2218" i="1" s="1"/>
  <c r="B2219" i="1"/>
  <c r="C2219" i="1" s="1"/>
  <c r="B2220" i="1"/>
  <c r="C2220" i="1" s="1"/>
  <c r="B2221" i="1"/>
  <c r="C2221" i="1" s="1"/>
  <c r="B2222" i="1"/>
  <c r="C2222" i="1" s="1"/>
  <c r="B2223" i="1"/>
  <c r="C2223" i="1" s="1"/>
  <c r="G2223" i="1" s="1"/>
  <c r="B2224" i="1"/>
  <c r="C2224" i="1" s="1"/>
  <c r="G2224" i="1" s="1"/>
  <c r="B2225" i="1"/>
  <c r="C2225" i="1" s="1"/>
  <c r="B2226" i="1"/>
  <c r="C2226" i="1" s="1"/>
  <c r="B2227" i="1"/>
  <c r="C2227" i="1" s="1"/>
  <c r="G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G2232" i="1" s="1"/>
  <c r="B2233" i="1"/>
  <c r="C2233" i="1" s="1"/>
  <c r="G2233" i="1" s="1"/>
  <c r="B2234" i="1"/>
  <c r="C2234" i="1" s="1"/>
  <c r="B2235" i="1"/>
  <c r="C2235" i="1" s="1"/>
  <c r="G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G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G2255" i="1" s="1"/>
  <c r="B2256" i="1"/>
  <c r="C2256" i="1" s="1"/>
  <c r="B2257" i="1"/>
  <c r="C2257" i="1" s="1"/>
  <c r="B2258" i="1"/>
  <c r="C2258" i="1" s="1"/>
  <c r="B2259" i="1"/>
  <c r="C2259" i="1" s="1"/>
  <c r="G2259" i="1" s="1"/>
  <c r="B2260" i="1"/>
  <c r="C2260" i="1" s="1"/>
  <c r="B2261" i="1"/>
  <c r="C2261" i="1" s="1"/>
  <c r="B2262" i="1"/>
  <c r="C2262" i="1" s="1"/>
  <c r="B2263" i="1"/>
  <c r="C2263" i="1" s="1"/>
  <c r="G2263" i="1" s="1"/>
  <c r="B2264" i="1"/>
  <c r="C2264" i="1" s="1"/>
  <c r="G2264" i="1" s="1"/>
  <c r="B2265" i="1"/>
  <c r="C2265" i="1" s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G2272" i="1" s="1"/>
  <c r="B2273" i="1"/>
  <c r="C2273" i="1" s="1"/>
  <c r="G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G2279" i="1" s="1"/>
  <c r="B2280" i="1"/>
  <c r="C2280" i="1" s="1"/>
  <c r="B2281" i="1"/>
  <c r="C2281" i="1" s="1"/>
  <c r="G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G2287" i="1" s="1"/>
  <c r="B2288" i="1"/>
  <c r="C2288" i="1" s="1"/>
  <c r="G2288" i="1" s="1"/>
  <c r="B2289" i="1"/>
  <c r="C2289" i="1" s="1"/>
  <c r="B2290" i="1"/>
  <c r="C2290" i="1" s="1"/>
  <c r="B2291" i="1"/>
  <c r="C2291" i="1" s="1"/>
  <c r="G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G2296" i="1" s="1"/>
  <c r="B2297" i="1"/>
  <c r="C2297" i="1" s="1"/>
  <c r="G2297" i="1" s="1"/>
  <c r="B2298" i="1"/>
  <c r="C2298" i="1" s="1"/>
  <c r="B2299" i="1"/>
  <c r="C2299" i="1" s="1"/>
  <c r="G2299" i="1" s="1"/>
  <c r="B2300" i="1"/>
  <c r="C2300" i="1" s="1"/>
  <c r="B2301" i="1"/>
  <c r="C2301" i="1" s="1"/>
  <c r="B2302" i="1"/>
  <c r="C2302" i="1" s="1"/>
  <c r="B2303" i="1"/>
  <c r="C2303" i="1" s="1"/>
  <c r="B2304" i="1"/>
  <c r="C2304" i="1" s="1"/>
  <c r="B2305" i="1"/>
  <c r="C2305" i="1" s="1"/>
  <c r="G2305" i="1" s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C2315" i="1" s="1"/>
  <c r="G2315" i="1" s="1"/>
  <c r="B2316" i="1"/>
  <c r="C2316" i="1" s="1"/>
  <c r="B2317" i="1"/>
  <c r="C2317" i="1" s="1"/>
  <c r="B2318" i="1"/>
  <c r="C2318" i="1" s="1"/>
  <c r="B2319" i="1"/>
  <c r="C2319" i="1" s="1"/>
  <c r="G2319" i="1" s="1"/>
  <c r="B2320" i="1"/>
  <c r="C2320" i="1" s="1"/>
  <c r="B2321" i="1"/>
  <c r="C2321" i="1" s="1"/>
  <c r="G2321" i="1" s="1"/>
  <c r="B2322" i="1"/>
  <c r="C2322" i="1" s="1"/>
  <c r="B2323" i="1"/>
  <c r="C2323" i="1" s="1"/>
  <c r="G2323" i="1" s="1"/>
  <c r="B2324" i="1"/>
  <c r="C2324" i="1" s="1"/>
  <c r="B2325" i="1"/>
  <c r="C2325" i="1" s="1"/>
  <c r="B2326" i="1"/>
  <c r="C2326" i="1" s="1"/>
  <c r="B2327" i="1"/>
  <c r="C2327" i="1" s="1"/>
  <c r="G2327" i="1" s="1"/>
  <c r="B2328" i="1"/>
  <c r="C2328" i="1" s="1"/>
  <c r="G2328" i="1" s="1"/>
  <c r="B2329" i="1"/>
  <c r="C2329" i="1" s="1"/>
  <c r="B2330" i="1"/>
  <c r="C2330" i="1" s="1"/>
  <c r="B2331" i="1"/>
  <c r="C2331" i="1" s="1"/>
  <c r="G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G2336" i="1" s="1"/>
  <c r="B2337" i="1"/>
  <c r="C2337" i="1" s="1"/>
  <c r="G2337" i="1" s="1"/>
  <c r="B2338" i="1"/>
  <c r="C2338" i="1" s="1"/>
  <c r="B2339" i="1"/>
  <c r="C2339" i="1" s="1"/>
  <c r="B2340" i="1"/>
  <c r="C2340" i="1" s="1"/>
  <c r="B2341" i="1"/>
  <c r="C2341" i="1" s="1"/>
  <c r="B2342" i="1"/>
  <c r="C2342" i="1" s="1"/>
  <c r="B2343" i="1"/>
  <c r="C2343" i="1" s="1"/>
  <c r="B2344" i="1"/>
  <c r="C2344" i="1" s="1"/>
  <c r="B2345" i="1"/>
  <c r="C2345" i="1" s="1"/>
  <c r="G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G2351" i="1" s="1"/>
  <c r="B2352" i="1"/>
  <c r="C2352" i="1" s="1"/>
  <c r="G2352" i="1" s="1"/>
  <c r="B2353" i="1"/>
  <c r="C2353" i="1" s="1"/>
  <c r="B2354" i="1"/>
  <c r="C2354" i="1" s="1"/>
  <c r="B2355" i="1"/>
  <c r="C2355" i="1" s="1"/>
  <c r="G2355" i="1" s="1"/>
  <c r="B2356" i="1"/>
  <c r="C2356" i="1" s="1"/>
  <c r="B2357" i="1"/>
  <c r="C2357" i="1" s="1"/>
  <c r="B946" i="1"/>
  <c r="C946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G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G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G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G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G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G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G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G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G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G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G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G215" i="1" s="1"/>
  <c r="B216" i="1"/>
  <c r="C216" i="1" s="1"/>
  <c r="B217" i="1"/>
  <c r="C217" i="1" s="1"/>
  <c r="B218" i="1"/>
  <c r="C218" i="1" s="1"/>
  <c r="B219" i="1"/>
  <c r="C219" i="1" s="1"/>
  <c r="B220" i="1"/>
  <c r="C220" i="1" s="1"/>
  <c r="G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G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G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G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G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G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G299" i="1" s="1"/>
  <c r="B300" i="1"/>
  <c r="C300" i="1" s="1"/>
  <c r="B301" i="1"/>
  <c r="C301" i="1" s="1"/>
  <c r="B302" i="1"/>
  <c r="C302" i="1" s="1"/>
  <c r="B303" i="1"/>
  <c r="C303" i="1" s="1"/>
  <c r="G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G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G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G341" i="1" s="1"/>
  <c r="B342" i="1"/>
  <c r="C342" i="1" s="1"/>
  <c r="B343" i="1"/>
  <c r="C343" i="1" s="1"/>
  <c r="B344" i="1"/>
  <c r="C344" i="1" s="1"/>
  <c r="G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G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G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G383" i="1" s="1"/>
  <c r="B384" i="1"/>
  <c r="C384" i="1" s="1"/>
  <c r="B385" i="1"/>
  <c r="C385" i="1" s="1"/>
  <c r="B386" i="1"/>
  <c r="C386" i="1" s="1"/>
  <c r="G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G403" i="1" s="1"/>
  <c r="B404" i="1"/>
  <c r="C404" i="1" s="1"/>
  <c r="B405" i="1"/>
  <c r="C405" i="1" s="1"/>
  <c r="B406" i="1"/>
  <c r="C406" i="1" s="1"/>
  <c r="B407" i="1"/>
  <c r="C407" i="1" s="1"/>
  <c r="B408" i="1"/>
  <c r="C408" i="1" s="1"/>
  <c r="G408" i="1" s="1"/>
  <c r="B409" i="1"/>
  <c r="C409" i="1" s="1"/>
  <c r="B410" i="1"/>
  <c r="C410" i="1" s="1"/>
  <c r="G410" i="1" s="1"/>
  <c r="B411" i="1"/>
  <c r="C411" i="1" s="1"/>
  <c r="B412" i="1"/>
  <c r="C412" i="1" s="1"/>
  <c r="B413" i="1"/>
  <c r="C413" i="1" s="1"/>
  <c r="G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G424" i="1" s="1"/>
  <c r="B425" i="1"/>
  <c r="C425" i="1" s="1"/>
  <c r="B426" i="1"/>
  <c r="C426" i="1" s="1"/>
  <c r="B427" i="1"/>
  <c r="C427" i="1" s="1"/>
  <c r="B428" i="1"/>
  <c r="C428" i="1" s="1"/>
  <c r="G428" i="1" s="1"/>
  <c r="B429" i="1"/>
  <c r="C429" i="1" s="1"/>
  <c r="B430" i="1"/>
  <c r="C430" i="1" s="1"/>
  <c r="B431" i="1"/>
  <c r="C431" i="1" s="1"/>
  <c r="B432" i="1"/>
  <c r="C432" i="1" s="1"/>
  <c r="G432" i="1" s="1"/>
  <c r="B433" i="1"/>
  <c r="C433" i="1" s="1"/>
  <c r="B434" i="1"/>
  <c r="C434" i="1" s="1"/>
  <c r="G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G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G450" i="1" s="1"/>
  <c r="B451" i="1"/>
  <c r="C451" i="1" s="1"/>
  <c r="B452" i="1"/>
  <c r="C452" i="1" s="1"/>
  <c r="G452" i="1" s="1"/>
  <c r="B453" i="1"/>
  <c r="C453" i="1" s="1"/>
  <c r="B454" i="1"/>
  <c r="C454" i="1" s="1"/>
  <c r="B455" i="1"/>
  <c r="C455" i="1" s="1"/>
  <c r="G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G471" i="1" s="1"/>
  <c r="B472" i="1"/>
  <c r="C472" i="1" s="1"/>
  <c r="B473" i="1"/>
  <c r="C473" i="1" s="1"/>
  <c r="B474" i="1"/>
  <c r="C474" i="1" s="1"/>
  <c r="B475" i="1"/>
  <c r="C475" i="1" s="1"/>
  <c r="B476" i="1"/>
  <c r="C476" i="1" s="1"/>
  <c r="G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G487" i="1" s="1"/>
  <c r="B488" i="1"/>
  <c r="C488" i="1" s="1"/>
  <c r="B489" i="1"/>
  <c r="C489" i="1" s="1"/>
  <c r="B490" i="1"/>
  <c r="C490" i="1" s="1"/>
  <c r="B491" i="1"/>
  <c r="C491" i="1" s="1"/>
  <c r="G491" i="1" s="1"/>
  <c r="B492" i="1"/>
  <c r="C492" i="1" s="1"/>
  <c r="B493" i="1"/>
  <c r="C493" i="1" s="1"/>
  <c r="B494" i="1"/>
  <c r="C494" i="1" s="1"/>
  <c r="B495" i="1"/>
  <c r="C495" i="1" s="1"/>
  <c r="G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G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G515" i="1" s="1"/>
  <c r="B516" i="1"/>
  <c r="C516" i="1" s="1"/>
  <c r="B517" i="1"/>
  <c r="C517" i="1" s="1"/>
  <c r="G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G533" i="1" s="1"/>
  <c r="B534" i="1"/>
  <c r="C534" i="1" s="1"/>
  <c r="B535" i="1"/>
  <c r="C535" i="1" s="1"/>
  <c r="B536" i="1"/>
  <c r="C536" i="1" s="1"/>
  <c r="B537" i="1"/>
  <c r="C537" i="1" s="1"/>
  <c r="B538" i="1"/>
  <c r="C538" i="1" s="1"/>
  <c r="G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G549" i="1" s="1"/>
  <c r="B550" i="1"/>
  <c r="C550" i="1" s="1"/>
  <c r="B551" i="1"/>
  <c r="C551" i="1" s="1"/>
  <c r="B552" i="1"/>
  <c r="C552" i="1" s="1"/>
  <c r="B553" i="1"/>
  <c r="C553" i="1" s="1"/>
  <c r="B554" i="1"/>
  <c r="C554" i="1" s="1"/>
  <c r="G554" i="1" s="1"/>
  <c r="B555" i="1"/>
  <c r="C555" i="1" s="1"/>
  <c r="B556" i="1"/>
  <c r="C556" i="1" s="1"/>
  <c r="G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G570" i="1" s="1"/>
  <c r="B571" i="1"/>
  <c r="C571" i="1" s="1"/>
  <c r="B572" i="1"/>
  <c r="C572" i="1" s="1"/>
  <c r="B573" i="1"/>
  <c r="C573" i="1" s="1"/>
  <c r="B574" i="1"/>
  <c r="C574" i="1" s="1"/>
  <c r="B575" i="1"/>
  <c r="C575" i="1" s="1"/>
  <c r="G575" i="1" s="1"/>
  <c r="B576" i="1"/>
  <c r="C576" i="1" s="1"/>
  <c r="B577" i="1"/>
  <c r="C577" i="1" s="1"/>
  <c r="B578" i="1"/>
  <c r="C578" i="1" s="1"/>
  <c r="G578" i="1" s="1"/>
  <c r="B579" i="1"/>
  <c r="C579" i="1" s="1"/>
  <c r="B580" i="1"/>
  <c r="C580" i="1" s="1"/>
  <c r="G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G591" i="1" s="1"/>
  <c r="B592" i="1"/>
  <c r="C592" i="1" s="1"/>
  <c r="B593" i="1"/>
  <c r="C593" i="1" s="1"/>
  <c r="B594" i="1"/>
  <c r="C594" i="1" s="1"/>
  <c r="B595" i="1"/>
  <c r="C595" i="1" s="1"/>
  <c r="B596" i="1"/>
  <c r="C596" i="1" s="1"/>
  <c r="G596" i="1" s="1"/>
  <c r="B597" i="1"/>
  <c r="C597" i="1" s="1"/>
  <c r="B598" i="1"/>
  <c r="C598" i="1" s="1"/>
  <c r="B599" i="1"/>
  <c r="C599" i="1" s="1"/>
  <c r="G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G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G617" i="1" s="1"/>
  <c r="B618" i="1"/>
  <c r="C618" i="1" s="1"/>
  <c r="B619" i="1"/>
  <c r="C619" i="1" s="1"/>
  <c r="G619" i="1" s="1"/>
  <c r="B620" i="1"/>
  <c r="C620" i="1" s="1"/>
  <c r="B621" i="1"/>
  <c r="C621" i="1" s="1"/>
  <c r="B622" i="1"/>
  <c r="C622" i="1" s="1"/>
  <c r="B623" i="1"/>
  <c r="C623" i="1" s="1"/>
  <c r="G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G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G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G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G659" i="1" s="1"/>
  <c r="B660" i="1"/>
  <c r="C660" i="1" s="1"/>
  <c r="B661" i="1"/>
  <c r="C661" i="1" s="1"/>
  <c r="G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G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G682" i="1" s="1"/>
  <c r="B683" i="1"/>
  <c r="C683" i="1" s="1"/>
  <c r="B684" i="1"/>
  <c r="C684" i="1" s="1"/>
  <c r="G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G700" i="1" s="1"/>
  <c r="B701" i="1"/>
  <c r="C701" i="1" s="1"/>
  <c r="B702" i="1"/>
  <c r="C702" i="1" s="1"/>
  <c r="B703" i="1"/>
  <c r="C703" i="1" s="1"/>
  <c r="G703" i="1" s="1"/>
  <c r="B704" i="1"/>
  <c r="C704" i="1" s="1"/>
  <c r="B705" i="1"/>
  <c r="C705" i="1" s="1"/>
  <c r="B706" i="1"/>
  <c r="C706" i="1" s="1"/>
  <c r="G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G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G724" i="1" s="1"/>
  <c r="B725" i="1"/>
  <c r="C725" i="1" s="1"/>
  <c r="B726" i="1"/>
  <c r="C726" i="1" s="1"/>
  <c r="B727" i="1"/>
  <c r="C727" i="1" s="1"/>
  <c r="G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G743" i="1" s="1"/>
  <c r="B744" i="1"/>
  <c r="C744" i="1" s="1"/>
  <c r="B745" i="1"/>
  <c r="C745" i="1" s="1"/>
  <c r="B746" i="1"/>
  <c r="C746" i="1" s="1"/>
  <c r="B747" i="1"/>
  <c r="C747" i="1" s="1"/>
  <c r="G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G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G763" i="1" s="1"/>
  <c r="B764" i="1"/>
  <c r="C764" i="1" s="1"/>
  <c r="B765" i="1"/>
  <c r="C765" i="1" s="1"/>
  <c r="G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G779" i="1" s="1"/>
  <c r="B780" i="1"/>
  <c r="C780" i="1" s="1"/>
  <c r="B781" i="1"/>
  <c r="C781" i="1" s="1"/>
  <c r="B782" i="1"/>
  <c r="C782" i="1" s="1"/>
  <c r="B783" i="1"/>
  <c r="C783" i="1" s="1"/>
  <c r="B784" i="1"/>
  <c r="C784" i="1" s="1"/>
  <c r="G784" i="1" s="1"/>
  <c r="B785" i="1"/>
  <c r="C785" i="1" s="1"/>
  <c r="B786" i="1"/>
  <c r="C786" i="1" s="1"/>
  <c r="B787" i="1"/>
  <c r="C787" i="1" s="1"/>
  <c r="G787" i="1" s="1"/>
  <c r="B788" i="1"/>
  <c r="C788" i="1" s="1"/>
  <c r="B789" i="1"/>
  <c r="C789" i="1" s="1"/>
  <c r="G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G805" i="1" s="1"/>
  <c r="B806" i="1"/>
  <c r="C806" i="1" s="1"/>
  <c r="B807" i="1"/>
  <c r="C807" i="1" s="1"/>
  <c r="B808" i="1"/>
  <c r="C808" i="1" s="1"/>
  <c r="B809" i="1"/>
  <c r="C809" i="1" s="1"/>
  <c r="B810" i="1"/>
  <c r="C810" i="1" s="1"/>
  <c r="G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G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G826" i="1" s="1"/>
  <c r="B827" i="1"/>
  <c r="C827" i="1" s="1"/>
  <c r="B828" i="1"/>
  <c r="C828" i="1" s="1"/>
  <c r="G828" i="1" s="1"/>
  <c r="B829" i="1"/>
  <c r="C829" i="1" s="1"/>
  <c r="B830" i="1"/>
  <c r="C830" i="1" s="1"/>
  <c r="G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G844" i="1" s="1"/>
  <c r="B845" i="1"/>
  <c r="C845" i="1" s="1"/>
  <c r="B846" i="1"/>
  <c r="C846" i="1" s="1"/>
  <c r="G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G858" i="1" s="1"/>
  <c r="B859" i="1"/>
  <c r="C859" i="1" s="1"/>
  <c r="B860" i="1"/>
  <c r="C860" i="1" s="1"/>
  <c r="B861" i="1"/>
  <c r="C861" i="1" s="1"/>
  <c r="B862" i="1"/>
  <c r="C862" i="1" s="1"/>
  <c r="G862" i="1" s="1"/>
  <c r="B863" i="1"/>
  <c r="C863" i="1" s="1"/>
  <c r="B864" i="1"/>
  <c r="C864" i="1" s="1"/>
  <c r="B865" i="1"/>
  <c r="C865" i="1" s="1"/>
  <c r="B866" i="1"/>
  <c r="C866" i="1" s="1"/>
  <c r="B867" i="1"/>
  <c r="C867" i="1" s="1"/>
  <c r="G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G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G883" i="1" s="1"/>
  <c r="B884" i="1"/>
  <c r="C884" i="1" s="1"/>
  <c r="B885" i="1"/>
  <c r="C885" i="1" s="1"/>
  <c r="G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G894" i="1" s="1"/>
  <c r="B895" i="1"/>
  <c r="C895" i="1" s="1"/>
  <c r="B896" i="1"/>
  <c r="C896" i="1" s="1"/>
  <c r="B897" i="1"/>
  <c r="C897" i="1" s="1"/>
  <c r="B898" i="1"/>
  <c r="C898" i="1" s="1"/>
  <c r="B899" i="1"/>
  <c r="C899" i="1" s="1"/>
  <c r="G899" i="1" s="1"/>
  <c r="B900" i="1"/>
  <c r="C900" i="1" s="1"/>
  <c r="B901" i="1"/>
  <c r="C901" i="1" s="1"/>
  <c r="G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G917" i="1" s="1"/>
  <c r="B918" i="1"/>
  <c r="C918" i="1" s="1"/>
  <c r="B919" i="1"/>
  <c r="C919" i="1" s="1"/>
  <c r="B920" i="1"/>
  <c r="C920" i="1" s="1"/>
  <c r="B921" i="1"/>
  <c r="C921" i="1" s="1"/>
  <c r="B922" i="1"/>
  <c r="C922" i="1" s="1"/>
  <c r="G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G931" i="1" s="1"/>
  <c r="B932" i="1"/>
  <c r="C932" i="1" s="1"/>
  <c r="B933" i="1"/>
  <c r="C933" i="1" s="1"/>
  <c r="B934" i="1"/>
  <c r="C934" i="1" s="1"/>
  <c r="B935" i="1"/>
  <c r="C935" i="1" s="1"/>
  <c r="B936" i="1"/>
  <c r="C936" i="1" s="1"/>
  <c r="G936" i="1" s="1"/>
  <c r="B937" i="1"/>
  <c r="C937" i="1" s="1"/>
  <c r="B938" i="1"/>
  <c r="C938" i="1" s="1"/>
  <c r="G938" i="1" s="1"/>
  <c r="B939" i="1"/>
  <c r="C939" i="1" s="1"/>
  <c r="B940" i="1"/>
  <c r="C940" i="1" s="1"/>
  <c r="G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7" i="1"/>
  <c r="C947" i="1" s="1"/>
  <c r="B948" i="1"/>
  <c r="C948" i="1" s="1"/>
  <c r="B949" i="1"/>
  <c r="C949" i="1" s="1"/>
  <c r="G949" i="1" s="1"/>
  <c r="B950" i="1"/>
  <c r="C950" i="1" s="1"/>
  <c r="B2" i="1"/>
  <c r="C2" i="1" s="1"/>
  <c r="G2030" i="1" l="1"/>
  <c r="G1011" i="1"/>
  <c r="G995" i="1"/>
  <c r="G1482" i="1"/>
  <c r="F450" i="1"/>
  <c r="I450" i="1" s="1"/>
  <c r="K450" i="1" s="1"/>
  <c r="G2497" i="1"/>
  <c r="G2489" i="1"/>
  <c r="G2473" i="1"/>
  <c r="G2465" i="1"/>
  <c r="G2457" i="1"/>
  <c r="G2449" i="1"/>
  <c r="G2441" i="1"/>
  <c r="G2433" i="1"/>
  <c r="G2425" i="1"/>
  <c r="G2409" i="1"/>
  <c r="G2401" i="1"/>
  <c r="G2393" i="1"/>
  <c r="G2385" i="1"/>
  <c r="G2377" i="1"/>
  <c r="G2369" i="1"/>
  <c r="G2361" i="1"/>
  <c r="G174" i="1"/>
  <c r="G94" i="1"/>
  <c r="G6" i="1"/>
  <c r="G2354" i="1"/>
  <c r="G2346" i="1"/>
  <c r="G2338" i="1"/>
  <c r="G2314" i="1"/>
  <c r="G2306" i="1"/>
  <c r="G2290" i="1"/>
  <c r="G2282" i="1"/>
  <c r="G2250" i="1"/>
  <c r="G2242" i="1"/>
  <c r="G2226" i="1"/>
  <c r="G2218" i="1"/>
  <c r="G2186" i="1"/>
  <c r="G2178" i="1"/>
  <c r="G2162" i="1"/>
  <c r="G2154" i="1"/>
  <c r="G2122" i="1"/>
  <c r="G2114" i="1"/>
  <c r="G2098" i="1"/>
  <c r="G2090" i="1"/>
  <c r="G2058" i="1"/>
  <c r="G2050" i="1"/>
  <c r="G2034" i="1"/>
  <c r="G2026" i="1"/>
  <c r="G1994" i="1"/>
  <c r="G1986" i="1"/>
  <c r="G1970" i="1"/>
  <c r="G1962" i="1"/>
  <c r="G1930" i="1"/>
  <c r="G1922" i="1"/>
  <c r="G1906" i="1"/>
  <c r="G1898" i="1"/>
  <c r="G1866" i="1"/>
  <c r="G1858" i="1"/>
  <c r="G1842" i="1"/>
  <c r="G1834" i="1"/>
  <c r="G1802" i="1"/>
  <c r="G1794" i="1"/>
  <c r="G1778" i="1"/>
  <c r="G1770" i="1"/>
  <c r="G1738" i="1"/>
  <c r="G1730" i="1"/>
  <c r="G1714" i="1"/>
  <c r="G1706" i="1"/>
  <c r="G1674" i="1"/>
  <c r="G1666" i="1"/>
  <c r="G1650" i="1"/>
  <c r="G1642" i="1"/>
  <c r="G1610" i="1"/>
  <c r="G1602" i="1"/>
  <c r="G1594" i="1"/>
  <c r="G1562" i="1"/>
  <c r="G1554" i="1"/>
  <c r="G1538" i="1"/>
  <c r="G1498" i="1"/>
  <c r="G1466" i="1"/>
  <c r="G1450" i="1"/>
  <c r="G1434" i="1"/>
  <c r="G1370" i="1"/>
  <c r="G1338" i="1"/>
  <c r="G1322" i="1"/>
  <c r="G1306" i="1"/>
  <c r="G1242" i="1"/>
  <c r="G1210" i="1"/>
  <c r="G1194" i="1"/>
  <c r="G1178" i="1"/>
  <c r="G1114" i="1"/>
  <c r="G1082" i="1"/>
  <c r="G1066" i="1"/>
  <c r="G1050" i="1"/>
  <c r="G986" i="1"/>
  <c r="G954" i="1"/>
  <c r="G2496" i="1"/>
  <c r="G2488" i="1"/>
  <c r="G2480" i="1"/>
  <c r="G2464" i="1"/>
  <c r="G2456" i="1"/>
  <c r="G2448" i="1"/>
  <c r="G2440" i="1"/>
  <c r="G2432" i="1"/>
  <c r="G2424" i="1"/>
  <c r="G2400" i="1"/>
  <c r="G2392" i="1"/>
  <c r="G2384" i="1"/>
  <c r="G2360" i="1"/>
  <c r="F220" i="1"/>
  <c r="J220" i="1" s="1"/>
  <c r="L220" i="1" s="1"/>
  <c r="G2342" i="1"/>
  <c r="G2334" i="1"/>
  <c r="G2318" i="1"/>
  <c r="G2310" i="1"/>
  <c r="G2278" i="1"/>
  <c r="G2270" i="1"/>
  <c r="G2254" i="1"/>
  <c r="G2246" i="1"/>
  <c r="G2214" i="1"/>
  <c r="G2206" i="1"/>
  <c r="G2190" i="1"/>
  <c r="G2182" i="1"/>
  <c r="G2158" i="1"/>
  <c r="G2150" i="1"/>
  <c r="G2142" i="1"/>
  <c r="G2126" i="1"/>
  <c r="G2118" i="1"/>
  <c r="G2086" i="1"/>
  <c r="G2078" i="1"/>
  <c r="G2062" i="1"/>
  <c r="G2054" i="1"/>
  <c r="G2022" i="1"/>
  <c r="G2014" i="1"/>
  <c r="G1998" i="1"/>
  <c r="G1990" i="1"/>
  <c r="G1958" i="1"/>
  <c r="G1950" i="1"/>
  <c r="G1934" i="1"/>
  <c r="G1926" i="1"/>
  <c r="G1894" i="1"/>
  <c r="G1886" i="1"/>
  <c r="G1870" i="1"/>
  <c r="G1862" i="1"/>
  <c r="G1830" i="1"/>
  <c r="G1822" i="1"/>
  <c r="G1806" i="1"/>
  <c r="G1798" i="1"/>
  <c r="G1766" i="1"/>
  <c r="G1758" i="1"/>
  <c r="G1742" i="1"/>
  <c r="G1734" i="1"/>
  <c r="G1702" i="1"/>
  <c r="G1694" i="1"/>
  <c r="G1678" i="1"/>
  <c r="G1670" i="1"/>
  <c r="G1638" i="1"/>
  <c r="G1630" i="1"/>
  <c r="G1614" i="1"/>
  <c r="G1606" i="1"/>
  <c r="G1574" i="1"/>
  <c r="G1566" i="1"/>
  <c r="G1550" i="1"/>
  <c r="G1542" i="1"/>
  <c r="G1534" i="1"/>
  <c r="G1502" i="1"/>
  <c r="G1486" i="1"/>
  <c r="G1470" i="1"/>
  <c r="G1406" i="1"/>
  <c r="G1374" i="1"/>
  <c r="G1358" i="1"/>
  <c r="G1342" i="1"/>
  <c r="G1278" i="1"/>
  <c r="G1270" i="1"/>
  <c r="G1246" i="1"/>
  <c r="G1230" i="1"/>
  <c r="G1214" i="1"/>
  <c r="G1150" i="1"/>
  <c r="G1118" i="1"/>
  <c r="G1102" i="1"/>
  <c r="G1086" i="1"/>
  <c r="G1022" i="1"/>
  <c r="G990" i="1"/>
  <c r="G974" i="1"/>
  <c r="G958" i="1"/>
  <c r="G2500" i="1"/>
  <c r="G2492" i="1"/>
  <c r="G2484" i="1"/>
  <c r="G2476" i="1"/>
  <c r="G2468" i="1"/>
  <c r="G2460" i="1"/>
  <c r="G2452" i="1"/>
  <c r="G2436" i="1"/>
  <c r="G2428" i="1"/>
  <c r="G2420" i="1"/>
  <c r="G2412" i="1"/>
  <c r="G2404" i="1"/>
  <c r="G2396" i="1"/>
  <c r="G2388" i="1"/>
  <c r="G2372" i="1"/>
  <c r="G2364" i="1"/>
  <c r="F894" i="1"/>
  <c r="I894" i="1" s="1"/>
  <c r="K894" i="1" s="1"/>
  <c r="G1301" i="1"/>
  <c r="G1045" i="1"/>
  <c r="G2467" i="1"/>
  <c r="G2387" i="1"/>
  <c r="G2379" i="1"/>
  <c r="G2371" i="1"/>
  <c r="F830" i="1"/>
  <c r="I830" i="1" s="1"/>
  <c r="K830" i="1" s="1"/>
  <c r="G136" i="1"/>
  <c r="G48" i="1"/>
  <c r="G2332" i="1"/>
  <c r="G2324" i="1"/>
  <c r="G2308" i="1"/>
  <c r="G2300" i="1"/>
  <c r="G2268" i="1"/>
  <c r="G2260" i="1"/>
  <c r="G2244" i="1"/>
  <c r="G2236" i="1"/>
  <c r="G2204" i="1"/>
  <c r="G2196" i="1"/>
  <c r="G2180" i="1"/>
  <c r="G2172" i="1"/>
  <c r="G2140" i="1"/>
  <c r="G2132" i="1"/>
  <c r="G2116" i="1"/>
  <c r="G2108" i="1"/>
  <c r="G2076" i="1"/>
  <c r="G2068" i="1"/>
  <c r="G2052" i="1"/>
  <c r="G2044" i="1"/>
  <c r="G2012" i="1"/>
  <c r="G2004" i="1"/>
  <c r="G1988" i="1"/>
  <c r="G1980" i="1"/>
  <c r="G1948" i="1"/>
  <c r="G1940" i="1"/>
  <c r="G1924" i="1"/>
  <c r="G1916" i="1"/>
  <c r="G1884" i="1"/>
  <c r="G1876" i="1"/>
  <c r="G1860" i="1"/>
  <c r="G1852" i="1"/>
  <c r="G1820" i="1"/>
  <c r="G1812" i="1"/>
  <c r="G1796" i="1"/>
  <c r="G1788" i="1"/>
  <c r="G1756" i="1"/>
  <c r="G1748" i="1"/>
  <c r="G1732" i="1"/>
  <c r="G1724" i="1"/>
  <c r="G1692" i="1"/>
  <c r="G1684" i="1"/>
  <c r="G1668" i="1"/>
  <c r="G1660" i="1"/>
  <c r="G1628" i="1"/>
  <c r="G1620" i="1"/>
  <c r="G1604" i="1"/>
  <c r="G1588" i="1"/>
  <c r="G1580" i="1"/>
  <c r="G1548" i="1"/>
  <c r="G1540" i="1"/>
  <c r="G1516" i="1"/>
  <c r="G1484" i="1"/>
  <c r="G1468" i="1"/>
  <c r="G1452" i="1"/>
  <c r="G1388" i="1"/>
  <c r="G1356" i="1"/>
  <c r="G1340" i="1"/>
  <c r="G1324" i="1"/>
  <c r="G1260" i="1"/>
  <c r="G1228" i="1"/>
  <c r="G1212" i="1"/>
  <c r="G1196" i="1"/>
  <c r="G1132" i="1"/>
  <c r="G1100" i="1"/>
  <c r="G1084" i="1"/>
  <c r="G1068" i="1"/>
  <c r="G1004" i="1"/>
  <c r="G972" i="1"/>
  <c r="G956" i="1"/>
  <c r="G2498" i="1"/>
  <c r="G2482" i="1"/>
  <c r="G2474" i="1"/>
  <c r="G2466" i="1"/>
  <c r="G2458" i="1"/>
  <c r="G2450" i="1"/>
  <c r="G2442" i="1"/>
  <c r="G2434" i="1"/>
  <c r="G2426" i="1"/>
  <c r="G2418" i="1"/>
  <c r="G2410" i="1"/>
  <c r="G2402" i="1"/>
  <c r="G2394" i="1"/>
  <c r="G2386" i="1"/>
  <c r="G2378" i="1"/>
  <c r="G2370" i="1"/>
  <c r="F684" i="1"/>
  <c r="I684" i="1" s="1"/>
  <c r="K684" i="1" s="1"/>
  <c r="F517" i="1"/>
  <c r="I517" i="1" s="1"/>
  <c r="K517" i="1" s="1"/>
  <c r="F408" i="1"/>
  <c r="F940" i="1"/>
  <c r="J940" i="1" s="1"/>
  <c r="L940" i="1" s="1"/>
  <c r="F826" i="1"/>
  <c r="J826" i="1" s="1"/>
  <c r="L826" i="1" s="1"/>
  <c r="F659" i="1"/>
  <c r="J659" i="1" s="1"/>
  <c r="L659" i="1" s="1"/>
  <c r="F491" i="1"/>
  <c r="J491" i="1" s="1"/>
  <c r="L491" i="1" s="1"/>
  <c r="F386" i="1"/>
  <c r="J386" i="1" s="1"/>
  <c r="L386" i="1" s="1"/>
  <c r="F922" i="1"/>
  <c r="I922" i="1" s="1"/>
  <c r="K922" i="1" s="1"/>
  <c r="F820" i="1"/>
  <c r="I820" i="1" s="1"/>
  <c r="K820" i="1" s="1"/>
  <c r="F653" i="1"/>
  <c r="I653" i="1" s="1"/>
  <c r="K653" i="1" s="1"/>
  <c r="F487" i="1"/>
  <c r="I487" i="1" s="1"/>
  <c r="K487" i="1" s="1"/>
  <c r="F334" i="1"/>
  <c r="I334" i="1" s="1"/>
  <c r="K334" i="1" s="1"/>
  <c r="F899" i="1"/>
  <c r="J899" i="1" s="1"/>
  <c r="L899" i="1" s="1"/>
  <c r="F810" i="1"/>
  <c r="I810" i="1" s="1"/>
  <c r="K810" i="1" s="1"/>
  <c r="F580" i="1"/>
  <c r="I580" i="1" s="1"/>
  <c r="K580" i="1" s="1"/>
  <c r="F476" i="1"/>
  <c r="I476" i="1" s="1"/>
  <c r="K476" i="1" s="1"/>
  <c r="F324" i="1"/>
  <c r="I324" i="1" s="1"/>
  <c r="K324" i="1" s="1"/>
  <c r="F789" i="1"/>
  <c r="I789" i="1" s="1"/>
  <c r="K789" i="1" s="1"/>
  <c r="F575" i="1"/>
  <c r="F261" i="1"/>
  <c r="I261" i="1" s="1"/>
  <c r="K261" i="1" s="1"/>
  <c r="F885" i="1"/>
  <c r="I885" i="1" s="1"/>
  <c r="K885" i="1" s="1"/>
  <c r="F743" i="1"/>
  <c r="I743" i="1" s="1"/>
  <c r="K743" i="1" s="1"/>
  <c r="F570" i="1"/>
  <c r="I570" i="1" s="1"/>
  <c r="K570" i="1" s="1"/>
  <c r="F444" i="1"/>
  <c r="I444" i="1" s="1"/>
  <c r="K444" i="1" s="1"/>
  <c r="F251" i="1"/>
  <c r="I251" i="1" s="1"/>
  <c r="K251" i="1" s="1"/>
  <c r="F862" i="1"/>
  <c r="I862" i="1" s="1"/>
  <c r="K862" i="1" s="1"/>
  <c r="F706" i="1"/>
  <c r="I706" i="1" s="1"/>
  <c r="K706" i="1" s="1"/>
  <c r="F538" i="1"/>
  <c r="I538" i="1" s="1"/>
  <c r="K538" i="1" s="1"/>
  <c r="F434" i="1"/>
  <c r="I434" i="1" s="1"/>
  <c r="K434" i="1" s="1"/>
  <c r="F858" i="1"/>
  <c r="I858" i="1" s="1"/>
  <c r="K858" i="1" s="1"/>
  <c r="F700" i="1"/>
  <c r="H700" i="1" s="1"/>
  <c r="F533" i="1"/>
  <c r="J533" i="1" s="1"/>
  <c r="L533" i="1" s="1"/>
  <c r="F413" i="1"/>
  <c r="I413" i="1" s="1"/>
  <c r="K413" i="1" s="1"/>
  <c r="I408" i="1"/>
  <c r="K408" i="1" s="1"/>
  <c r="I940" i="1"/>
  <c r="K940" i="1" s="1"/>
  <c r="I826" i="1"/>
  <c r="K826" i="1" s="1"/>
  <c r="I659" i="1"/>
  <c r="K659" i="1" s="1"/>
  <c r="I491" i="1"/>
  <c r="K491" i="1" s="1"/>
  <c r="I386" i="1"/>
  <c r="K386" i="1" s="1"/>
  <c r="I575" i="1"/>
  <c r="K575" i="1" s="1"/>
  <c r="G929" i="1"/>
  <c r="F929" i="1"/>
  <c r="G897" i="1"/>
  <c r="F897" i="1"/>
  <c r="G873" i="1"/>
  <c r="F873" i="1"/>
  <c r="G849" i="1"/>
  <c r="F849" i="1"/>
  <c r="G825" i="1"/>
  <c r="F825" i="1"/>
  <c r="G793" i="1"/>
  <c r="F793" i="1"/>
  <c r="G769" i="1"/>
  <c r="F769" i="1"/>
  <c r="G745" i="1"/>
  <c r="F745" i="1"/>
  <c r="G721" i="1"/>
  <c r="F721" i="1"/>
  <c r="G697" i="1"/>
  <c r="F697" i="1"/>
  <c r="G673" i="1"/>
  <c r="F673" i="1"/>
  <c r="G649" i="1"/>
  <c r="F649" i="1"/>
  <c r="G625" i="1"/>
  <c r="F625" i="1"/>
  <c r="G593" i="1"/>
  <c r="F593" i="1"/>
  <c r="G561" i="1"/>
  <c r="F561" i="1"/>
  <c r="G537" i="1"/>
  <c r="F537" i="1"/>
  <c r="G505" i="1"/>
  <c r="F505" i="1"/>
  <c r="G473" i="1"/>
  <c r="F473" i="1"/>
  <c r="G441" i="1"/>
  <c r="F441" i="1"/>
  <c r="G409" i="1"/>
  <c r="F409" i="1"/>
  <c r="G377" i="1"/>
  <c r="F377" i="1"/>
  <c r="G337" i="1"/>
  <c r="F337" i="1"/>
  <c r="G313" i="1"/>
  <c r="F313" i="1"/>
  <c r="G281" i="1"/>
  <c r="F281" i="1"/>
  <c r="G249" i="1"/>
  <c r="F249" i="1"/>
  <c r="G217" i="1"/>
  <c r="F217" i="1"/>
  <c r="G185" i="1"/>
  <c r="G153" i="1"/>
  <c r="G121" i="1"/>
  <c r="G89" i="1"/>
  <c r="G57" i="1"/>
  <c r="G25" i="1"/>
  <c r="G2349" i="1"/>
  <c r="G2317" i="1"/>
  <c r="G2285" i="1"/>
  <c r="G2253" i="1"/>
  <c r="G2221" i="1"/>
  <c r="G2189" i="1"/>
  <c r="G2165" i="1"/>
  <c r="G2133" i="1"/>
  <c r="G2101" i="1"/>
  <c r="G2069" i="1"/>
  <c r="G2037" i="1"/>
  <c r="G2005" i="1"/>
  <c r="G1973" i="1"/>
  <c r="G1949" i="1"/>
  <c r="G1925" i="1"/>
  <c r="G1901" i="1"/>
  <c r="G1869" i="1"/>
  <c r="G1837" i="1"/>
  <c r="G1805" i="1"/>
  <c r="G1773" i="1"/>
  <c r="G1733" i="1"/>
  <c r="G1701" i="1"/>
  <c r="G1677" i="1"/>
  <c r="G1645" i="1"/>
  <c r="G1613" i="1"/>
  <c r="G1581" i="1"/>
  <c r="G1549" i="1"/>
  <c r="G1533" i="1"/>
  <c r="G1509" i="1"/>
  <c r="G1477" i="1"/>
  <c r="G1453" i="1"/>
  <c r="G1429" i="1"/>
  <c r="G1405" i="1"/>
  <c r="G1381" i="1"/>
  <c r="G1357" i="1"/>
  <c r="G1333" i="1"/>
  <c r="G1325" i="1"/>
  <c r="G1293" i="1"/>
  <c r="G1269" i="1"/>
  <c r="G1245" i="1"/>
  <c r="G1221" i="1"/>
  <c r="G1189" i="1"/>
  <c r="G1165" i="1"/>
  <c r="G1141" i="1"/>
  <c r="G1117" i="1"/>
  <c r="G1093" i="1"/>
  <c r="G1053" i="1"/>
  <c r="G2427" i="1"/>
  <c r="G928" i="1"/>
  <c r="F928" i="1"/>
  <c r="G904" i="1"/>
  <c r="F904" i="1"/>
  <c r="G880" i="1"/>
  <c r="F880" i="1"/>
  <c r="G864" i="1"/>
  <c r="F864" i="1"/>
  <c r="G840" i="1"/>
  <c r="F840" i="1"/>
  <c r="G816" i="1"/>
  <c r="F816" i="1"/>
  <c r="G792" i="1"/>
  <c r="F792" i="1"/>
  <c r="G760" i="1"/>
  <c r="F760" i="1"/>
  <c r="G704" i="1"/>
  <c r="F704" i="1"/>
  <c r="G616" i="1"/>
  <c r="F616" i="1"/>
  <c r="F784" i="1"/>
  <c r="G1903" i="1"/>
  <c r="G913" i="1"/>
  <c r="F913" i="1"/>
  <c r="G881" i="1"/>
  <c r="F881" i="1"/>
  <c r="G857" i="1"/>
  <c r="F857" i="1"/>
  <c r="G833" i="1"/>
  <c r="F833" i="1"/>
  <c r="G801" i="1"/>
  <c r="F801" i="1"/>
  <c r="G777" i="1"/>
  <c r="F777" i="1"/>
  <c r="G753" i="1"/>
  <c r="F753" i="1"/>
  <c r="G729" i="1"/>
  <c r="F729" i="1"/>
  <c r="G705" i="1"/>
  <c r="F705" i="1"/>
  <c r="G681" i="1"/>
  <c r="F681" i="1"/>
  <c r="G657" i="1"/>
  <c r="F657" i="1"/>
  <c r="G633" i="1"/>
  <c r="F633" i="1"/>
  <c r="G601" i="1"/>
  <c r="F601" i="1"/>
  <c r="G569" i="1"/>
  <c r="F569" i="1"/>
  <c r="G529" i="1"/>
  <c r="F529" i="1"/>
  <c r="G489" i="1"/>
  <c r="F489" i="1"/>
  <c r="G457" i="1"/>
  <c r="F457" i="1"/>
  <c r="G425" i="1"/>
  <c r="F425" i="1"/>
  <c r="G393" i="1"/>
  <c r="F393" i="1"/>
  <c r="G361" i="1"/>
  <c r="F361" i="1"/>
  <c r="G329" i="1"/>
  <c r="F329" i="1"/>
  <c r="G297" i="1"/>
  <c r="F297" i="1"/>
  <c r="G265" i="1"/>
  <c r="F265" i="1"/>
  <c r="G233" i="1"/>
  <c r="F233" i="1"/>
  <c r="G201" i="1"/>
  <c r="F201" i="1"/>
  <c r="G169" i="1"/>
  <c r="G137" i="1"/>
  <c r="G105" i="1"/>
  <c r="G73" i="1"/>
  <c r="G41" i="1"/>
  <c r="G9" i="1"/>
  <c r="G2333" i="1"/>
  <c r="G2293" i="1"/>
  <c r="G2261" i="1"/>
  <c r="G2229" i="1"/>
  <c r="G2197" i="1"/>
  <c r="G2157" i="1"/>
  <c r="G2125" i="1"/>
  <c r="G2093" i="1"/>
  <c r="G2061" i="1"/>
  <c r="G2029" i="1"/>
  <c r="G1997" i="1"/>
  <c r="G1965" i="1"/>
  <c r="G1933" i="1"/>
  <c r="G1885" i="1"/>
  <c r="G1853" i="1"/>
  <c r="G1821" i="1"/>
  <c r="G1789" i="1"/>
  <c r="G1757" i="1"/>
  <c r="G1725" i="1"/>
  <c r="G1693" i="1"/>
  <c r="G1661" i="1"/>
  <c r="G1629" i="1"/>
  <c r="G1589" i="1"/>
  <c r="G1557" i="1"/>
  <c r="G1525" i="1"/>
  <c r="G1501" i="1"/>
  <c r="G1469" i="1"/>
  <c r="G1445" i="1"/>
  <c r="G1421" i="1"/>
  <c r="G1397" i="1"/>
  <c r="G1373" i="1"/>
  <c r="G1349" i="1"/>
  <c r="G1317" i="1"/>
  <c r="G1285" i="1"/>
  <c r="G1253" i="1"/>
  <c r="G1229" i="1"/>
  <c r="G1197" i="1"/>
  <c r="G1173" i="1"/>
  <c r="G1149" i="1"/>
  <c r="G1125" i="1"/>
  <c r="G1101" i="1"/>
  <c r="G1077" i="1"/>
  <c r="G1061" i="1"/>
  <c r="G1029" i="1"/>
  <c r="G997" i="1"/>
  <c r="G2483" i="1"/>
  <c r="G2459" i="1"/>
  <c r="G2443" i="1"/>
  <c r="G2419" i="1"/>
  <c r="G2395" i="1"/>
  <c r="G912" i="1"/>
  <c r="F912" i="1"/>
  <c r="G888" i="1"/>
  <c r="F888" i="1"/>
  <c r="G856" i="1"/>
  <c r="F856" i="1"/>
  <c r="G832" i="1"/>
  <c r="F832" i="1"/>
  <c r="G808" i="1"/>
  <c r="F808" i="1"/>
  <c r="G776" i="1"/>
  <c r="F776" i="1"/>
  <c r="G744" i="1"/>
  <c r="F744" i="1"/>
  <c r="G720" i="1"/>
  <c r="F720" i="1"/>
  <c r="G688" i="1"/>
  <c r="F688" i="1"/>
  <c r="G656" i="1"/>
  <c r="F656" i="1"/>
  <c r="G632" i="1"/>
  <c r="F632" i="1"/>
  <c r="G608" i="1"/>
  <c r="F608" i="1"/>
  <c r="G584" i="1"/>
  <c r="F584" i="1"/>
  <c r="G560" i="1"/>
  <c r="F560" i="1"/>
  <c r="G536" i="1"/>
  <c r="F536" i="1"/>
  <c r="G520" i="1"/>
  <c r="F520" i="1"/>
  <c r="G504" i="1"/>
  <c r="F504" i="1"/>
  <c r="G480" i="1"/>
  <c r="F480" i="1"/>
  <c r="G464" i="1"/>
  <c r="F464" i="1"/>
  <c r="G448" i="1"/>
  <c r="F448" i="1"/>
  <c r="F936" i="1"/>
  <c r="G143" i="1"/>
  <c r="G937" i="1"/>
  <c r="F937" i="1"/>
  <c r="G905" i="1"/>
  <c r="F905" i="1"/>
  <c r="G817" i="1"/>
  <c r="F817" i="1"/>
  <c r="G577" i="1"/>
  <c r="F577" i="1"/>
  <c r="G545" i="1"/>
  <c r="F545" i="1"/>
  <c r="G513" i="1"/>
  <c r="F513" i="1"/>
  <c r="G481" i="1"/>
  <c r="F481" i="1"/>
  <c r="G449" i="1"/>
  <c r="F449" i="1"/>
  <c r="G417" i="1"/>
  <c r="F417" i="1"/>
  <c r="G385" i="1"/>
  <c r="F385" i="1"/>
  <c r="G345" i="1"/>
  <c r="F345" i="1"/>
  <c r="G305" i="1"/>
  <c r="F305" i="1"/>
  <c r="G273" i="1"/>
  <c r="F273" i="1"/>
  <c r="G241" i="1"/>
  <c r="F241" i="1"/>
  <c r="G209" i="1"/>
  <c r="F209" i="1"/>
  <c r="G177" i="1"/>
  <c r="G145" i="1"/>
  <c r="G113" i="1"/>
  <c r="G81" i="1"/>
  <c r="G49" i="1"/>
  <c r="G17" i="1"/>
  <c r="G2341" i="1"/>
  <c r="G2309" i="1"/>
  <c r="G2277" i="1"/>
  <c r="G2245" i="1"/>
  <c r="G2213" i="1"/>
  <c r="G2181" i="1"/>
  <c r="G2149" i="1"/>
  <c r="G2117" i="1"/>
  <c r="G2085" i="1"/>
  <c r="G2053" i="1"/>
  <c r="G2021" i="1"/>
  <c r="G1981" i="1"/>
  <c r="G1941" i="1"/>
  <c r="G1909" i="1"/>
  <c r="G1877" i="1"/>
  <c r="G1845" i="1"/>
  <c r="G1813" i="1"/>
  <c r="G1781" i="1"/>
  <c r="G1749" i="1"/>
  <c r="G1709" i="1"/>
  <c r="G1669" i="1"/>
  <c r="G1637" i="1"/>
  <c r="G1605" i="1"/>
  <c r="G1565" i="1"/>
  <c r="G1493" i="1"/>
  <c r="G1261" i="1"/>
  <c r="G1237" i="1"/>
  <c r="G1205" i="1"/>
  <c r="G1181" i="1"/>
  <c r="G1157" i="1"/>
  <c r="G1133" i="1"/>
  <c r="G1109" i="1"/>
  <c r="G1085" i="1"/>
  <c r="G1069" i="1"/>
  <c r="G1037" i="1"/>
  <c r="G1013" i="1"/>
  <c r="G989" i="1"/>
  <c r="G965" i="1"/>
  <c r="G752" i="1"/>
  <c r="F752" i="1"/>
  <c r="G728" i="1"/>
  <c r="F728" i="1"/>
  <c r="G696" i="1"/>
  <c r="F696" i="1"/>
  <c r="G672" i="1"/>
  <c r="F672" i="1"/>
  <c r="G640" i="1"/>
  <c r="F640" i="1"/>
  <c r="G600" i="1"/>
  <c r="F600" i="1"/>
  <c r="G576" i="1"/>
  <c r="F576" i="1"/>
  <c r="G552" i="1"/>
  <c r="F552" i="1"/>
  <c r="G496" i="1"/>
  <c r="F496" i="1"/>
  <c r="G2499" i="1"/>
  <c r="G945" i="1"/>
  <c r="F945" i="1"/>
  <c r="G921" i="1"/>
  <c r="F921" i="1"/>
  <c r="I921" i="1" s="1"/>
  <c r="K921" i="1" s="1"/>
  <c r="G889" i="1"/>
  <c r="F889" i="1"/>
  <c r="G865" i="1"/>
  <c r="F865" i="1"/>
  <c r="G841" i="1"/>
  <c r="F841" i="1"/>
  <c r="G809" i="1"/>
  <c r="F809" i="1"/>
  <c r="I809" i="1" s="1"/>
  <c r="K809" i="1" s="1"/>
  <c r="G785" i="1"/>
  <c r="F785" i="1"/>
  <c r="G761" i="1"/>
  <c r="F761" i="1"/>
  <c r="G737" i="1"/>
  <c r="F737" i="1"/>
  <c r="G713" i="1"/>
  <c r="F713" i="1"/>
  <c r="I713" i="1" s="1"/>
  <c r="K713" i="1" s="1"/>
  <c r="G689" i="1"/>
  <c r="F689" i="1"/>
  <c r="G665" i="1"/>
  <c r="F665" i="1"/>
  <c r="G641" i="1"/>
  <c r="F641" i="1"/>
  <c r="G609" i="1"/>
  <c r="F609" i="1"/>
  <c r="I609" i="1" s="1"/>
  <c r="K609" i="1" s="1"/>
  <c r="G585" i="1"/>
  <c r="F585" i="1"/>
  <c r="G553" i="1"/>
  <c r="F553" i="1"/>
  <c r="G521" i="1"/>
  <c r="F521" i="1"/>
  <c r="G497" i="1"/>
  <c r="F497" i="1"/>
  <c r="I497" i="1" s="1"/>
  <c r="K497" i="1" s="1"/>
  <c r="G465" i="1"/>
  <c r="F465" i="1"/>
  <c r="G433" i="1"/>
  <c r="F433" i="1"/>
  <c r="G401" i="1"/>
  <c r="F401" i="1"/>
  <c r="G369" i="1"/>
  <c r="F369" i="1"/>
  <c r="I369" i="1" s="1"/>
  <c r="K369" i="1" s="1"/>
  <c r="G353" i="1"/>
  <c r="F353" i="1"/>
  <c r="G321" i="1"/>
  <c r="F321" i="1"/>
  <c r="G289" i="1"/>
  <c r="F289" i="1"/>
  <c r="G257" i="1"/>
  <c r="F257" i="1"/>
  <c r="I257" i="1" s="1"/>
  <c r="K257" i="1" s="1"/>
  <c r="G225" i="1"/>
  <c r="F225" i="1"/>
  <c r="G193" i="1"/>
  <c r="F193" i="1"/>
  <c r="G161" i="1"/>
  <c r="G129" i="1"/>
  <c r="G97" i="1"/>
  <c r="G65" i="1"/>
  <c r="G33" i="1"/>
  <c r="G2357" i="1"/>
  <c r="G2325" i="1"/>
  <c r="G2301" i="1"/>
  <c r="G2269" i="1"/>
  <c r="G2237" i="1"/>
  <c r="G2205" i="1"/>
  <c r="G2173" i="1"/>
  <c r="G2141" i="1"/>
  <c r="G2109" i="1"/>
  <c r="G2077" i="1"/>
  <c r="G2045" i="1"/>
  <c r="G2013" i="1"/>
  <c r="G1989" i="1"/>
  <c r="G1957" i="1"/>
  <c r="G1917" i="1"/>
  <c r="G1893" i="1"/>
  <c r="G1861" i="1"/>
  <c r="G1829" i="1"/>
  <c r="G1797" i="1"/>
  <c r="G1765" i="1"/>
  <c r="G1741" i="1"/>
  <c r="G1717" i="1"/>
  <c r="G1685" i="1"/>
  <c r="G1653" i="1"/>
  <c r="G1621" i="1"/>
  <c r="G1597" i="1"/>
  <c r="G1573" i="1"/>
  <c r="G1541" i="1"/>
  <c r="G1517" i="1"/>
  <c r="G1485" i="1"/>
  <c r="G1461" i="1"/>
  <c r="G1437" i="1"/>
  <c r="G1413" i="1"/>
  <c r="G1389" i="1"/>
  <c r="G1365" i="1"/>
  <c r="G1341" i="1"/>
  <c r="G1309" i="1"/>
  <c r="G1277" i="1"/>
  <c r="G1213" i="1"/>
  <c r="G1021" i="1"/>
  <c r="G1005" i="1"/>
  <c r="G981" i="1"/>
  <c r="G973" i="1"/>
  <c r="G957" i="1"/>
  <c r="G2491" i="1"/>
  <c r="G2475" i="1"/>
  <c r="G2451" i="1"/>
  <c r="G2435" i="1"/>
  <c r="G2411" i="1"/>
  <c r="G2403" i="1"/>
  <c r="G944" i="1"/>
  <c r="F944" i="1"/>
  <c r="I944" i="1" s="1"/>
  <c r="K944" i="1" s="1"/>
  <c r="G920" i="1"/>
  <c r="F920" i="1"/>
  <c r="G896" i="1"/>
  <c r="F896" i="1"/>
  <c r="G872" i="1"/>
  <c r="F872" i="1"/>
  <c r="G848" i="1"/>
  <c r="F848" i="1"/>
  <c r="I848" i="1" s="1"/>
  <c r="K848" i="1" s="1"/>
  <c r="G824" i="1"/>
  <c r="F824" i="1"/>
  <c r="G800" i="1"/>
  <c r="F800" i="1"/>
  <c r="G768" i="1"/>
  <c r="F768" i="1"/>
  <c r="G736" i="1"/>
  <c r="F736" i="1"/>
  <c r="I736" i="1" s="1"/>
  <c r="K736" i="1" s="1"/>
  <c r="G712" i="1"/>
  <c r="F712" i="1"/>
  <c r="G680" i="1"/>
  <c r="F680" i="1"/>
  <c r="G664" i="1"/>
  <c r="F664" i="1"/>
  <c r="G648" i="1"/>
  <c r="F648" i="1"/>
  <c r="I648" i="1" s="1"/>
  <c r="K648" i="1" s="1"/>
  <c r="G624" i="1"/>
  <c r="F624" i="1"/>
  <c r="G592" i="1"/>
  <c r="F592" i="1"/>
  <c r="G568" i="1"/>
  <c r="F568" i="1"/>
  <c r="G544" i="1"/>
  <c r="F544" i="1"/>
  <c r="I544" i="1" s="1"/>
  <c r="K544" i="1" s="1"/>
  <c r="G528" i="1"/>
  <c r="F528" i="1"/>
  <c r="G512" i="1"/>
  <c r="F512" i="1"/>
  <c r="G488" i="1"/>
  <c r="F488" i="1"/>
  <c r="G472" i="1"/>
  <c r="F472" i="1"/>
  <c r="I472" i="1" s="1"/>
  <c r="K472" i="1" s="1"/>
  <c r="G456" i="1"/>
  <c r="F456" i="1"/>
  <c r="F617" i="1"/>
  <c r="G440" i="1"/>
  <c r="F440" i="1"/>
  <c r="G360" i="1"/>
  <c r="F360" i="1"/>
  <c r="G352" i="1"/>
  <c r="F352" i="1"/>
  <c r="G328" i="1"/>
  <c r="F328" i="1"/>
  <c r="G312" i="1"/>
  <c r="F312" i="1"/>
  <c r="G296" i="1"/>
  <c r="F296" i="1"/>
  <c r="G272" i="1"/>
  <c r="F272" i="1"/>
  <c r="G256" i="1"/>
  <c r="F256" i="1"/>
  <c r="G232" i="1"/>
  <c r="F232" i="1"/>
  <c r="G192" i="1"/>
  <c r="F192" i="1"/>
  <c r="G2316" i="1"/>
  <c r="G2284" i="1"/>
  <c r="G2228" i="1"/>
  <c r="G948" i="1"/>
  <c r="G939" i="1"/>
  <c r="F939" i="1"/>
  <c r="G923" i="1"/>
  <c r="F923" i="1"/>
  <c r="G915" i="1"/>
  <c r="F915" i="1"/>
  <c r="G907" i="1"/>
  <c r="F907" i="1"/>
  <c r="G891" i="1"/>
  <c r="F891" i="1"/>
  <c r="G875" i="1"/>
  <c r="F875" i="1"/>
  <c r="G859" i="1"/>
  <c r="F859" i="1"/>
  <c r="G851" i="1"/>
  <c r="F851" i="1"/>
  <c r="G843" i="1"/>
  <c r="F843" i="1"/>
  <c r="G835" i="1"/>
  <c r="F835" i="1"/>
  <c r="G827" i="1"/>
  <c r="F827" i="1"/>
  <c r="G819" i="1"/>
  <c r="F819" i="1"/>
  <c r="G811" i="1"/>
  <c r="F811" i="1"/>
  <c r="G803" i="1"/>
  <c r="F803" i="1"/>
  <c r="G795" i="1"/>
  <c r="F795" i="1"/>
  <c r="G771" i="1"/>
  <c r="F771" i="1"/>
  <c r="G755" i="1"/>
  <c r="F755" i="1"/>
  <c r="G739" i="1"/>
  <c r="F739" i="1"/>
  <c r="G731" i="1"/>
  <c r="F731" i="1"/>
  <c r="G723" i="1"/>
  <c r="F723" i="1"/>
  <c r="G715" i="1"/>
  <c r="F715" i="1"/>
  <c r="G707" i="1"/>
  <c r="F707" i="1"/>
  <c r="G699" i="1"/>
  <c r="F699" i="1"/>
  <c r="G691" i="1"/>
  <c r="F691" i="1"/>
  <c r="G683" i="1"/>
  <c r="F683" i="1"/>
  <c r="G675" i="1"/>
  <c r="F675" i="1"/>
  <c r="G667" i="1"/>
  <c r="F667" i="1"/>
  <c r="G651" i="1"/>
  <c r="F651" i="1"/>
  <c r="G635" i="1"/>
  <c r="F635" i="1"/>
  <c r="G627" i="1"/>
  <c r="F627" i="1"/>
  <c r="G603" i="1"/>
  <c r="F603" i="1"/>
  <c r="G595" i="1"/>
  <c r="F595" i="1"/>
  <c r="G587" i="1"/>
  <c r="F587" i="1"/>
  <c r="G579" i="1"/>
  <c r="F579" i="1"/>
  <c r="G571" i="1"/>
  <c r="F571" i="1"/>
  <c r="G563" i="1"/>
  <c r="F563" i="1"/>
  <c r="G555" i="1"/>
  <c r="F555" i="1"/>
  <c r="G547" i="1"/>
  <c r="F547" i="1"/>
  <c r="G539" i="1"/>
  <c r="F539" i="1"/>
  <c r="G531" i="1"/>
  <c r="F531" i="1"/>
  <c r="G523" i="1"/>
  <c r="F523" i="1"/>
  <c r="G499" i="1"/>
  <c r="F499" i="1"/>
  <c r="G483" i="1"/>
  <c r="F483" i="1"/>
  <c r="G475" i="1"/>
  <c r="F475" i="1"/>
  <c r="G467" i="1"/>
  <c r="F467" i="1"/>
  <c r="G459" i="1"/>
  <c r="F459" i="1"/>
  <c r="G451" i="1"/>
  <c r="F451" i="1"/>
  <c r="G443" i="1"/>
  <c r="F443" i="1"/>
  <c r="G435" i="1"/>
  <c r="F435" i="1"/>
  <c r="G427" i="1"/>
  <c r="F427" i="1"/>
  <c r="G419" i="1"/>
  <c r="F419" i="1"/>
  <c r="G411" i="1"/>
  <c r="F411" i="1"/>
  <c r="G395" i="1"/>
  <c r="F395" i="1"/>
  <c r="G387" i="1"/>
  <c r="F387" i="1"/>
  <c r="G379" i="1"/>
  <c r="F379" i="1"/>
  <c r="G371" i="1"/>
  <c r="F371" i="1"/>
  <c r="G363" i="1"/>
  <c r="F363" i="1"/>
  <c r="G355" i="1"/>
  <c r="F355" i="1"/>
  <c r="G347" i="1"/>
  <c r="F347" i="1"/>
  <c r="G339" i="1"/>
  <c r="F339" i="1"/>
  <c r="G331" i="1"/>
  <c r="F331" i="1"/>
  <c r="G323" i="1"/>
  <c r="F323" i="1"/>
  <c r="G315" i="1"/>
  <c r="F315" i="1"/>
  <c r="G307" i="1"/>
  <c r="F307" i="1"/>
  <c r="G291" i="1"/>
  <c r="F291" i="1"/>
  <c r="G275" i="1"/>
  <c r="F275" i="1"/>
  <c r="G267" i="1"/>
  <c r="F267" i="1"/>
  <c r="G259" i="1"/>
  <c r="F259" i="1"/>
  <c r="G243" i="1"/>
  <c r="F243" i="1"/>
  <c r="G235" i="1"/>
  <c r="F235" i="1"/>
  <c r="G227" i="1"/>
  <c r="F227" i="1"/>
  <c r="G219" i="1"/>
  <c r="F219" i="1"/>
  <c r="G211" i="1"/>
  <c r="F211" i="1"/>
  <c r="G203" i="1"/>
  <c r="F203" i="1"/>
  <c r="G195" i="1"/>
  <c r="F195" i="1"/>
  <c r="G187" i="1"/>
  <c r="G179" i="1"/>
  <c r="G171" i="1"/>
  <c r="G163" i="1"/>
  <c r="G155" i="1"/>
  <c r="G147" i="1"/>
  <c r="G139" i="1"/>
  <c r="G131" i="1"/>
  <c r="G123" i="1"/>
  <c r="G107" i="1"/>
  <c r="G99" i="1"/>
  <c r="G83" i="1"/>
  <c r="G75" i="1"/>
  <c r="G67" i="1"/>
  <c r="G59" i="1"/>
  <c r="G51" i="1"/>
  <c r="G43" i="1"/>
  <c r="G35" i="1"/>
  <c r="G27" i="1"/>
  <c r="G19" i="1"/>
  <c r="G3" i="1"/>
  <c r="G2335" i="1"/>
  <c r="G2311" i="1"/>
  <c r="G2303" i="1"/>
  <c r="G2295" i="1"/>
  <c r="G2271" i="1"/>
  <c r="G2247" i="1"/>
  <c r="G2239" i="1"/>
  <c r="G2231" i="1"/>
  <c r="G2207" i="1"/>
  <c r="G2183" i="1"/>
  <c r="G2175" i="1"/>
  <c r="G2167" i="1"/>
  <c r="G2143" i="1"/>
  <c r="G2119" i="1"/>
  <c r="G2111" i="1"/>
  <c r="G2103" i="1"/>
  <c r="G2079" i="1"/>
  <c r="G2055" i="1"/>
  <c r="G2047" i="1"/>
  <c r="G2039" i="1"/>
  <c r="G2015" i="1"/>
  <c r="G1991" i="1"/>
  <c r="G1983" i="1"/>
  <c r="G1975" i="1"/>
  <c r="G1951" i="1"/>
  <c r="G1927" i="1"/>
  <c r="G1919" i="1"/>
  <c r="G1911" i="1"/>
  <c r="G1887" i="1"/>
  <c r="G1863" i="1"/>
  <c r="G1855" i="1"/>
  <c r="G1847" i="1"/>
  <c r="G1823" i="1"/>
  <c r="G1799" i="1"/>
  <c r="G1791" i="1"/>
  <c r="G1783" i="1"/>
  <c r="G1759" i="1"/>
  <c r="G1735" i="1"/>
  <c r="G1727" i="1"/>
  <c r="G1719" i="1"/>
  <c r="G1695" i="1"/>
  <c r="G1671" i="1"/>
  <c r="G1663" i="1"/>
  <c r="G1655" i="1"/>
  <c r="G1631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1463" i="1"/>
  <c r="G1455" i="1"/>
  <c r="G1447" i="1"/>
  <c r="G1439" i="1"/>
  <c r="G1431" i="1"/>
  <c r="G1423" i="1"/>
  <c r="G1415" i="1"/>
  <c r="G1407" i="1"/>
  <c r="G1399" i="1"/>
  <c r="G1391" i="1"/>
  <c r="G1383" i="1"/>
  <c r="G1375" i="1"/>
  <c r="G1367" i="1"/>
  <c r="G1359" i="1"/>
  <c r="G1351" i="1"/>
  <c r="G1343" i="1"/>
  <c r="G1335" i="1"/>
  <c r="G1327" i="1"/>
  <c r="G1319" i="1"/>
  <c r="G1311" i="1"/>
  <c r="G1303" i="1"/>
  <c r="G1295" i="1"/>
  <c r="G1287" i="1"/>
  <c r="G1279" i="1"/>
  <c r="G1271" i="1"/>
  <c r="G1263" i="1"/>
  <c r="G1255" i="1"/>
  <c r="G1247" i="1"/>
  <c r="G1239" i="1"/>
  <c r="G1231" i="1"/>
  <c r="G1223" i="1"/>
  <c r="G1215" i="1"/>
  <c r="G1207" i="1"/>
  <c r="G1199" i="1"/>
  <c r="G1191" i="1"/>
  <c r="G1183" i="1"/>
  <c r="G1175" i="1"/>
  <c r="G1167" i="1"/>
  <c r="G1159" i="1"/>
  <c r="G1151" i="1"/>
  <c r="G1143" i="1"/>
  <c r="G1135" i="1"/>
  <c r="G1127" i="1"/>
  <c r="G1119" i="1"/>
  <c r="G1111" i="1"/>
  <c r="G1103" i="1"/>
  <c r="G1095" i="1"/>
  <c r="G1087" i="1"/>
  <c r="G1079" i="1"/>
  <c r="G1071" i="1"/>
  <c r="G1063" i="1"/>
  <c r="G1055" i="1"/>
  <c r="G1047" i="1"/>
  <c r="G1039" i="1"/>
  <c r="G1031" i="1"/>
  <c r="G1023" i="1"/>
  <c r="G1015" i="1"/>
  <c r="G1007" i="1"/>
  <c r="G999" i="1"/>
  <c r="G991" i="1"/>
  <c r="G983" i="1"/>
  <c r="G975" i="1"/>
  <c r="G967" i="1"/>
  <c r="G959" i="1"/>
  <c r="G951" i="1"/>
  <c r="G2493" i="1"/>
  <c r="G2485" i="1"/>
  <c r="G2477" i="1"/>
  <c r="G2469" i="1"/>
  <c r="G2461" i="1"/>
  <c r="G2453" i="1"/>
  <c r="G2445" i="1"/>
  <c r="G2437" i="1"/>
  <c r="G2429" i="1"/>
  <c r="G2421" i="1"/>
  <c r="G2413" i="1"/>
  <c r="G2405" i="1"/>
  <c r="G2397" i="1"/>
  <c r="G2389" i="1"/>
  <c r="G2381" i="1"/>
  <c r="G2373" i="1"/>
  <c r="G2365" i="1"/>
  <c r="F867" i="1"/>
  <c r="F747" i="1"/>
  <c r="F623" i="1"/>
  <c r="F455" i="1"/>
  <c r="F344" i="1"/>
  <c r="G2343" i="1"/>
  <c r="G2251" i="1"/>
  <c r="G947" i="1"/>
  <c r="G930" i="1"/>
  <c r="F930" i="1"/>
  <c r="G914" i="1"/>
  <c r="F914" i="1"/>
  <c r="I914" i="1" s="1"/>
  <c r="K914" i="1" s="1"/>
  <c r="G906" i="1"/>
  <c r="F906" i="1"/>
  <c r="G898" i="1"/>
  <c r="F898" i="1"/>
  <c r="F890" i="1"/>
  <c r="G890" i="1"/>
  <c r="G882" i="1"/>
  <c r="F882" i="1"/>
  <c r="I882" i="1" s="1"/>
  <c r="K882" i="1" s="1"/>
  <c r="G874" i="1"/>
  <c r="F874" i="1"/>
  <c r="G866" i="1"/>
  <c r="F866" i="1"/>
  <c r="G850" i="1"/>
  <c r="F850" i="1"/>
  <c r="G842" i="1"/>
  <c r="F842" i="1"/>
  <c r="I842" i="1" s="1"/>
  <c r="K842" i="1" s="1"/>
  <c r="G834" i="1"/>
  <c r="F834" i="1"/>
  <c r="G818" i="1"/>
  <c r="F818" i="1"/>
  <c r="G802" i="1"/>
  <c r="F802" i="1"/>
  <c r="G794" i="1"/>
  <c r="F794" i="1"/>
  <c r="I794" i="1" s="1"/>
  <c r="K794" i="1" s="1"/>
  <c r="G786" i="1"/>
  <c r="F786" i="1"/>
  <c r="G778" i="1"/>
  <c r="F778" i="1"/>
  <c r="G770" i="1"/>
  <c r="F770" i="1"/>
  <c r="G762" i="1"/>
  <c r="F762" i="1"/>
  <c r="I762" i="1" s="1"/>
  <c r="K762" i="1" s="1"/>
  <c r="G754" i="1"/>
  <c r="F754" i="1"/>
  <c r="G746" i="1"/>
  <c r="F746" i="1"/>
  <c r="G738" i="1"/>
  <c r="F738" i="1"/>
  <c r="G730" i="1"/>
  <c r="F730" i="1"/>
  <c r="I730" i="1" s="1"/>
  <c r="K730" i="1" s="1"/>
  <c r="G722" i="1"/>
  <c r="F722" i="1"/>
  <c r="G714" i="1"/>
  <c r="F714" i="1"/>
  <c r="G698" i="1"/>
  <c r="F698" i="1"/>
  <c r="G690" i="1"/>
  <c r="F690" i="1"/>
  <c r="I690" i="1" s="1"/>
  <c r="K690" i="1" s="1"/>
  <c r="G666" i="1"/>
  <c r="F666" i="1"/>
  <c r="G658" i="1"/>
  <c r="F658" i="1"/>
  <c r="G650" i="1"/>
  <c r="F650" i="1"/>
  <c r="G642" i="1"/>
  <c r="F642" i="1"/>
  <c r="I642" i="1" s="1"/>
  <c r="K642" i="1" s="1"/>
  <c r="G634" i="1"/>
  <c r="F634" i="1"/>
  <c r="G626" i="1"/>
  <c r="F626" i="1"/>
  <c r="G618" i="1"/>
  <c r="F618" i="1"/>
  <c r="G610" i="1"/>
  <c r="F610" i="1"/>
  <c r="I610" i="1" s="1"/>
  <c r="K610" i="1" s="1"/>
  <c r="G602" i="1"/>
  <c r="F602" i="1"/>
  <c r="G594" i="1"/>
  <c r="F594" i="1"/>
  <c r="G586" i="1"/>
  <c r="F586" i="1"/>
  <c r="G562" i="1"/>
  <c r="F562" i="1"/>
  <c r="I562" i="1" s="1"/>
  <c r="K562" i="1" s="1"/>
  <c r="G546" i="1"/>
  <c r="F546" i="1"/>
  <c r="G530" i="1"/>
  <c r="F530" i="1"/>
  <c r="G522" i="1"/>
  <c r="F522" i="1"/>
  <c r="G514" i="1"/>
  <c r="F514" i="1"/>
  <c r="I514" i="1" s="1"/>
  <c r="K514" i="1" s="1"/>
  <c r="G506" i="1"/>
  <c r="F506" i="1"/>
  <c r="G498" i="1"/>
  <c r="F498" i="1"/>
  <c r="G490" i="1"/>
  <c r="F490" i="1"/>
  <c r="G482" i="1"/>
  <c r="F482" i="1"/>
  <c r="I482" i="1" s="1"/>
  <c r="K482" i="1" s="1"/>
  <c r="G474" i="1"/>
  <c r="F474" i="1"/>
  <c r="F466" i="1"/>
  <c r="G466" i="1"/>
  <c r="G458" i="1"/>
  <c r="F458" i="1"/>
  <c r="G442" i="1"/>
  <c r="F442" i="1"/>
  <c r="I442" i="1" s="1"/>
  <c r="K442" i="1" s="1"/>
  <c r="G426" i="1"/>
  <c r="F426" i="1"/>
  <c r="G418" i="1"/>
  <c r="F418" i="1"/>
  <c r="G402" i="1"/>
  <c r="F402" i="1"/>
  <c r="G394" i="1"/>
  <c r="F394" i="1"/>
  <c r="I394" i="1" s="1"/>
  <c r="K394" i="1" s="1"/>
  <c r="G378" i="1"/>
  <c r="F378" i="1"/>
  <c r="G370" i="1"/>
  <c r="F370" i="1"/>
  <c r="G362" i="1"/>
  <c r="F362" i="1"/>
  <c r="F354" i="1"/>
  <c r="G354" i="1"/>
  <c r="G346" i="1"/>
  <c r="F346" i="1"/>
  <c r="G338" i="1"/>
  <c r="F338" i="1"/>
  <c r="G330" i="1"/>
  <c r="F330" i="1"/>
  <c r="G322" i="1"/>
  <c r="F322" i="1"/>
  <c r="I322" i="1" s="1"/>
  <c r="K322" i="1" s="1"/>
  <c r="G314" i="1"/>
  <c r="F314" i="1"/>
  <c r="G306" i="1"/>
  <c r="F306" i="1"/>
  <c r="G298" i="1"/>
  <c r="F298" i="1"/>
  <c r="G290" i="1"/>
  <c r="F290" i="1"/>
  <c r="I290" i="1" s="1"/>
  <c r="K290" i="1" s="1"/>
  <c r="G282" i="1"/>
  <c r="F282" i="1"/>
  <c r="G274" i="1"/>
  <c r="F274" i="1"/>
  <c r="G266" i="1"/>
  <c r="F266" i="1"/>
  <c r="F258" i="1"/>
  <c r="G258" i="1"/>
  <c r="G250" i="1"/>
  <c r="F250" i="1"/>
  <c r="G242" i="1"/>
  <c r="F242" i="1"/>
  <c r="G234" i="1"/>
  <c r="F234" i="1"/>
  <c r="G226" i="1"/>
  <c r="F226" i="1"/>
  <c r="I226" i="1" s="1"/>
  <c r="K226" i="1" s="1"/>
  <c r="G218" i="1"/>
  <c r="F218" i="1"/>
  <c r="G210" i="1"/>
  <c r="F210" i="1"/>
  <c r="G202" i="1"/>
  <c r="F202" i="1"/>
  <c r="F194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946" i="1"/>
  <c r="F946" i="1"/>
  <c r="G2350" i="1"/>
  <c r="G2326" i="1"/>
  <c r="G2302" i="1"/>
  <c r="G2294" i="1"/>
  <c r="G2286" i="1"/>
  <c r="G2262" i="1"/>
  <c r="G2238" i="1"/>
  <c r="G2230" i="1"/>
  <c r="G2222" i="1"/>
  <c r="G2198" i="1"/>
  <c r="G2174" i="1"/>
  <c r="G2166" i="1"/>
  <c r="G2134" i="1"/>
  <c r="G2110" i="1"/>
  <c r="G2102" i="1"/>
  <c r="G2070" i="1"/>
  <c r="G2046" i="1"/>
  <c r="G2038" i="1"/>
  <c r="G2006" i="1"/>
  <c r="G1982" i="1"/>
  <c r="G1974" i="1"/>
  <c r="G1966" i="1"/>
  <c r="G1942" i="1"/>
  <c r="G1918" i="1"/>
  <c r="G1910" i="1"/>
  <c r="G1902" i="1"/>
  <c r="G1878" i="1"/>
  <c r="G1854" i="1"/>
  <c r="G1846" i="1"/>
  <c r="G1838" i="1"/>
  <c r="G1814" i="1"/>
  <c r="G1790" i="1"/>
  <c r="G1782" i="1"/>
  <c r="G1774" i="1"/>
  <c r="G1750" i="1"/>
  <c r="G1726" i="1"/>
  <c r="G1718" i="1"/>
  <c r="G1710" i="1"/>
  <c r="G1686" i="1"/>
  <c r="G1662" i="1"/>
  <c r="G1654" i="1"/>
  <c r="G1646" i="1"/>
  <c r="G1622" i="1"/>
  <c r="G1598" i="1"/>
  <c r="G1590" i="1"/>
  <c r="G1582" i="1"/>
  <c r="G1558" i="1"/>
  <c r="G1526" i="1"/>
  <c r="G1518" i="1"/>
  <c r="G1510" i="1"/>
  <c r="G1494" i="1"/>
  <c r="G1478" i="1"/>
  <c r="G1462" i="1"/>
  <c r="G1454" i="1"/>
  <c r="G1446" i="1"/>
  <c r="G1438" i="1"/>
  <c r="G1430" i="1"/>
  <c r="G1422" i="1"/>
  <c r="G1414" i="1"/>
  <c r="G1398" i="1"/>
  <c r="G1390" i="1"/>
  <c r="G1382" i="1"/>
  <c r="G1366" i="1"/>
  <c r="G1350" i="1"/>
  <c r="G1334" i="1"/>
  <c r="G1326" i="1"/>
  <c r="G1318" i="1"/>
  <c r="G1310" i="1"/>
  <c r="G1302" i="1"/>
  <c r="G1294" i="1"/>
  <c r="G1286" i="1"/>
  <c r="G1262" i="1"/>
  <c r="G1254" i="1"/>
  <c r="G1238" i="1"/>
  <c r="G1222" i="1"/>
  <c r="G1206" i="1"/>
  <c r="G1198" i="1"/>
  <c r="G1190" i="1"/>
  <c r="G1182" i="1"/>
  <c r="G1174" i="1"/>
  <c r="G1166" i="1"/>
  <c r="G1158" i="1"/>
  <c r="G1142" i="1"/>
  <c r="G1134" i="1"/>
  <c r="G1126" i="1"/>
  <c r="G1110" i="1"/>
  <c r="G1094" i="1"/>
  <c r="G1078" i="1"/>
  <c r="G1070" i="1"/>
  <c r="G1062" i="1"/>
  <c r="G1054" i="1"/>
  <c r="G1046" i="1"/>
  <c r="G1038" i="1"/>
  <c r="G1030" i="1"/>
  <c r="G1014" i="1"/>
  <c r="G1006" i="1"/>
  <c r="G998" i="1"/>
  <c r="G982" i="1"/>
  <c r="G966" i="1"/>
  <c r="G2444" i="1"/>
  <c r="F938" i="1"/>
  <c r="F901" i="1"/>
  <c r="F828" i="1"/>
  <c r="F787" i="1"/>
  <c r="F703" i="1"/>
  <c r="F661" i="1"/>
  <c r="F619" i="1"/>
  <c r="F578" i="1"/>
  <c r="F495" i="1"/>
  <c r="F452" i="1"/>
  <c r="F410" i="1"/>
  <c r="F341" i="1"/>
  <c r="G2422" i="1"/>
  <c r="G416" i="1"/>
  <c r="F416" i="1"/>
  <c r="G392" i="1"/>
  <c r="F392" i="1"/>
  <c r="G216" i="1"/>
  <c r="F216" i="1"/>
  <c r="G200" i="1"/>
  <c r="F200" i="1"/>
  <c r="G176" i="1"/>
  <c r="G160" i="1"/>
  <c r="G144" i="1"/>
  <c r="G120" i="1"/>
  <c r="G96" i="1"/>
  <c r="G64" i="1"/>
  <c r="G2252" i="1"/>
  <c r="G2188" i="1"/>
  <c r="G2100" i="1"/>
  <c r="G2092" i="1"/>
  <c r="G2084" i="1"/>
  <c r="G2036" i="1"/>
  <c r="G2020" i="1"/>
  <c r="G1932" i="1"/>
  <c r="G1844" i="1"/>
  <c r="G1836" i="1"/>
  <c r="G1828" i="1"/>
  <c r="G1780" i="1"/>
  <c r="G1772" i="1"/>
  <c r="G1764" i="1"/>
  <c r="G1676" i="1"/>
  <c r="G1532" i="1"/>
  <c r="G1524" i="1"/>
  <c r="G1508" i="1"/>
  <c r="G1492" i="1"/>
  <c r="G1428" i="1"/>
  <c r="G1348" i="1"/>
  <c r="G1244" i="1"/>
  <c r="G1236" i="1"/>
  <c r="G1180" i="1"/>
  <c r="G1164" i="1"/>
  <c r="G1156" i="1"/>
  <c r="G1140" i="1"/>
  <c r="G1124" i="1"/>
  <c r="G1076" i="1"/>
  <c r="G1052" i="1"/>
  <c r="G964" i="1"/>
  <c r="F931" i="1"/>
  <c r="F779" i="1"/>
  <c r="F403" i="1"/>
  <c r="G927" i="1"/>
  <c r="F927" i="1"/>
  <c r="G903" i="1"/>
  <c r="F903" i="1"/>
  <c r="G879" i="1"/>
  <c r="F879" i="1"/>
  <c r="G855" i="1"/>
  <c r="F855" i="1"/>
  <c r="G839" i="1"/>
  <c r="F839" i="1"/>
  <c r="G815" i="1"/>
  <c r="F815" i="1"/>
  <c r="G799" i="1"/>
  <c r="F799" i="1"/>
  <c r="G783" i="1"/>
  <c r="F783" i="1"/>
  <c r="G775" i="1"/>
  <c r="F775" i="1"/>
  <c r="G759" i="1"/>
  <c r="F759" i="1"/>
  <c r="G751" i="1"/>
  <c r="F751" i="1"/>
  <c r="G687" i="1"/>
  <c r="F687" i="1"/>
  <c r="G663" i="1"/>
  <c r="F663" i="1"/>
  <c r="G647" i="1"/>
  <c r="F647" i="1"/>
  <c r="F631" i="1"/>
  <c r="G631" i="1"/>
  <c r="G583" i="1"/>
  <c r="F583" i="1"/>
  <c r="G559" i="1"/>
  <c r="F559" i="1"/>
  <c r="G543" i="1"/>
  <c r="F543" i="1"/>
  <c r="G527" i="1"/>
  <c r="F527" i="1"/>
  <c r="G519" i="1"/>
  <c r="F519" i="1"/>
  <c r="G511" i="1"/>
  <c r="F511" i="1"/>
  <c r="G503" i="1"/>
  <c r="F503" i="1"/>
  <c r="G463" i="1"/>
  <c r="F463" i="1"/>
  <c r="G447" i="1"/>
  <c r="F447" i="1"/>
  <c r="G431" i="1"/>
  <c r="F431" i="1"/>
  <c r="G423" i="1"/>
  <c r="F423" i="1"/>
  <c r="G415" i="1"/>
  <c r="F415" i="1"/>
  <c r="G399" i="1"/>
  <c r="F399" i="1"/>
  <c r="G391" i="1"/>
  <c r="F391" i="1"/>
  <c r="G375" i="1"/>
  <c r="F375" i="1"/>
  <c r="G359" i="1"/>
  <c r="F359" i="1"/>
  <c r="G343" i="1"/>
  <c r="F343" i="1"/>
  <c r="G327" i="1"/>
  <c r="F327" i="1"/>
  <c r="G311" i="1"/>
  <c r="F311" i="1"/>
  <c r="G199" i="1"/>
  <c r="F199" i="1"/>
  <c r="G183" i="1"/>
  <c r="G159" i="1"/>
  <c r="G135" i="1"/>
  <c r="G23" i="1"/>
  <c r="G7" i="1"/>
  <c r="G2347" i="1"/>
  <c r="G2307" i="1"/>
  <c r="G2243" i="1"/>
  <c r="G2155" i="1"/>
  <c r="G2147" i="1"/>
  <c r="G2139" i="1"/>
  <c r="G2091" i="1"/>
  <c r="G2083" i="1"/>
  <c r="G2075" i="1"/>
  <c r="G2027" i="1"/>
  <c r="G2011" i="1"/>
  <c r="G1963" i="1"/>
  <c r="G1955" i="1"/>
  <c r="G1947" i="1"/>
  <c r="G1899" i="1"/>
  <c r="G1835" i="1"/>
  <c r="G1795" i="1"/>
  <c r="G1731" i="1"/>
  <c r="G1635" i="1"/>
  <c r="G1627" i="1"/>
  <c r="G1547" i="1"/>
  <c r="G1539" i="1"/>
  <c r="G1531" i="1"/>
  <c r="G1427" i="1"/>
  <c r="G1419" i="1"/>
  <c r="G1363" i="1"/>
  <c r="G1347" i="1"/>
  <c r="G1331" i="1"/>
  <c r="G1307" i="1"/>
  <c r="G1291" i="1"/>
  <c r="G1227" i="1"/>
  <c r="G1203" i="1"/>
  <c r="G1147" i="1"/>
  <c r="G1131" i="1"/>
  <c r="G1115" i="1"/>
  <c r="G1107" i="1"/>
  <c r="G1091" i="1"/>
  <c r="G1083" i="1"/>
  <c r="G1075" i="1"/>
  <c r="G1067" i="1"/>
  <c r="G1051" i="1"/>
  <c r="G1003" i="1"/>
  <c r="G987" i="1"/>
  <c r="G971" i="1"/>
  <c r="G955" i="1"/>
  <c r="G2481" i="1"/>
  <c r="F727" i="1"/>
  <c r="G1867" i="1"/>
  <c r="G2" i="1"/>
  <c r="B16" i="5" s="1"/>
  <c r="F942" i="1"/>
  <c r="G942" i="1"/>
  <c r="G934" i="1"/>
  <c r="F934" i="1"/>
  <c r="G926" i="1"/>
  <c r="F926" i="1"/>
  <c r="G918" i="1"/>
  <c r="F918" i="1"/>
  <c r="G910" i="1"/>
  <c r="F910" i="1"/>
  <c r="I910" i="1" s="1"/>
  <c r="K910" i="1" s="1"/>
  <c r="G902" i="1"/>
  <c r="F902" i="1"/>
  <c r="G886" i="1"/>
  <c r="F886" i="1"/>
  <c r="G878" i="1"/>
  <c r="F878" i="1"/>
  <c r="G870" i="1"/>
  <c r="F870" i="1"/>
  <c r="I870" i="1" s="1"/>
  <c r="K870" i="1" s="1"/>
  <c r="G854" i="1"/>
  <c r="F854" i="1"/>
  <c r="G838" i="1"/>
  <c r="F838" i="1"/>
  <c r="G822" i="1"/>
  <c r="F822" i="1"/>
  <c r="F814" i="1"/>
  <c r="G814" i="1"/>
  <c r="G806" i="1"/>
  <c r="F806" i="1"/>
  <c r="G798" i="1"/>
  <c r="F798" i="1"/>
  <c r="G790" i="1"/>
  <c r="F790" i="1"/>
  <c r="G782" i="1"/>
  <c r="F782" i="1"/>
  <c r="I782" i="1" s="1"/>
  <c r="K782" i="1" s="1"/>
  <c r="G774" i="1"/>
  <c r="F774" i="1"/>
  <c r="G766" i="1"/>
  <c r="F766" i="1"/>
  <c r="G758" i="1"/>
  <c r="F758" i="1"/>
  <c r="G750" i="1"/>
  <c r="F750" i="1"/>
  <c r="I750" i="1" s="1"/>
  <c r="K750" i="1" s="1"/>
  <c r="G742" i="1"/>
  <c r="F742" i="1"/>
  <c r="G734" i="1"/>
  <c r="F734" i="1"/>
  <c r="G726" i="1"/>
  <c r="F726" i="1"/>
  <c r="G718" i="1"/>
  <c r="F718" i="1"/>
  <c r="I718" i="1" s="1"/>
  <c r="K718" i="1" s="1"/>
  <c r="G710" i="1"/>
  <c r="F710" i="1"/>
  <c r="G702" i="1"/>
  <c r="F702" i="1"/>
  <c r="G694" i="1"/>
  <c r="F694" i="1"/>
  <c r="G686" i="1"/>
  <c r="F686" i="1"/>
  <c r="I686" i="1" s="1"/>
  <c r="K686" i="1" s="1"/>
  <c r="G678" i="1"/>
  <c r="F678" i="1"/>
  <c r="G670" i="1"/>
  <c r="F670" i="1"/>
  <c r="G662" i="1"/>
  <c r="F662" i="1"/>
  <c r="G654" i="1"/>
  <c r="F654" i="1"/>
  <c r="I654" i="1" s="1"/>
  <c r="K654" i="1" s="1"/>
  <c r="G646" i="1"/>
  <c r="F646" i="1"/>
  <c r="G638" i="1"/>
  <c r="F638" i="1"/>
  <c r="G630" i="1"/>
  <c r="F630" i="1"/>
  <c r="G622" i="1"/>
  <c r="F622" i="1"/>
  <c r="I622" i="1" s="1"/>
  <c r="K622" i="1" s="1"/>
  <c r="G614" i="1"/>
  <c r="F614" i="1"/>
  <c r="G606" i="1"/>
  <c r="F606" i="1"/>
  <c r="G598" i="1"/>
  <c r="F598" i="1"/>
  <c r="G590" i="1"/>
  <c r="F590" i="1"/>
  <c r="I590" i="1" s="1"/>
  <c r="K590" i="1" s="1"/>
  <c r="G582" i="1"/>
  <c r="F582" i="1"/>
  <c r="G574" i="1"/>
  <c r="F574" i="1"/>
  <c r="G566" i="1"/>
  <c r="F566" i="1"/>
  <c r="G558" i="1"/>
  <c r="F558" i="1"/>
  <c r="I558" i="1" s="1"/>
  <c r="K558" i="1" s="1"/>
  <c r="G550" i="1"/>
  <c r="F550" i="1"/>
  <c r="G542" i="1"/>
  <c r="F542" i="1"/>
  <c r="G534" i="1"/>
  <c r="F534" i="1"/>
  <c r="G526" i="1"/>
  <c r="F526" i="1"/>
  <c r="I526" i="1" s="1"/>
  <c r="K526" i="1" s="1"/>
  <c r="G518" i="1"/>
  <c r="F518" i="1"/>
  <c r="G510" i="1"/>
  <c r="F510" i="1"/>
  <c r="G502" i="1"/>
  <c r="F502" i="1"/>
  <c r="G494" i="1"/>
  <c r="F494" i="1"/>
  <c r="I494" i="1" s="1"/>
  <c r="K494" i="1" s="1"/>
  <c r="G486" i="1"/>
  <c r="F486" i="1"/>
  <c r="G478" i="1"/>
  <c r="F478" i="1"/>
  <c r="G470" i="1"/>
  <c r="F470" i="1"/>
  <c r="G462" i="1"/>
  <c r="F462" i="1"/>
  <c r="I462" i="1" s="1"/>
  <c r="K462" i="1" s="1"/>
  <c r="G454" i="1"/>
  <c r="F454" i="1"/>
  <c r="G446" i="1"/>
  <c r="F446" i="1"/>
  <c r="G438" i="1"/>
  <c r="F438" i="1"/>
  <c r="G430" i="1"/>
  <c r="F430" i="1"/>
  <c r="I430" i="1" s="1"/>
  <c r="K430" i="1" s="1"/>
  <c r="G422" i="1"/>
  <c r="F422" i="1"/>
  <c r="G414" i="1"/>
  <c r="F414" i="1"/>
  <c r="G406" i="1"/>
  <c r="F406" i="1"/>
  <c r="G398" i="1"/>
  <c r="F398" i="1"/>
  <c r="I398" i="1" s="1"/>
  <c r="K398" i="1" s="1"/>
  <c r="G390" i="1"/>
  <c r="F390" i="1"/>
  <c r="G382" i="1"/>
  <c r="F382" i="1"/>
  <c r="G374" i="1"/>
  <c r="F374" i="1"/>
  <c r="G358" i="1"/>
  <c r="F358" i="1"/>
  <c r="I358" i="1" s="1"/>
  <c r="K358" i="1" s="1"/>
  <c r="G350" i="1"/>
  <c r="F350" i="1"/>
  <c r="G342" i="1"/>
  <c r="F342" i="1"/>
  <c r="G326" i="1"/>
  <c r="F326" i="1"/>
  <c r="G318" i="1"/>
  <c r="F318" i="1"/>
  <c r="I318" i="1" s="1"/>
  <c r="K318" i="1" s="1"/>
  <c r="G310" i="1"/>
  <c r="F310" i="1"/>
  <c r="G302" i="1"/>
  <c r="F302" i="1"/>
  <c r="G294" i="1"/>
  <c r="F294" i="1"/>
  <c r="G286" i="1"/>
  <c r="F286" i="1"/>
  <c r="I286" i="1" s="1"/>
  <c r="K286" i="1" s="1"/>
  <c r="G278" i="1"/>
  <c r="F278" i="1"/>
  <c r="G270" i="1"/>
  <c r="F270" i="1"/>
  <c r="G262" i="1"/>
  <c r="F262" i="1"/>
  <c r="G254" i="1"/>
  <c r="F254" i="1"/>
  <c r="I254" i="1" s="1"/>
  <c r="K254" i="1" s="1"/>
  <c r="G246" i="1"/>
  <c r="F246" i="1"/>
  <c r="G238" i="1"/>
  <c r="F238" i="1"/>
  <c r="G230" i="1"/>
  <c r="F230" i="1"/>
  <c r="G222" i="1"/>
  <c r="F222" i="1"/>
  <c r="I222" i="1" s="1"/>
  <c r="K222" i="1" s="1"/>
  <c r="G214" i="1"/>
  <c r="F214" i="1"/>
  <c r="G206" i="1"/>
  <c r="F206" i="1"/>
  <c r="G190" i="1"/>
  <c r="G182" i="1"/>
  <c r="G166" i="1"/>
  <c r="G158" i="1"/>
  <c r="G150" i="1"/>
  <c r="G142" i="1"/>
  <c r="G134" i="1"/>
  <c r="G126" i="1"/>
  <c r="G118" i="1"/>
  <c r="G110" i="1"/>
  <c r="G102" i="1"/>
  <c r="G86" i="1"/>
  <c r="G78" i="1"/>
  <c r="G70" i="1"/>
  <c r="G62" i="1"/>
  <c r="G54" i="1"/>
  <c r="G46" i="1"/>
  <c r="G38" i="1"/>
  <c r="G30" i="1"/>
  <c r="G22" i="1"/>
  <c r="G14" i="1"/>
  <c r="G2330" i="1"/>
  <c r="G2322" i="1"/>
  <c r="G2298" i="1"/>
  <c r="G2274" i="1"/>
  <c r="G2266" i="1"/>
  <c r="G2258" i="1"/>
  <c r="G2234" i="1"/>
  <c r="G2210" i="1"/>
  <c r="G2202" i="1"/>
  <c r="G2194" i="1"/>
  <c r="G2170" i="1"/>
  <c r="G2146" i="1"/>
  <c r="G2138" i="1"/>
  <c r="G2130" i="1"/>
  <c r="G2106" i="1"/>
  <c r="G2082" i="1"/>
  <c r="G2074" i="1"/>
  <c r="G2066" i="1"/>
  <c r="G2042" i="1"/>
  <c r="G2018" i="1"/>
  <c r="G2010" i="1"/>
  <c r="G2002" i="1"/>
  <c r="G1978" i="1"/>
  <c r="G1954" i="1"/>
  <c r="G1946" i="1"/>
  <c r="G1938" i="1"/>
  <c r="G1914" i="1"/>
  <c r="G1890" i="1"/>
  <c r="G1882" i="1"/>
  <c r="G1874" i="1"/>
  <c r="G1850" i="1"/>
  <c r="G1826" i="1"/>
  <c r="G1818" i="1"/>
  <c r="G1810" i="1"/>
  <c r="G1786" i="1"/>
  <c r="G1762" i="1"/>
  <c r="G1754" i="1"/>
  <c r="G1746" i="1"/>
  <c r="G1722" i="1"/>
  <c r="G1698" i="1"/>
  <c r="G1690" i="1"/>
  <c r="G1682" i="1"/>
  <c r="G1658" i="1"/>
  <c r="G1634" i="1"/>
  <c r="G1626" i="1"/>
  <c r="G1618" i="1"/>
  <c r="G1586" i="1"/>
  <c r="G1578" i="1"/>
  <c r="G1570" i="1"/>
  <c r="G1546" i="1"/>
  <c r="G1530" i="1"/>
  <c r="G1522" i="1"/>
  <c r="G1514" i="1"/>
  <c r="G1506" i="1"/>
  <c r="G1490" i="1"/>
  <c r="G1474" i="1"/>
  <c r="G1458" i="1"/>
  <c r="G1442" i="1"/>
  <c r="G1426" i="1"/>
  <c r="G1418" i="1"/>
  <c r="G1410" i="1"/>
  <c r="G1402" i="1"/>
  <c r="G1394" i="1"/>
  <c r="G1386" i="1"/>
  <c r="G1378" i="1"/>
  <c r="G1362" i="1"/>
  <c r="G1354" i="1"/>
  <c r="G1346" i="1"/>
  <c r="G1330" i="1"/>
  <c r="G1314" i="1"/>
  <c r="G1298" i="1"/>
  <c r="G1290" i="1"/>
  <c r="G1282" i="1"/>
  <c r="G1274" i="1"/>
  <c r="G1266" i="1"/>
  <c r="G1258" i="1"/>
  <c r="G1250" i="1"/>
  <c r="G1234" i="1"/>
  <c r="G1226" i="1"/>
  <c r="G1218" i="1"/>
  <c r="G1202" i="1"/>
  <c r="G1186" i="1"/>
  <c r="G1170" i="1"/>
  <c r="G1162" i="1"/>
  <c r="G1154" i="1"/>
  <c r="G1146" i="1"/>
  <c r="G1138" i="1"/>
  <c r="G1130" i="1"/>
  <c r="G1122" i="1"/>
  <c r="G1106" i="1"/>
  <c r="G1098" i="1"/>
  <c r="G1090" i="1"/>
  <c r="G1074" i="1"/>
  <c r="G1058" i="1"/>
  <c r="G1042" i="1"/>
  <c r="G1034" i="1"/>
  <c r="G1026" i="1"/>
  <c r="G1018" i="1"/>
  <c r="G1010" i="1"/>
  <c r="G1002" i="1"/>
  <c r="G994" i="1"/>
  <c r="G978" i="1"/>
  <c r="G970" i="1"/>
  <c r="G962" i="1"/>
  <c r="G2472" i="1"/>
  <c r="G2408" i="1"/>
  <c r="G2376" i="1"/>
  <c r="G2368" i="1"/>
  <c r="F883" i="1"/>
  <c r="F846" i="1"/>
  <c r="F765" i="1"/>
  <c r="F724" i="1"/>
  <c r="F682" i="1"/>
  <c r="F599" i="1"/>
  <c r="F556" i="1"/>
  <c r="F515" i="1"/>
  <c r="F432" i="1"/>
  <c r="F383" i="1"/>
  <c r="F299" i="1"/>
  <c r="F215" i="1"/>
  <c r="G2380" i="1"/>
  <c r="G320" i="1"/>
  <c r="F320" i="1"/>
  <c r="G304" i="1"/>
  <c r="F304" i="1"/>
  <c r="G280" i="1"/>
  <c r="F280" i="1"/>
  <c r="G264" i="1"/>
  <c r="F264" i="1"/>
  <c r="G248" i="1"/>
  <c r="F248" i="1"/>
  <c r="G224" i="1"/>
  <c r="F224" i="1"/>
  <c r="G208" i="1"/>
  <c r="F208" i="1"/>
  <c r="G184" i="1"/>
  <c r="G168" i="1"/>
  <c r="G152" i="1"/>
  <c r="G128" i="1"/>
  <c r="G104" i="1"/>
  <c r="G80" i="1"/>
  <c r="G40" i="1"/>
  <c r="G2292" i="1"/>
  <c r="G2276" i="1"/>
  <c r="G2220" i="1"/>
  <c r="G2212" i="1"/>
  <c r="G2156" i="1"/>
  <c r="G2148" i="1"/>
  <c r="G2060" i="1"/>
  <c r="G1972" i="1"/>
  <c r="G1964" i="1"/>
  <c r="G1956" i="1"/>
  <c r="G1868" i="1"/>
  <c r="G1740" i="1"/>
  <c r="G1652" i="1"/>
  <c r="G1644" i="1"/>
  <c r="G1636" i="1"/>
  <c r="G1596" i="1"/>
  <c r="G1476" i="1"/>
  <c r="G1380" i="1"/>
  <c r="G1364" i="1"/>
  <c r="G1308" i="1"/>
  <c r="G1292" i="1"/>
  <c r="G1276" i="1"/>
  <c r="G1252" i="1"/>
  <c r="G1204" i="1"/>
  <c r="G1188" i="1"/>
  <c r="G1172" i="1"/>
  <c r="G1148" i="1"/>
  <c r="G1092" i="1"/>
  <c r="G988" i="1"/>
  <c r="G2490" i="1"/>
  <c r="F240" i="1"/>
  <c r="G943" i="1"/>
  <c r="F943" i="1"/>
  <c r="G919" i="1"/>
  <c r="F919" i="1"/>
  <c r="G895" i="1"/>
  <c r="F895" i="1"/>
  <c r="G863" i="1"/>
  <c r="F863" i="1"/>
  <c r="G831" i="1"/>
  <c r="F831" i="1"/>
  <c r="G735" i="1"/>
  <c r="F735" i="1"/>
  <c r="G607" i="1"/>
  <c r="F607" i="1"/>
  <c r="G551" i="1"/>
  <c r="F551" i="1"/>
  <c r="G535" i="1"/>
  <c r="F535" i="1"/>
  <c r="G479" i="1"/>
  <c r="F479" i="1"/>
  <c r="G367" i="1"/>
  <c r="F367" i="1"/>
  <c r="G351" i="1"/>
  <c r="F351" i="1"/>
  <c r="G335" i="1"/>
  <c r="F335" i="1"/>
  <c r="G319" i="1"/>
  <c r="F319" i="1"/>
  <c r="G295" i="1"/>
  <c r="F295" i="1"/>
  <c r="G119" i="1"/>
  <c r="G95" i="1"/>
  <c r="G2339" i="1"/>
  <c r="G2283" i="1"/>
  <c r="G2267" i="1"/>
  <c r="G2211" i="1"/>
  <c r="G2203" i="1"/>
  <c r="G2115" i="1"/>
  <c r="G2019" i="1"/>
  <c r="G1923" i="1"/>
  <c r="G1859" i="1"/>
  <c r="G1771" i="1"/>
  <c r="G1763" i="1"/>
  <c r="G1755" i="1"/>
  <c r="G1667" i="1"/>
  <c r="G1571" i="1"/>
  <c r="G1515" i="1"/>
  <c r="G1499" i="1"/>
  <c r="G1483" i="1"/>
  <c r="G1467" i="1"/>
  <c r="G1459" i="1"/>
  <c r="G1451" i="1"/>
  <c r="G1435" i="1"/>
  <c r="G1387" i="1"/>
  <c r="G1371" i="1"/>
  <c r="G1355" i="1"/>
  <c r="G1339" i="1"/>
  <c r="G1323" i="1"/>
  <c r="G1299" i="1"/>
  <c r="G1259" i="1"/>
  <c r="G1235" i="1"/>
  <c r="G1219" i="1"/>
  <c r="G1211" i="1"/>
  <c r="G1195" i="1"/>
  <c r="G1099" i="1"/>
  <c r="G1019" i="1"/>
  <c r="G2417" i="1"/>
  <c r="F303" i="1"/>
  <c r="I303" i="1" s="1"/>
  <c r="K303" i="1" s="1"/>
  <c r="G909" i="1"/>
  <c r="F909" i="1"/>
  <c r="G893" i="1"/>
  <c r="F893" i="1"/>
  <c r="G877" i="1"/>
  <c r="F877" i="1"/>
  <c r="G869" i="1"/>
  <c r="F869" i="1"/>
  <c r="G861" i="1"/>
  <c r="F861" i="1"/>
  <c r="G853" i="1"/>
  <c r="F853" i="1"/>
  <c r="G845" i="1"/>
  <c r="F845" i="1"/>
  <c r="G837" i="1"/>
  <c r="F837" i="1"/>
  <c r="G829" i="1"/>
  <c r="F829" i="1"/>
  <c r="G821" i="1"/>
  <c r="F821" i="1"/>
  <c r="G813" i="1"/>
  <c r="F813" i="1"/>
  <c r="G797" i="1"/>
  <c r="F797" i="1"/>
  <c r="G781" i="1"/>
  <c r="F781" i="1"/>
  <c r="G773" i="1"/>
  <c r="F773" i="1"/>
  <c r="G749" i="1"/>
  <c r="F749" i="1"/>
  <c r="G741" i="1"/>
  <c r="F741" i="1"/>
  <c r="G733" i="1"/>
  <c r="F733" i="1"/>
  <c r="G725" i="1"/>
  <c r="F725" i="1"/>
  <c r="G717" i="1"/>
  <c r="F717" i="1"/>
  <c r="G709" i="1"/>
  <c r="F709" i="1"/>
  <c r="G701" i="1"/>
  <c r="F701" i="1"/>
  <c r="G693" i="1"/>
  <c r="F693" i="1"/>
  <c r="G685" i="1"/>
  <c r="F685" i="1"/>
  <c r="G677" i="1"/>
  <c r="F677" i="1"/>
  <c r="G669" i="1"/>
  <c r="F669" i="1"/>
  <c r="G645" i="1"/>
  <c r="F645" i="1"/>
  <c r="G629" i="1"/>
  <c r="F629" i="1"/>
  <c r="G621" i="1"/>
  <c r="F621" i="1"/>
  <c r="G613" i="1"/>
  <c r="F613" i="1"/>
  <c r="G605" i="1"/>
  <c r="F605" i="1"/>
  <c r="G597" i="1"/>
  <c r="F597" i="1"/>
  <c r="G589" i="1"/>
  <c r="F589" i="1"/>
  <c r="G581" i="1"/>
  <c r="F581" i="1"/>
  <c r="G573" i="1"/>
  <c r="F573" i="1"/>
  <c r="G565" i="1"/>
  <c r="F565" i="1"/>
  <c r="G557" i="1"/>
  <c r="F557" i="1"/>
  <c r="G541" i="1"/>
  <c r="F541" i="1"/>
  <c r="G525" i="1"/>
  <c r="F525" i="1"/>
  <c r="G509" i="1"/>
  <c r="F509" i="1"/>
  <c r="G501" i="1"/>
  <c r="F501" i="1"/>
  <c r="G493" i="1"/>
  <c r="F493" i="1"/>
  <c r="G485" i="1"/>
  <c r="F485" i="1"/>
  <c r="G477" i="1"/>
  <c r="F477" i="1"/>
  <c r="G469" i="1"/>
  <c r="F469" i="1"/>
  <c r="G461" i="1"/>
  <c r="F461" i="1"/>
  <c r="G453" i="1"/>
  <c r="F453" i="1"/>
  <c r="G445" i="1"/>
  <c r="F445" i="1"/>
  <c r="G437" i="1"/>
  <c r="F437" i="1"/>
  <c r="G429" i="1"/>
  <c r="F429" i="1"/>
  <c r="G421" i="1"/>
  <c r="F421" i="1"/>
  <c r="G405" i="1"/>
  <c r="F405" i="1"/>
  <c r="G397" i="1"/>
  <c r="F397" i="1"/>
  <c r="G389" i="1"/>
  <c r="F389" i="1"/>
  <c r="G381" i="1"/>
  <c r="F381" i="1"/>
  <c r="G373" i="1"/>
  <c r="F373" i="1"/>
  <c r="G365" i="1"/>
  <c r="F365" i="1"/>
  <c r="G357" i="1"/>
  <c r="F357" i="1"/>
  <c r="G349" i="1"/>
  <c r="F349" i="1"/>
  <c r="G333" i="1"/>
  <c r="F333" i="1"/>
  <c r="G325" i="1"/>
  <c r="F325" i="1"/>
  <c r="G317" i="1"/>
  <c r="F317" i="1"/>
  <c r="G309" i="1"/>
  <c r="F309" i="1"/>
  <c r="G301" i="1"/>
  <c r="F301" i="1"/>
  <c r="G285" i="1"/>
  <c r="F285" i="1"/>
  <c r="G277" i="1"/>
  <c r="F277" i="1"/>
  <c r="G269" i="1"/>
  <c r="F269" i="1"/>
  <c r="G253" i="1"/>
  <c r="F253" i="1"/>
  <c r="G245" i="1"/>
  <c r="F245" i="1"/>
  <c r="G237" i="1"/>
  <c r="F237" i="1"/>
  <c r="G229" i="1"/>
  <c r="F229" i="1"/>
  <c r="G221" i="1"/>
  <c r="F221" i="1"/>
  <c r="G213" i="1"/>
  <c r="F213" i="1"/>
  <c r="G205" i="1"/>
  <c r="F205" i="1"/>
  <c r="G197" i="1"/>
  <c r="F197" i="1"/>
  <c r="G189" i="1"/>
  <c r="G181" i="1"/>
  <c r="G173" i="1"/>
  <c r="G165" i="1"/>
  <c r="G149" i="1"/>
  <c r="G141" i="1"/>
  <c r="G133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3" i="1"/>
  <c r="G5" i="1"/>
  <c r="G2353" i="1"/>
  <c r="G2329" i="1"/>
  <c r="G2313" i="1"/>
  <c r="G2289" i="1"/>
  <c r="G2265" i="1"/>
  <c r="G2257" i="1"/>
  <c r="G2249" i="1"/>
  <c r="G2225" i="1"/>
  <c r="G2201" i="1"/>
  <c r="G2193" i="1"/>
  <c r="G2185" i="1"/>
  <c r="G2161" i="1"/>
  <c r="G2137" i="1"/>
  <c r="G2129" i="1"/>
  <c r="G2121" i="1"/>
  <c r="G2097" i="1"/>
  <c r="G2073" i="1"/>
  <c r="G2065" i="1"/>
  <c r="G2057" i="1"/>
  <c r="G2033" i="1"/>
  <c r="G2009" i="1"/>
  <c r="G2001" i="1"/>
  <c r="G1993" i="1"/>
  <c r="G1969" i="1"/>
  <c r="G1945" i="1"/>
  <c r="G1937" i="1"/>
  <c r="G1929" i="1"/>
  <c r="G1905" i="1"/>
  <c r="G1881" i="1"/>
  <c r="G1873" i="1"/>
  <c r="G1865" i="1"/>
  <c r="G1841" i="1"/>
  <c r="G1817" i="1"/>
  <c r="G1809" i="1"/>
  <c r="G1801" i="1"/>
  <c r="G1777" i="1"/>
  <c r="G1753" i="1"/>
  <c r="G1745" i="1"/>
  <c r="G1737" i="1"/>
  <c r="G1713" i="1"/>
  <c r="G1689" i="1"/>
  <c r="G1681" i="1"/>
  <c r="G1673" i="1"/>
  <c r="G1649" i="1"/>
  <c r="G1625" i="1"/>
  <c r="G1617" i="1"/>
  <c r="G1609" i="1"/>
  <c r="G1585" i="1"/>
  <c r="G1561" i="1"/>
  <c r="G1553" i="1"/>
  <c r="G1545" i="1"/>
  <c r="G1537" i="1"/>
  <c r="G1529" i="1"/>
  <c r="G1513" i="1"/>
  <c r="G1497" i="1"/>
  <c r="G1481" i="1"/>
  <c r="G1473" i="1"/>
  <c r="G1465" i="1"/>
  <c r="G1457" i="1"/>
  <c r="G1449" i="1"/>
  <c r="G1441" i="1"/>
  <c r="G1433" i="1"/>
  <c r="G1417" i="1"/>
  <c r="G1409" i="1"/>
  <c r="G1401" i="1"/>
  <c r="G1385" i="1"/>
  <c r="G1369" i="1"/>
  <c r="G1353" i="1"/>
  <c r="G1345" i="1"/>
  <c r="G1337" i="1"/>
  <c r="G1329" i="1"/>
  <c r="G1321" i="1"/>
  <c r="G1313" i="1"/>
  <c r="G1305" i="1"/>
  <c r="G1289" i="1"/>
  <c r="G1281" i="1"/>
  <c r="G1273" i="1"/>
  <c r="G1257" i="1"/>
  <c r="G1241" i="1"/>
  <c r="G1225" i="1"/>
  <c r="G1217" i="1"/>
  <c r="G1209" i="1"/>
  <c r="G1201" i="1"/>
  <c r="G1193" i="1"/>
  <c r="G1185" i="1"/>
  <c r="G1177" i="1"/>
  <c r="G1161" i="1"/>
  <c r="G1153" i="1"/>
  <c r="G1145" i="1"/>
  <c r="G1129" i="1"/>
  <c r="G1113" i="1"/>
  <c r="G1097" i="1"/>
  <c r="G1089" i="1"/>
  <c r="G1081" i="1"/>
  <c r="G1073" i="1"/>
  <c r="G1065" i="1"/>
  <c r="G1057" i="1"/>
  <c r="G1049" i="1"/>
  <c r="G1033" i="1"/>
  <c r="G1025" i="1"/>
  <c r="G1017" i="1"/>
  <c r="G1001" i="1"/>
  <c r="G985" i="1"/>
  <c r="G969" i="1"/>
  <c r="G961" i="1"/>
  <c r="G953" i="1"/>
  <c r="G2463" i="1"/>
  <c r="G2399" i="1"/>
  <c r="G2375" i="1"/>
  <c r="G2367" i="1"/>
  <c r="G2359" i="1"/>
  <c r="F917" i="1"/>
  <c r="I917" i="1" s="1"/>
  <c r="K917" i="1" s="1"/>
  <c r="F844" i="1"/>
  <c r="F805" i="1"/>
  <c r="I805" i="1" s="1"/>
  <c r="K805" i="1" s="1"/>
  <c r="F763" i="1"/>
  <c r="F637" i="1"/>
  <c r="F596" i="1"/>
  <c r="F554" i="1"/>
  <c r="F471" i="1"/>
  <c r="F428" i="1"/>
  <c r="F376" i="1"/>
  <c r="F293" i="1"/>
  <c r="I293" i="1" s="1"/>
  <c r="K293" i="1" s="1"/>
  <c r="G400" i="1"/>
  <c r="F400" i="1"/>
  <c r="G384" i="1"/>
  <c r="F384" i="1"/>
  <c r="G368" i="1"/>
  <c r="F368" i="1"/>
  <c r="G336" i="1"/>
  <c r="F336" i="1"/>
  <c r="G288" i="1"/>
  <c r="F288" i="1"/>
  <c r="G112" i="1"/>
  <c r="G88" i="1"/>
  <c r="G72" i="1"/>
  <c r="G56" i="1"/>
  <c r="G32" i="1"/>
  <c r="G24" i="1"/>
  <c r="G16" i="1"/>
  <c r="G8" i="1"/>
  <c r="G2356" i="1"/>
  <c r="G2348" i="1"/>
  <c r="G2340" i="1"/>
  <c r="G2164" i="1"/>
  <c r="G2124" i="1"/>
  <c r="G2028" i="1"/>
  <c r="G1996" i="1"/>
  <c r="G1908" i="1"/>
  <c r="G1900" i="1"/>
  <c r="G1892" i="1"/>
  <c r="G1804" i="1"/>
  <c r="G1716" i="1"/>
  <c r="G1708" i="1"/>
  <c r="G1700" i="1"/>
  <c r="G1612" i="1"/>
  <c r="G1572" i="1"/>
  <c r="G1564" i="1"/>
  <c r="G1556" i="1"/>
  <c r="G1500" i="1"/>
  <c r="G1460" i="1"/>
  <c r="G1444" i="1"/>
  <c r="G1436" i="1"/>
  <c r="G1420" i="1"/>
  <c r="G1412" i="1"/>
  <c r="G1404" i="1"/>
  <c r="G1396" i="1"/>
  <c r="G1372" i="1"/>
  <c r="G1332" i="1"/>
  <c r="G1316" i="1"/>
  <c r="G1300" i="1"/>
  <c r="G1284" i="1"/>
  <c r="G1268" i="1"/>
  <c r="G1220" i="1"/>
  <c r="G1116" i="1"/>
  <c r="G1108" i="1"/>
  <c r="G1060" i="1"/>
  <c r="G1044" i="1"/>
  <c r="G1036" i="1"/>
  <c r="G1028" i="1"/>
  <c r="G1020" i="1"/>
  <c r="G1012" i="1"/>
  <c r="G996" i="1"/>
  <c r="G980" i="1"/>
  <c r="G2362" i="1"/>
  <c r="F611" i="1"/>
  <c r="G935" i="1"/>
  <c r="F935" i="1"/>
  <c r="I935" i="1" s="1"/>
  <c r="K935" i="1" s="1"/>
  <c r="G911" i="1"/>
  <c r="F911" i="1"/>
  <c r="G887" i="1"/>
  <c r="F887" i="1"/>
  <c r="G871" i="1"/>
  <c r="F871" i="1"/>
  <c r="G847" i="1"/>
  <c r="F847" i="1"/>
  <c r="I847" i="1" s="1"/>
  <c r="K847" i="1" s="1"/>
  <c r="G823" i="1"/>
  <c r="F823" i="1"/>
  <c r="G807" i="1"/>
  <c r="F807" i="1"/>
  <c r="G791" i="1"/>
  <c r="F791" i="1"/>
  <c r="G767" i="1"/>
  <c r="F767" i="1"/>
  <c r="I767" i="1" s="1"/>
  <c r="K767" i="1" s="1"/>
  <c r="G719" i="1"/>
  <c r="F719" i="1"/>
  <c r="G711" i="1"/>
  <c r="F711" i="1"/>
  <c r="G695" i="1"/>
  <c r="F695" i="1"/>
  <c r="G679" i="1"/>
  <c r="F679" i="1"/>
  <c r="I679" i="1" s="1"/>
  <c r="K679" i="1" s="1"/>
  <c r="G671" i="1"/>
  <c r="F671" i="1"/>
  <c r="G655" i="1"/>
  <c r="F655" i="1"/>
  <c r="G639" i="1"/>
  <c r="F639" i="1"/>
  <c r="G615" i="1"/>
  <c r="F615" i="1"/>
  <c r="I615" i="1" s="1"/>
  <c r="K615" i="1" s="1"/>
  <c r="G567" i="1"/>
  <c r="F567" i="1"/>
  <c r="G439" i="1"/>
  <c r="F439" i="1"/>
  <c r="G407" i="1"/>
  <c r="F407" i="1"/>
  <c r="G287" i="1"/>
  <c r="F287" i="1"/>
  <c r="I287" i="1" s="1"/>
  <c r="K287" i="1" s="1"/>
  <c r="G279" i="1"/>
  <c r="F279" i="1"/>
  <c r="G271" i="1"/>
  <c r="F271" i="1"/>
  <c r="G263" i="1"/>
  <c r="F263" i="1"/>
  <c r="G255" i="1"/>
  <c r="F255" i="1"/>
  <c r="I255" i="1" s="1"/>
  <c r="K255" i="1" s="1"/>
  <c r="G247" i="1"/>
  <c r="F247" i="1"/>
  <c r="G239" i="1"/>
  <c r="F239" i="1"/>
  <c r="G231" i="1"/>
  <c r="F231" i="1"/>
  <c r="G223" i="1"/>
  <c r="F223" i="1"/>
  <c r="I223" i="1" s="1"/>
  <c r="K223" i="1" s="1"/>
  <c r="G207" i="1"/>
  <c r="F207" i="1"/>
  <c r="G191" i="1"/>
  <c r="F191" i="1"/>
  <c r="G175" i="1"/>
  <c r="G151" i="1"/>
  <c r="G127" i="1"/>
  <c r="G111" i="1"/>
  <c r="G103" i="1"/>
  <c r="G87" i="1"/>
  <c r="G79" i="1"/>
  <c r="G71" i="1"/>
  <c r="G63" i="1"/>
  <c r="G55" i="1"/>
  <c r="G47" i="1"/>
  <c r="G39" i="1"/>
  <c r="G15" i="1"/>
  <c r="G2275" i="1"/>
  <c r="G2219" i="1"/>
  <c r="G2179" i="1"/>
  <c r="G2051" i="1"/>
  <c r="G1987" i="1"/>
  <c r="G1891" i="1"/>
  <c r="G1883" i="1"/>
  <c r="G1827" i="1"/>
  <c r="G1819" i="1"/>
  <c r="G1707" i="1"/>
  <c r="G1699" i="1"/>
  <c r="G1691" i="1"/>
  <c r="G1643" i="1"/>
  <c r="G1603" i="1"/>
  <c r="G1595" i="1"/>
  <c r="G1491" i="1"/>
  <c r="G1475" i="1"/>
  <c r="G1403" i="1"/>
  <c r="G1275" i="1"/>
  <c r="G1243" i="1"/>
  <c r="G1179" i="1"/>
  <c r="G1171" i="1"/>
  <c r="G1163" i="1"/>
  <c r="G1043" i="1"/>
  <c r="G1035" i="1"/>
  <c r="G979" i="1"/>
  <c r="G963" i="1"/>
  <c r="F643" i="1"/>
  <c r="G950" i="1"/>
  <c r="G941" i="1"/>
  <c r="F941" i="1"/>
  <c r="I941" i="1" s="1"/>
  <c r="K941" i="1" s="1"/>
  <c r="G933" i="1"/>
  <c r="F933" i="1"/>
  <c r="G925" i="1"/>
  <c r="F925" i="1"/>
  <c r="G932" i="1"/>
  <c r="F932" i="1"/>
  <c r="G924" i="1"/>
  <c r="F924" i="1"/>
  <c r="I924" i="1" s="1"/>
  <c r="K924" i="1" s="1"/>
  <c r="G916" i="1"/>
  <c r="F916" i="1"/>
  <c r="G908" i="1"/>
  <c r="F908" i="1"/>
  <c r="G900" i="1"/>
  <c r="F900" i="1"/>
  <c r="G892" i="1"/>
  <c r="F892" i="1"/>
  <c r="I892" i="1" s="1"/>
  <c r="K892" i="1" s="1"/>
  <c r="G884" i="1"/>
  <c r="F884" i="1"/>
  <c r="G868" i="1"/>
  <c r="F868" i="1"/>
  <c r="G860" i="1"/>
  <c r="F860" i="1"/>
  <c r="G852" i="1"/>
  <c r="F852" i="1"/>
  <c r="I852" i="1" s="1"/>
  <c r="K852" i="1" s="1"/>
  <c r="G836" i="1"/>
  <c r="F836" i="1"/>
  <c r="G812" i="1"/>
  <c r="F812" i="1"/>
  <c r="G804" i="1"/>
  <c r="F804" i="1"/>
  <c r="G796" i="1"/>
  <c r="F796" i="1"/>
  <c r="I796" i="1" s="1"/>
  <c r="K796" i="1" s="1"/>
  <c r="G788" i="1"/>
  <c r="F788" i="1"/>
  <c r="G780" i="1"/>
  <c r="F780" i="1"/>
  <c r="G772" i="1"/>
  <c r="F772" i="1"/>
  <c r="G764" i="1"/>
  <c r="F764" i="1"/>
  <c r="I764" i="1" s="1"/>
  <c r="K764" i="1" s="1"/>
  <c r="G756" i="1"/>
  <c r="F756" i="1"/>
  <c r="G748" i="1"/>
  <c r="F748" i="1"/>
  <c r="G740" i="1"/>
  <c r="F740" i="1"/>
  <c r="G732" i="1"/>
  <c r="F732" i="1"/>
  <c r="I732" i="1" s="1"/>
  <c r="K732" i="1" s="1"/>
  <c r="G708" i="1"/>
  <c r="F708" i="1"/>
  <c r="G692" i="1"/>
  <c r="F692" i="1"/>
  <c r="G676" i="1"/>
  <c r="F676" i="1"/>
  <c r="G668" i="1"/>
  <c r="F668" i="1"/>
  <c r="I668" i="1" s="1"/>
  <c r="K668" i="1" s="1"/>
  <c r="G660" i="1"/>
  <c r="F660" i="1"/>
  <c r="G652" i="1"/>
  <c r="F652" i="1"/>
  <c r="G644" i="1"/>
  <c r="F644" i="1"/>
  <c r="G636" i="1"/>
  <c r="F636" i="1"/>
  <c r="I636" i="1" s="1"/>
  <c r="K636" i="1" s="1"/>
  <c r="G628" i="1"/>
  <c r="F628" i="1"/>
  <c r="G620" i="1"/>
  <c r="F620" i="1"/>
  <c r="G612" i="1"/>
  <c r="F612" i="1"/>
  <c r="G604" i="1"/>
  <c r="F604" i="1"/>
  <c r="I604" i="1" s="1"/>
  <c r="K604" i="1" s="1"/>
  <c r="G588" i="1"/>
  <c r="F588" i="1"/>
  <c r="G572" i="1"/>
  <c r="F572" i="1"/>
  <c r="G564" i="1"/>
  <c r="F564" i="1"/>
  <c r="G548" i="1"/>
  <c r="F548" i="1"/>
  <c r="I548" i="1" s="1"/>
  <c r="K548" i="1" s="1"/>
  <c r="G540" i="1"/>
  <c r="F540" i="1"/>
  <c r="G532" i="1"/>
  <c r="F532" i="1"/>
  <c r="G524" i="1"/>
  <c r="F524" i="1"/>
  <c r="G516" i="1"/>
  <c r="F516" i="1"/>
  <c r="I516" i="1" s="1"/>
  <c r="K516" i="1" s="1"/>
  <c r="G508" i="1"/>
  <c r="F508" i="1"/>
  <c r="G500" i="1"/>
  <c r="F500" i="1"/>
  <c r="G492" i="1"/>
  <c r="F492" i="1"/>
  <c r="G484" i="1"/>
  <c r="F484" i="1"/>
  <c r="I484" i="1" s="1"/>
  <c r="K484" i="1" s="1"/>
  <c r="G468" i="1"/>
  <c r="F468" i="1"/>
  <c r="G460" i="1"/>
  <c r="F460" i="1"/>
  <c r="G436" i="1"/>
  <c r="F436" i="1"/>
  <c r="G420" i="1"/>
  <c r="F420" i="1"/>
  <c r="I420" i="1" s="1"/>
  <c r="K420" i="1" s="1"/>
  <c r="G412" i="1"/>
  <c r="F412" i="1"/>
  <c r="G404" i="1"/>
  <c r="F404" i="1"/>
  <c r="G396" i="1"/>
  <c r="F396" i="1"/>
  <c r="G388" i="1"/>
  <c r="F388" i="1"/>
  <c r="I388" i="1" s="1"/>
  <c r="K388" i="1" s="1"/>
  <c r="G380" i="1"/>
  <c r="F380" i="1"/>
  <c r="G372" i="1"/>
  <c r="F372" i="1"/>
  <c r="G364" i="1"/>
  <c r="F364" i="1"/>
  <c r="G356" i="1"/>
  <c r="F356" i="1"/>
  <c r="I356" i="1" s="1"/>
  <c r="K356" i="1" s="1"/>
  <c r="G348" i="1"/>
  <c r="F348" i="1"/>
  <c r="G340" i="1"/>
  <c r="F340" i="1"/>
  <c r="G332" i="1"/>
  <c r="F332" i="1"/>
  <c r="G316" i="1"/>
  <c r="F316" i="1"/>
  <c r="I316" i="1" s="1"/>
  <c r="K316" i="1" s="1"/>
  <c r="G308" i="1"/>
  <c r="F308" i="1"/>
  <c r="G300" i="1"/>
  <c r="F300" i="1"/>
  <c r="G292" i="1"/>
  <c r="F292" i="1"/>
  <c r="G284" i="1"/>
  <c r="F284" i="1"/>
  <c r="I284" i="1" s="1"/>
  <c r="K284" i="1" s="1"/>
  <c r="G276" i="1"/>
  <c r="F276" i="1"/>
  <c r="G268" i="1"/>
  <c r="F268" i="1"/>
  <c r="G260" i="1"/>
  <c r="F260" i="1"/>
  <c r="G252" i="1"/>
  <c r="F252" i="1"/>
  <c r="I252" i="1" s="1"/>
  <c r="K252" i="1" s="1"/>
  <c r="G244" i="1"/>
  <c r="F244" i="1"/>
  <c r="G236" i="1"/>
  <c r="F236" i="1"/>
  <c r="G228" i="1"/>
  <c r="F228" i="1"/>
  <c r="G212" i="1"/>
  <c r="F212" i="1"/>
  <c r="I212" i="1" s="1"/>
  <c r="K212" i="1" s="1"/>
  <c r="G204" i="1"/>
  <c r="F204" i="1"/>
  <c r="G196" i="1"/>
  <c r="F196" i="1"/>
  <c r="G188" i="1"/>
  <c r="G180" i="1"/>
  <c r="G172" i="1"/>
  <c r="G164" i="1"/>
  <c r="G156" i="1"/>
  <c r="G148" i="1"/>
  <c r="G140" i="1"/>
  <c r="G124" i="1"/>
  <c r="G116" i="1"/>
  <c r="G108" i="1"/>
  <c r="G100" i="1"/>
  <c r="G92" i="1"/>
  <c r="G76" i="1"/>
  <c r="G68" i="1"/>
  <c r="G60" i="1"/>
  <c r="G44" i="1"/>
  <c r="G36" i="1"/>
  <c r="G28" i="1"/>
  <c r="G20" i="1"/>
  <c r="G12" i="1"/>
  <c r="G4" i="1"/>
  <c r="G2344" i="1"/>
  <c r="G2320" i="1"/>
  <c r="G2312" i="1"/>
  <c r="G2304" i="1"/>
  <c r="G2256" i="1"/>
  <c r="G2248" i="1"/>
  <c r="G2240" i="1"/>
  <c r="G2216" i="1"/>
  <c r="G2192" i="1"/>
  <c r="G2184" i="1"/>
  <c r="G2176" i="1"/>
  <c r="G2152" i="1"/>
  <c r="G2128" i="1"/>
  <c r="G2120" i="1"/>
  <c r="G2112" i="1"/>
  <c r="G2088" i="1"/>
  <c r="G2064" i="1"/>
  <c r="G2056" i="1"/>
  <c r="G2048" i="1"/>
  <c r="G2024" i="1"/>
  <c r="G2000" i="1"/>
  <c r="G1992" i="1"/>
  <c r="G1984" i="1"/>
  <c r="G1960" i="1"/>
  <c r="G1936" i="1"/>
  <c r="G1928" i="1"/>
  <c r="G1920" i="1"/>
  <c r="G1896" i="1"/>
  <c r="G1872" i="1"/>
  <c r="G1864" i="1"/>
  <c r="G1856" i="1"/>
  <c r="G1832" i="1"/>
  <c r="G1808" i="1"/>
  <c r="G1800" i="1"/>
  <c r="G1792" i="1"/>
  <c r="G1744" i="1"/>
  <c r="G1736" i="1"/>
  <c r="G1728" i="1"/>
  <c r="G1704" i="1"/>
  <c r="G1680" i="1"/>
  <c r="G1672" i="1"/>
  <c r="G1664" i="1"/>
  <c r="G1616" i="1"/>
  <c r="G1608" i="1"/>
  <c r="G1600" i="1"/>
  <c r="G1592" i="1"/>
  <c r="G1584" i="1"/>
  <c r="G1576" i="1"/>
  <c r="G1560" i="1"/>
  <c r="G1552" i="1"/>
  <c r="G1544" i="1"/>
  <c r="G1536" i="1"/>
  <c r="G1528" i="1"/>
  <c r="G1520" i="1"/>
  <c r="G1512" i="1"/>
  <c r="G1504" i="1"/>
  <c r="G1496" i="1"/>
  <c r="G1488" i="1"/>
  <c r="G1472" i="1"/>
  <c r="G1464" i="1"/>
  <c r="G1456" i="1"/>
  <c r="G1440" i="1"/>
  <c r="G1424" i="1"/>
  <c r="G1408" i="1"/>
  <c r="G1400" i="1"/>
  <c r="G1392" i="1"/>
  <c r="G1384" i="1"/>
  <c r="G1376" i="1"/>
  <c r="G1368" i="1"/>
  <c r="G1360" i="1"/>
  <c r="G1344" i="1"/>
  <c r="G1336" i="1"/>
  <c r="G1328" i="1"/>
  <c r="G1312" i="1"/>
  <c r="G1296" i="1"/>
  <c r="G1280" i="1"/>
  <c r="G1272" i="1"/>
  <c r="G1264" i="1"/>
  <c r="G1256" i="1"/>
  <c r="G1248" i="1"/>
  <c r="G1240" i="1"/>
  <c r="G1232" i="1"/>
  <c r="G1216" i="1"/>
  <c r="G1208" i="1"/>
  <c r="G1200" i="1"/>
  <c r="G1184" i="1"/>
  <c r="G1168" i="1"/>
  <c r="G1152" i="1"/>
  <c r="G1144" i="1"/>
  <c r="G1136" i="1"/>
  <c r="G1128" i="1"/>
  <c r="G1120" i="1"/>
  <c r="G1112" i="1"/>
  <c r="G1104" i="1"/>
  <c r="G1088" i="1"/>
  <c r="G1080" i="1"/>
  <c r="G1072" i="1"/>
  <c r="G1056" i="1"/>
  <c r="G1040" i="1"/>
  <c r="G1024" i="1"/>
  <c r="G1016" i="1"/>
  <c r="G1008" i="1"/>
  <c r="G1000" i="1"/>
  <c r="G992" i="1"/>
  <c r="G984" i="1"/>
  <c r="G976" i="1"/>
  <c r="G960" i="1"/>
  <c r="G952" i="1"/>
  <c r="G2454" i="1"/>
  <c r="G2390" i="1"/>
  <c r="G2366" i="1"/>
  <c r="G2358" i="1"/>
  <c r="F876" i="1"/>
  <c r="F757" i="1"/>
  <c r="F716" i="1"/>
  <c r="F674" i="1"/>
  <c r="F591" i="1"/>
  <c r="F549" i="1"/>
  <c r="F507" i="1"/>
  <c r="F424" i="1"/>
  <c r="F366" i="1"/>
  <c r="F283" i="1"/>
  <c r="F198" i="1"/>
  <c r="G2280" i="1"/>
  <c r="G2094" i="1"/>
  <c r="G1768" i="1"/>
  <c r="J408" i="1"/>
  <c r="L408" i="1" s="1"/>
  <c r="J575" i="1"/>
  <c r="L575" i="1" s="1"/>
  <c r="J487" i="1"/>
  <c r="L487" i="1" s="1"/>
  <c r="J517" i="1"/>
  <c r="L517" i="1" s="1"/>
  <c r="J706" i="1"/>
  <c r="L706" i="1" s="1"/>
  <c r="E928" i="1"/>
  <c r="D928" i="1"/>
  <c r="E872" i="1"/>
  <c r="D872" i="1"/>
  <c r="E832" i="1"/>
  <c r="D832" i="1"/>
  <c r="E776" i="1"/>
  <c r="D776" i="1"/>
  <c r="E720" i="1"/>
  <c r="D720" i="1"/>
  <c r="E672" i="1"/>
  <c r="D672" i="1"/>
  <c r="E624" i="1"/>
  <c r="D624" i="1"/>
  <c r="E576" i="1"/>
  <c r="D576" i="1"/>
  <c r="E528" i="1"/>
  <c r="D528" i="1"/>
  <c r="E472" i="1"/>
  <c r="D472" i="1"/>
  <c r="E416" i="1"/>
  <c r="D416" i="1"/>
  <c r="E344" i="1"/>
  <c r="D344" i="1"/>
  <c r="E240" i="1"/>
  <c r="D240" i="1"/>
  <c r="E934" i="1"/>
  <c r="D934" i="1"/>
  <c r="E902" i="1"/>
  <c r="D902" i="1"/>
  <c r="E870" i="1"/>
  <c r="D870" i="1"/>
  <c r="E838" i="1"/>
  <c r="D838" i="1"/>
  <c r="E806" i="1"/>
  <c r="D806" i="1"/>
  <c r="E766" i="1"/>
  <c r="D766" i="1"/>
  <c r="E726" i="1"/>
  <c r="D726" i="1"/>
  <c r="E694" i="1"/>
  <c r="D694" i="1"/>
  <c r="E670" i="1"/>
  <c r="D670" i="1"/>
  <c r="E630" i="1"/>
  <c r="D630" i="1"/>
  <c r="E598" i="1"/>
  <c r="D598" i="1"/>
  <c r="E558" i="1"/>
  <c r="D558" i="1"/>
  <c r="E518" i="1"/>
  <c r="D518" i="1"/>
  <c r="E486" i="1"/>
  <c r="D486" i="1"/>
  <c r="E446" i="1"/>
  <c r="D446" i="1"/>
  <c r="E406" i="1"/>
  <c r="D406" i="1"/>
  <c r="E374" i="1"/>
  <c r="D374" i="1"/>
  <c r="E342" i="1"/>
  <c r="D342" i="1"/>
  <c r="E310" i="1"/>
  <c r="D310" i="1"/>
  <c r="E270" i="1"/>
  <c r="D270" i="1"/>
  <c r="E238" i="1"/>
  <c r="D238" i="1"/>
  <c r="E198" i="1"/>
  <c r="D198" i="1"/>
  <c r="E166" i="1"/>
  <c r="F166" i="1" s="1"/>
  <c r="D166" i="1"/>
  <c r="E118" i="1"/>
  <c r="F118" i="1" s="1"/>
  <c r="D118" i="1"/>
  <c r="E78" i="1"/>
  <c r="D78" i="1"/>
  <c r="E950" i="1"/>
  <c r="F950" i="1" s="1"/>
  <c r="D950" i="1"/>
  <c r="E941" i="1"/>
  <c r="D941" i="1"/>
  <c r="E933" i="1"/>
  <c r="D933" i="1"/>
  <c r="E925" i="1"/>
  <c r="D925" i="1"/>
  <c r="E917" i="1"/>
  <c r="D917" i="1"/>
  <c r="E909" i="1"/>
  <c r="D909" i="1"/>
  <c r="E901" i="1"/>
  <c r="D901" i="1"/>
  <c r="E893" i="1"/>
  <c r="D893" i="1"/>
  <c r="E885" i="1"/>
  <c r="D885" i="1"/>
  <c r="E877" i="1"/>
  <c r="D877" i="1"/>
  <c r="E869" i="1"/>
  <c r="D869" i="1"/>
  <c r="E861" i="1"/>
  <c r="D861" i="1"/>
  <c r="E853" i="1"/>
  <c r="D853" i="1"/>
  <c r="E845" i="1"/>
  <c r="D845" i="1"/>
  <c r="E837" i="1"/>
  <c r="D837" i="1"/>
  <c r="E829" i="1"/>
  <c r="D829" i="1"/>
  <c r="E821" i="1"/>
  <c r="D821" i="1"/>
  <c r="E813" i="1"/>
  <c r="D813" i="1"/>
  <c r="E805" i="1"/>
  <c r="D805" i="1"/>
  <c r="E797" i="1"/>
  <c r="D797" i="1"/>
  <c r="E789" i="1"/>
  <c r="D789" i="1"/>
  <c r="E781" i="1"/>
  <c r="D781" i="1"/>
  <c r="E773" i="1"/>
  <c r="D773" i="1"/>
  <c r="E765" i="1"/>
  <c r="D765" i="1"/>
  <c r="E757" i="1"/>
  <c r="D757" i="1"/>
  <c r="E749" i="1"/>
  <c r="D749" i="1"/>
  <c r="E741" i="1"/>
  <c r="D741" i="1"/>
  <c r="E733" i="1"/>
  <c r="D733" i="1"/>
  <c r="E725" i="1"/>
  <c r="D725" i="1"/>
  <c r="E717" i="1"/>
  <c r="D717" i="1"/>
  <c r="E709" i="1"/>
  <c r="D709" i="1"/>
  <c r="E701" i="1"/>
  <c r="D701" i="1"/>
  <c r="E693" i="1"/>
  <c r="D693" i="1"/>
  <c r="E685" i="1"/>
  <c r="D685" i="1"/>
  <c r="E677" i="1"/>
  <c r="D677" i="1"/>
  <c r="E669" i="1"/>
  <c r="D669" i="1"/>
  <c r="E661" i="1"/>
  <c r="D661" i="1"/>
  <c r="E653" i="1"/>
  <c r="D653" i="1"/>
  <c r="E645" i="1"/>
  <c r="D645" i="1"/>
  <c r="E637" i="1"/>
  <c r="D637" i="1"/>
  <c r="E629" i="1"/>
  <c r="D629" i="1"/>
  <c r="E621" i="1"/>
  <c r="D621" i="1"/>
  <c r="E613" i="1"/>
  <c r="D613" i="1"/>
  <c r="E605" i="1"/>
  <c r="D605" i="1"/>
  <c r="E597" i="1"/>
  <c r="D597" i="1"/>
  <c r="E589" i="1"/>
  <c r="D589" i="1"/>
  <c r="E581" i="1"/>
  <c r="D581" i="1"/>
  <c r="E573" i="1"/>
  <c r="D573" i="1"/>
  <c r="E565" i="1"/>
  <c r="D565" i="1"/>
  <c r="E557" i="1"/>
  <c r="D557" i="1"/>
  <c r="E549" i="1"/>
  <c r="D549" i="1"/>
  <c r="E541" i="1"/>
  <c r="D541" i="1"/>
  <c r="E533" i="1"/>
  <c r="D533" i="1"/>
  <c r="E525" i="1"/>
  <c r="D525" i="1"/>
  <c r="E517" i="1"/>
  <c r="D517" i="1"/>
  <c r="E509" i="1"/>
  <c r="D509" i="1"/>
  <c r="E501" i="1"/>
  <c r="D501" i="1"/>
  <c r="E493" i="1"/>
  <c r="D493" i="1"/>
  <c r="E485" i="1"/>
  <c r="D485" i="1"/>
  <c r="E477" i="1"/>
  <c r="D477" i="1"/>
  <c r="E469" i="1"/>
  <c r="D469" i="1"/>
  <c r="E461" i="1"/>
  <c r="D461" i="1"/>
  <c r="E453" i="1"/>
  <c r="D453" i="1"/>
  <c r="E445" i="1"/>
  <c r="D445" i="1"/>
  <c r="E437" i="1"/>
  <c r="D437" i="1"/>
  <c r="E429" i="1"/>
  <c r="D429" i="1"/>
  <c r="E421" i="1"/>
  <c r="D421" i="1"/>
  <c r="E413" i="1"/>
  <c r="D413" i="1"/>
  <c r="E405" i="1"/>
  <c r="D405" i="1"/>
  <c r="E397" i="1"/>
  <c r="D397" i="1"/>
  <c r="E389" i="1"/>
  <c r="D389" i="1"/>
  <c r="E381" i="1"/>
  <c r="D381" i="1"/>
  <c r="E373" i="1"/>
  <c r="D373" i="1"/>
  <c r="E365" i="1"/>
  <c r="D365" i="1"/>
  <c r="E357" i="1"/>
  <c r="D357" i="1"/>
  <c r="E349" i="1"/>
  <c r="D349" i="1"/>
  <c r="E341" i="1"/>
  <c r="D341" i="1"/>
  <c r="E333" i="1"/>
  <c r="D333" i="1"/>
  <c r="E325" i="1"/>
  <c r="D325" i="1"/>
  <c r="E317" i="1"/>
  <c r="D317" i="1"/>
  <c r="E309" i="1"/>
  <c r="D309" i="1"/>
  <c r="E301" i="1"/>
  <c r="D301" i="1"/>
  <c r="E293" i="1"/>
  <c r="D293" i="1"/>
  <c r="E285" i="1"/>
  <c r="D285" i="1"/>
  <c r="E277" i="1"/>
  <c r="D277" i="1"/>
  <c r="E269" i="1"/>
  <c r="D269" i="1"/>
  <c r="E261" i="1"/>
  <c r="D261" i="1"/>
  <c r="E253" i="1"/>
  <c r="D253" i="1"/>
  <c r="E245" i="1"/>
  <c r="D245" i="1"/>
  <c r="E237" i="1"/>
  <c r="D237" i="1"/>
  <c r="E229" i="1"/>
  <c r="D229" i="1"/>
  <c r="E221" i="1"/>
  <c r="D221" i="1"/>
  <c r="E213" i="1"/>
  <c r="D213" i="1"/>
  <c r="E205" i="1"/>
  <c r="D205" i="1"/>
  <c r="E197" i="1"/>
  <c r="D197" i="1"/>
  <c r="E189" i="1"/>
  <c r="F189" i="1" s="1"/>
  <c r="D189" i="1"/>
  <c r="E181" i="1"/>
  <c r="F181" i="1" s="1"/>
  <c r="D181" i="1"/>
  <c r="E173" i="1"/>
  <c r="F173" i="1" s="1"/>
  <c r="D173" i="1"/>
  <c r="E165" i="1"/>
  <c r="F165" i="1" s="1"/>
  <c r="D165" i="1"/>
  <c r="E157" i="1"/>
  <c r="F157" i="1" s="1"/>
  <c r="D157" i="1"/>
  <c r="E149" i="1"/>
  <c r="F149" i="1" s="1"/>
  <c r="D149" i="1"/>
  <c r="E141" i="1"/>
  <c r="F141" i="1" s="1"/>
  <c r="D141" i="1"/>
  <c r="E133" i="1"/>
  <c r="F133" i="1" s="1"/>
  <c r="D133" i="1"/>
  <c r="E125" i="1"/>
  <c r="F125" i="1" s="1"/>
  <c r="D125" i="1"/>
  <c r="E117" i="1"/>
  <c r="F117" i="1" s="1"/>
  <c r="D117" i="1"/>
  <c r="E109" i="1"/>
  <c r="F109" i="1" s="1"/>
  <c r="D109" i="1"/>
  <c r="E101" i="1"/>
  <c r="F101" i="1" s="1"/>
  <c r="D101" i="1"/>
  <c r="E93" i="1"/>
  <c r="F93" i="1" s="1"/>
  <c r="D93" i="1"/>
  <c r="E85" i="1"/>
  <c r="D85" i="1"/>
  <c r="E904" i="1"/>
  <c r="D904" i="1"/>
  <c r="E824" i="1"/>
  <c r="D824" i="1"/>
  <c r="E736" i="1"/>
  <c r="D736" i="1"/>
  <c r="E664" i="1"/>
  <c r="D664" i="1"/>
  <c r="E608" i="1"/>
  <c r="D608" i="1"/>
  <c r="E544" i="1"/>
  <c r="D544" i="1"/>
  <c r="E504" i="1"/>
  <c r="D504" i="1"/>
  <c r="E464" i="1"/>
  <c r="D464" i="1"/>
  <c r="E392" i="1"/>
  <c r="D392" i="1"/>
  <c r="E280" i="1"/>
  <c r="D280" i="1"/>
  <c r="E2" i="1"/>
  <c r="D2" i="1"/>
  <c r="E886" i="1"/>
  <c r="D886" i="1"/>
  <c r="E830" i="1"/>
  <c r="D830" i="1"/>
  <c r="E774" i="1"/>
  <c r="D774" i="1"/>
  <c r="E734" i="1"/>
  <c r="D734" i="1"/>
  <c r="E686" i="1"/>
  <c r="D686" i="1"/>
  <c r="E646" i="1"/>
  <c r="D646" i="1"/>
  <c r="E590" i="1"/>
  <c r="D590" i="1"/>
  <c r="E550" i="1"/>
  <c r="D550" i="1"/>
  <c r="E510" i="1"/>
  <c r="D510" i="1"/>
  <c r="E470" i="1"/>
  <c r="D470" i="1"/>
  <c r="E430" i="1"/>
  <c r="D430" i="1"/>
  <c r="E398" i="1"/>
  <c r="D398" i="1"/>
  <c r="E358" i="1"/>
  <c r="D358" i="1"/>
  <c r="E318" i="1"/>
  <c r="D318" i="1"/>
  <c r="E278" i="1"/>
  <c r="D278" i="1"/>
  <c r="E222" i="1"/>
  <c r="D222" i="1"/>
  <c r="E182" i="1"/>
  <c r="F182" i="1" s="1"/>
  <c r="D182" i="1"/>
  <c r="E134" i="1"/>
  <c r="F134" i="1" s="1"/>
  <c r="D134" i="1"/>
  <c r="E86" i="1"/>
  <c r="F86" i="1" s="1"/>
  <c r="D86" i="1"/>
  <c r="E924" i="1"/>
  <c r="D924" i="1"/>
  <c r="E908" i="1"/>
  <c r="D908" i="1"/>
  <c r="E900" i="1"/>
  <c r="D900" i="1"/>
  <c r="E892" i="1"/>
  <c r="D892" i="1"/>
  <c r="E884" i="1"/>
  <c r="D884" i="1"/>
  <c r="E876" i="1"/>
  <c r="D876" i="1"/>
  <c r="E868" i="1"/>
  <c r="D868" i="1"/>
  <c r="E860" i="1"/>
  <c r="D860" i="1"/>
  <c r="E852" i="1"/>
  <c r="D852" i="1"/>
  <c r="E844" i="1"/>
  <c r="D844" i="1"/>
  <c r="E836" i="1"/>
  <c r="D836" i="1"/>
  <c r="E828" i="1"/>
  <c r="D828" i="1"/>
  <c r="E820" i="1"/>
  <c r="D820" i="1"/>
  <c r="E812" i="1"/>
  <c r="D812" i="1"/>
  <c r="E804" i="1"/>
  <c r="D804" i="1"/>
  <c r="E796" i="1"/>
  <c r="D796" i="1"/>
  <c r="E788" i="1"/>
  <c r="D788" i="1"/>
  <c r="E780" i="1"/>
  <c r="D780" i="1"/>
  <c r="E772" i="1"/>
  <c r="D772" i="1"/>
  <c r="E764" i="1"/>
  <c r="D764" i="1"/>
  <c r="E756" i="1"/>
  <c r="D756" i="1"/>
  <c r="E748" i="1"/>
  <c r="D748" i="1"/>
  <c r="E740" i="1"/>
  <c r="D740" i="1"/>
  <c r="E732" i="1"/>
  <c r="D732" i="1"/>
  <c r="E724" i="1"/>
  <c r="D724" i="1"/>
  <c r="E716" i="1"/>
  <c r="D716" i="1"/>
  <c r="E708" i="1"/>
  <c r="D708" i="1"/>
  <c r="E700" i="1"/>
  <c r="D700" i="1"/>
  <c r="E692" i="1"/>
  <c r="D692" i="1"/>
  <c r="E684" i="1"/>
  <c r="D684" i="1"/>
  <c r="E676" i="1"/>
  <c r="D676" i="1"/>
  <c r="E668" i="1"/>
  <c r="D668" i="1"/>
  <c r="E660" i="1"/>
  <c r="D660" i="1"/>
  <c r="E652" i="1"/>
  <c r="D652" i="1"/>
  <c r="E644" i="1"/>
  <c r="D644" i="1"/>
  <c r="E636" i="1"/>
  <c r="D636" i="1"/>
  <c r="E628" i="1"/>
  <c r="D628" i="1"/>
  <c r="E620" i="1"/>
  <c r="D620" i="1"/>
  <c r="E612" i="1"/>
  <c r="D612" i="1"/>
  <c r="E604" i="1"/>
  <c r="D604" i="1"/>
  <c r="E596" i="1"/>
  <c r="D596" i="1"/>
  <c r="E588" i="1"/>
  <c r="D588" i="1"/>
  <c r="E580" i="1"/>
  <c r="D580" i="1"/>
  <c r="E572" i="1"/>
  <c r="D572" i="1"/>
  <c r="E564" i="1"/>
  <c r="D564" i="1"/>
  <c r="E556" i="1"/>
  <c r="D556" i="1"/>
  <c r="E548" i="1"/>
  <c r="D548" i="1"/>
  <c r="E540" i="1"/>
  <c r="D540" i="1"/>
  <c r="E532" i="1"/>
  <c r="D532" i="1"/>
  <c r="E524" i="1"/>
  <c r="D524" i="1"/>
  <c r="E516" i="1"/>
  <c r="D516" i="1"/>
  <c r="E508" i="1"/>
  <c r="D508" i="1"/>
  <c r="E500" i="1"/>
  <c r="D500" i="1"/>
  <c r="E492" i="1"/>
  <c r="D492" i="1"/>
  <c r="E484" i="1"/>
  <c r="D484" i="1"/>
  <c r="E476" i="1"/>
  <c r="D476" i="1"/>
  <c r="E468" i="1"/>
  <c r="D468" i="1"/>
  <c r="E460" i="1"/>
  <c r="D460" i="1"/>
  <c r="E452" i="1"/>
  <c r="D452" i="1"/>
  <c r="E444" i="1"/>
  <c r="D444" i="1"/>
  <c r="E436" i="1"/>
  <c r="D436" i="1"/>
  <c r="E428" i="1"/>
  <c r="D428" i="1"/>
  <c r="E420" i="1"/>
  <c r="D420" i="1"/>
  <c r="E412" i="1"/>
  <c r="D412" i="1"/>
  <c r="E404" i="1"/>
  <c r="D404" i="1"/>
  <c r="E396" i="1"/>
  <c r="D396" i="1"/>
  <c r="E388" i="1"/>
  <c r="D388" i="1"/>
  <c r="E380" i="1"/>
  <c r="D380" i="1"/>
  <c r="E372" i="1"/>
  <c r="D372" i="1"/>
  <c r="E364" i="1"/>
  <c r="D364" i="1"/>
  <c r="E356" i="1"/>
  <c r="D356" i="1"/>
  <c r="E348" i="1"/>
  <c r="D348" i="1"/>
  <c r="E340" i="1"/>
  <c r="D340" i="1"/>
  <c r="E332" i="1"/>
  <c r="D332" i="1"/>
  <c r="E324" i="1"/>
  <c r="D324" i="1"/>
  <c r="E316" i="1"/>
  <c r="D316" i="1"/>
  <c r="E308" i="1"/>
  <c r="D308" i="1"/>
  <c r="E300" i="1"/>
  <c r="D300" i="1"/>
  <c r="E292" i="1"/>
  <c r="D292" i="1"/>
  <c r="E284" i="1"/>
  <c r="D284" i="1"/>
  <c r="E276" i="1"/>
  <c r="D276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20" i="1"/>
  <c r="E212" i="1"/>
  <c r="D212" i="1"/>
  <c r="E204" i="1"/>
  <c r="D204" i="1"/>
  <c r="E196" i="1"/>
  <c r="D196" i="1"/>
  <c r="E188" i="1"/>
  <c r="F188" i="1" s="1"/>
  <c r="D188" i="1"/>
  <c r="E180" i="1"/>
  <c r="F180" i="1" s="1"/>
  <c r="D180" i="1"/>
  <c r="E172" i="1"/>
  <c r="F172" i="1" s="1"/>
  <c r="D172" i="1"/>
  <c r="E164" i="1"/>
  <c r="D164" i="1"/>
  <c r="E156" i="1"/>
  <c r="F156" i="1" s="1"/>
  <c r="D156" i="1"/>
  <c r="E148" i="1"/>
  <c r="F148" i="1" s="1"/>
  <c r="D148" i="1"/>
  <c r="E140" i="1"/>
  <c r="F140" i="1" s="1"/>
  <c r="D140" i="1"/>
  <c r="E132" i="1"/>
  <c r="F132" i="1" s="1"/>
  <c r="I132" i="1" s="1"/>
  <c r="K132" i="1" s="1"/>
  <c r="D132" i="1"/>
  <c r="E124" i="1"/>
  <c r="F124" i="1" s="1"/>
  <c r="D124" i="1"/>
  <c r="E116" i="1"/>
  <c r="F116" i="1" s="1"/>
  <c r="I116" i="1" s="1"/>
  <c r="K116" i="1" s="1"/>
  <c r="D116" i="1"/>
  <c r="E108" i="1"/>
  <c r="F108" i="1" s="1"/>
  <c r="D108" i="1"/>
  <c r="E4" i="1"/>
  <c r="D4" i="1"/>
  <c r="E912" i="1"/>
  <c r="D912" i="1"/>
  <c r="E864" i="1"/>
  <c r="D864" i="1"/>
  <c r="E808" i="1"/>
  <c r="D808" i="1"/>
  <c r="E768" i="1"/>
  <c r="D768" i="1"/>
  <c r="E696" i="1"/>
  <c r="D696" i="1"/>
  <c r="E640" i="1"/>
  <c r="D640" i="1"/>
  <c r="E584" i="1"/>
  <c r="D584" i="1"/>
  <c r="E520" i="1"/>
  <c r="D520" i="1"/>
  <c r="E448" i="1"/>
  <c r="D448" i="1"/>
  <c r="E376" i="1"/>
  <c r="D376" i="1"/>
  <c r="E264" i="1"/>
  <c r="D264" i="1"/>
  <c r="E926" i="1"/>
  <c r="D926" i="1"/>
  <c r="E894" i="1"/>
  <c r="D894" i="1"/>
  <c r="E846" i="1"/>
  <c r="D846" i="1"/>
  <c r="E798" i="1"/>
  <c r="D798" i="1"/>
  <c r="E750" i="1"/>
  <c r="D750" i="1"/>
  <c r="E702" i="1"/>
  <c r="D702" i="1"/>
  <c r="E654" i="1"/>
  <c r="D654" i="1"/>
  <c r="E614" i="1"/>
  <c r="D614" i="1"/>
  <c r="E574" i="1"/>
  <c r="D574" i="1"/>
  <c r="E526" i="1"/>
  <c r="D526" i="1"/>
  <c r="E478" i="1"/>
  <c r="D478" i="1"/>
  <c r="E438" i="1"/>
  <c r="D438" i="1"/>
  <c r="E390" i="1"/>
  <c r="D390" i="1"/>
  <c r="E350" i="1"/>
  <c r="D350" i="1"/>
  <c r="E294" i="1"/>
  <c r="D294" i="1"/>
  <c r="E246" i="1"/>
  <c r="D246" i="1"/>
  <c r="E206" i="1"/>
  <c r="D206" i="1"/>
  <c r="E150" i="1"/>
  <c r="F150" i="1" s="1"/>
  <c r="D150" i="1"/>
  <c r="E110" i="1"/>
  <c r="F110" i="1" s="1"/>
  <c r="D110" i="1"/>
  <c r="E70" i="1"/>
  <c r="F70" i="1" s="1"/>
  <c r="D70" i="1"/>
  <c r="E940" i="1"/>
  <c r="D940" i="1"/>
  <c r="E948" i="1"/>
  <c r="F948" i="1" s="1"/>
  <c r="D948" i="1"/>
  <c r="E939" i="1"/>
  <c r="D939" i="1"/>
  <c r="E931" i="1"/>
  <c r="D931" i="1"/>
  <c r="E923" i="1"/>
  <c r="D923" i="1"/>
  <c r="E915" i="1"/>
  <c r="D915" i="1"/>
  <c r="E907" i="1"/>
  <c r="D907" i="1"/>
  <c r="E899" i="1"/>
  <c r="D899" i="1"/>
  <c r="E891" i="1"/>
  <c r="D891" i="1"/>
  <c r="E883" i="1"/>
  <c r="D883" i="1"/>
  <c r="E875" i="1"/>
  <c r="D875" i="1"/>
  <c r="E867" i="1"/>
  <c r="D867" i="1"/>
  <c r="E859" i="1"/>
  <c r="D859" i="1"/>
  <c r="E851" i="1"/>
  <c r="D851" i="1"/>
  <c r="E843" i="1"/>
  <c r="D843" i="1"/>
  <c r="E835" i="1"/>
  <c r="D835" i="1"/>
  <c r="E827" i="1"/>
  <c r="D827" i="1"/>
  <c r="E819" i="1"/>
  <c r="D819" i="1"/>
  <c r="E811" i="1"/>
  <c r="D811" i="1"/>
  <c r="E803" i="1"/>
  <c r="D803" i="1"/>
  <c r="E795" i="1"/>
  <c r="D795" i="1"/>
  <c r="E787" i="1"/>
  <c r="D787" i="1"/>
  <c r="E779" i="1"/>
  <c r="D779" i="1"/>
  <c r="E771" i="1"/>
  <c r="D771" i="1"/>
  <c r="E763" i="1"/>
  <c r="D763" i="1"/>
  <c r="E755" i="1"/>
  <c r="D755" i="1"/>
  <c r="E747" i="1"/>
  <c r="D747" i="1"/>
  <c r="E739" i="1"/>
  <c r="D739" i="1"/>
  <c r="E731" i="1"/>
  <c r="D731" i="1"/>
  <c r="E723" i="1"/>
  <c r="D723" i="1"/>
  <c r="E715" i="1"/>
  <c r="D715" i="1"/>
  <c r="E707" i="1"/>
  <c r="D707" i="1"/>
  <c r="E699" i="1"/>
  <c r="D699" i="1"/>
  <c r="E691" i="1"/>
  <c r="D691" i="1"/>
  <c r="E683" i="1"/>
  <c r="D683" i="1"/>
  <c r="E675" i="1"/>
  <c r="D675" i="1"/>
  <c r="E667" i="1"/>
  <c r="D667" i="1"/>
  <c r="E659" i="1"/>
  <c r="D659" i="1"/>
  <c r="E651" i="1"/>
  <c r="D651" i="1"/>
  <c r="E643" i="1"/>
  <c r="D643" i="1"/>
  <c r="E635" i="1"/>
  <c r="D635" i="1"/>
  <c r="E627" i="1"/>
  <c r="D627" i="1"/>
  <c r="E619" i="1"/>
  <c r="D619" i="1"/>
  <c r="E611" i="1"/>
  <c r="D611" i="1"/>
  <c r="E603" i="1"/>
  <c r="D603" i="1"/>
  <c r="E595" i="1"/>
  <c r="D595" i="1"/>
  <c r="E587" i="1"/>
  <c r="D587" i="1"/>
  <c r="E579" i="1"/>
  <c r="D579" i="1"/>
  <c r="E571" i="1"/>
  <c r="D571" i="1"/>
  <c r="E563" i="1"/>
  <c r="D563" i="1"/>
  <c r="E555" i="1"/>
  <c r="D555" i="1"/>
  <c r="E547" i="1"/>
  <c r="D547" i="1"/>
  <c r="E539" i="1"/>
  <c r="D539" i="1"/>
  <c r="E531" i="1"/>
  <c r="D531" i="1"/>
  <c r="E523" i="1"/>
  <c r="D523" i="1"/>
  <c r="E515" i="1"/>
  <c r="D515" i="1"/>
  <c r="E507" i="1"/>
  <c r="D507" i="1"/>
  <c r="E499" i="1"/>
  <c r="D499" i="1"/>
  <c r="E491" i="1"/>
  <c r="D491" i="1"/>
  <c r="E483" i="1"/>
  <c r="D483" i="1"/>
  <c r="E475" i="1"/>
  <c r="D475" i="1"/>
  <c r="E467" i="1"/>
  <c r="D467" i="1"/>
  <c r="E459" i="1"/>
  <c r="D459" i="1"/>
  <c r="E451" i="1"/>
  <c r="D451" i="1"/>
  <c r="E443" i="1"/>
  <c r="D443" i="1"/>
  <c r="E435" i="1"/>
  <c r="D435" i="1"/>
  <c r="E427" i="1"/>
  <c r="D427" i="1"/>
  <c r="E419" i="1"/>
  <c r="D419" i="1"/>
  <c r="E411" i="1"/>
  <c r="D411" i="1"/>
  <c r="E403" i="1"/>
  <c r="D403" i="1"/>
  <c r="E395" i="1"/>
  <c r="D395" i="1"/>
  <c r="E387" i="1"/>
  <c r="D387" i="1"/>
  <c r="E379" i="1"/>
  <c r="D379" i="1"/>
  <c r="E371" i="1"/>
  <c r="D371" i="1"/>
  <c r="E363" i="1"/>
  <c r="D363" i="1"/>
  <c r="E355" i="1"/>
  <c r="D355" i="1"/>
  <c r="E347" i="1"/>
  <c r="D347" i="1"/>
  <c r="E339" i="1"/>
  <c r="D339" i="1"/>
  <c r="E331" i="1"/>
  <c r="D331" i="1"/>
  <c r="E323" i="1"/>
  <c r="D323" i="1"/>
  <c r="E315" i="1"/>
  <c r="D315" i="1"/>
  <c r="E307" i="1"/>
  <c r="D307" i="1"/>
  <c r="E299" i="1"/>
  <c r="D299" i="1"/>
  <c r="E291" i="1"/>
  <c r="D291" i="1"/>
  <c r="E283" i="1"/>
  <c r="D283" i="1"/>
  <c r="E275" i="1"/>
  <c r="D275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F187" i="1" s="1"/>
  <c r="D187" i="1"/>
  <c r="E179" i="1"/>
  <c r="F179" i="1" s="1"/>
  <c r="D179" i="1"/>
  <c r="E171" i="1"/>
  <c r="F171" i="1" s="1"/>
  <c r="D171" i="1"/>
  <c r="E163" i="1"/>
  <c r="F163" i="1" s="1"/>
  <c r="D163" i="1"/>
  <c r="E155" i="1"/>
  <c r="F155" i="1" s="1"/>
  <c r="D155" i="1"/>
  <c r="E147" i="1"/>
  <c r="D147" i="1"/>
  <c r="E139" i="1"/>
  <c r="F139" i="1" s="1"/>
  <c r="D139" i="1"/>
  <c r="E131" i="1"/>
  <c r="F131" i="1" s="1"/>
  <c r="D131" i="1"/>
  <c r="E123" i="1"/>
  <c r="F123" i="1" s="1"/>
  <c r="D123" i="1"/>
  <c r="E115" i="1"/>
  <c r="D115" i="1"/>
  <c r="E107" i="1"/>
  <c r="F107" i="1" s="1"/>
  <c r="D107" i="1"/>
  <c r="E99" i="1"/>
  <c r="F99" i="1" s="1"/>
  <c r="D99" i="1"/>
  <c r="E920" i="1"/>
  <c r="D920" i="1"/>
  <c r="E848" i="1"/>
  <c r="D848" i="1"/>
  <c r="E792" i="1"/>
  <c r="D792" i="1"/>
  <c r="E752" i="1"/>
  <c r="D752" i="1"/>
  <c r="E712" i="1"/>
  <c r="D712" i="1"/>
  <c r="E656" i="1"/>
  <c r="D656" i="1"/>
  <c r="E600" i="1"/>
  <c r="D600" i="1"/>
  <c r="E560" i="1"/>
  <c r="D560" i="1"/>
  <c r="E512" i="1"/>
  <c r="D512" i="1"/>
  <c r="E456" i="1"/>
  <c r="D456" i="1"/>
  <c r="E408" i="1"/>
  <c r="D408" i="1"/>
  <c r="E368" i="1"/>
  <c r="D368" i="1"/>
  <c r="E256" i="1"/>
  <c r="D256" i="1"/>
  <c r="E942" i="1"/>
  <c r="D942" i="1"/>
  <c r="E910" i="1"/>
  <c r="D910" i="1"/>
  <c r="E862" i="1"/>
  <c r="D862" i="1"/>
  <c r="E822" i="1"/>
  <c r="D822" i="1"/>
  <c r="E790" i="1"/>
  <c r="D790" i="1"/>
  <c r="E758" i="1"/>
  <c r="D758" i="1"/>
  <c r="E718" i="1"/>
  <c r="D718" i="1"/>
  <c r="E678" i="1"/>
  <c r="D678" i="1"/>
  <c r="E638" i="1"/>
  <c r="D638" i="1"/>
  <c r="E606" i="1"/>
  <c r="D606" i="1"/>
  <c r="E566" i="1"/>
  <c r="D566" i="1"/>
  <c r="E534" i="1"/>
  <c r="D534" i="1"/>
  <c r="E502" i="1"/>
  <c r="D502" i="1"/>
  <c r="E462" i="1"/>
  <c r="D462" i="1"/>
  <c r="E422" i="1"/>
  <c r="D422" i="1"/>
  <c r="E382" i="1"/>
  <c r="D382" i="1"/>
  <c r="E334" i="1"/>
  <c r="D334" i="1"/>
  <c r="E302" i="1"/>
  <c r="D302" i="1"/>
  <c r="E262" i="1"/>
  <c r="D262" i="1"/>
  <c r="E230" i="1"/>
  <c r="D230" i="1"/>
  <c r="E190" i="1"/>
  <c r="F190" i="1" s="1"/>
  <c r="D190" i="1"/>
  <c r="E158" i="1"/>
  <c r="D158" i="1"/>
  <c r="E126" i="1"/>
  <c r="F126" i="1" s="1"/>
  <c r="D126" i="1"/>
  <c r="E94" i="1"/>
  <c r="D94" i="1"/>
  <c r="E949" i="1"/>
  <c r="F949" i="1" s="1"/>
  <c r="D949" i="1"/>
  <c r="E916" i="1"/>
  <c r="D916" i="1"/>
  <c r="E938" i="1"/>
  <c r="D938" i="1"/>
  <c r="E930" i="1"/>
  <c r="D930" i="1"/>
  <c r="E922" i="1"/>
  <c r="D922" i="1"/>
  <c r="E914" i="1"/>
  <c r="D914" i="1"/>
  <c r="E906" i="1"/>
  <c r="D906" i="1"/>
  <c r="E898" i="1"/>
  <c r="D898" i="1"/>
  <c r="E890" i="1"/>
  <c r="D890" i="1"/>
  <c r="E882" i="1"/>
  <c r="D882" i="1"/>
  <c r="E874" i="1"/>
  <c r="D874" i="1"/>
  <c r="E866" i="1"/>
  <c r="D866" i="1"/>
  <c r="E858" i="1"/>
  <c r="D858" i="1"/>
  <c r="E850" i="1"/>
  <c r="D850" i="1"/>
  <c r="E842" i="1"/>
  <c r="D842" i="1"/>
  <c r="E834" i="1"/>
  <c r="D834" i="1"/>
  <c r="E826" i="1"/>
  <c r="D826" i="1"/>
  <c r="E818" i="1"/>
  <c r="D818" i="1"/>
  <c r="E810" i="1"/>
  <c r="D810" i="1"/>
  <c r="E802" i="1"/>
  <c r="D802" i="1"/>
  <c r="E794" i="1"/>
  <c r="D794" i="1"/>
  <c r="E786" i="1"/>
  <c r="D786" i="1"/>
  <c r="E778" i="1"/>
  <c r="D778" i="1"/>
  <c r="E770" i="1"/>
  <c r="D770" i="1"/>
  <c r="E762" i="1"/>
  <c r="D762" i="1"/>
  <c r="E754" i="1"/>
  <c r="D754" i="1"/>
  <c r="E746" i="1"/>
  <c r="D746" i="1"/>
  <c r="E738" i="1"/>
  <c r="D738" i="1"/>
  <c r="E730" i="1"/>
  <c r="D730" i="1"/>
  <c r="E722" i="1"/>
  <c r="D722" i="1"/>
  <c r="E714" i="1"/>
  <c r="D714" i="1"/>
  <c r="E706" i="1"/>
  <c r="H706" i="1" s="1"/>
  <c r="D706" i="1"/>
  <c r="E698" i="1"/>
  <c r="D698" i="1"/>
  <c r="E690" i="1"/>
  <c r="D690" i="1"/>
  <c r="E682" i="1"/>
  <c r="D682" i="1"/>
  <c r="E674" i="1"/>
  <c r="D674" i="1"/>
  <c r="E666" i="1"/>
  <c r="D666" i="1"/>
  <c r="E658" i="1"/>
  <c r="D658" i="1"/>
  <c r="E650" i="1"/>
  <c r="D650" i="1"/>
  <c r="E642" i="1"/>
  <c r="D642" i="1"/>
  <c r="E634" i="1"/>
  <c r="D634" i="1"/>
  <c r="E626" i="1"/>
  <c r="D626" i="1"/>
  <c r="E618" i="1"/>
  <c r="D618" i="1"/>
  <c r="E610" i="1"/>
  <c r="D610" i="1"/>
  <c r="E602" i="1"/>
  <c r="D602" i="1"/>
  <c r="E594" i="1"/>
  <c r="D594" i="1"/>
  <c r="E586" i="1"/>
  <c r="D586" i="1"/>
  <c r="E578" i="1"/>
  <c r="D578" i="1"/>
  <c r="E570" i="1"/>
  <c r="D570" i="1"/>
  <c r="E562" i="1"/>
  <c r="D562" i="1"/>
  <c r="E554" i="1"/>
  <c r="D554" i="1"/>
  <c r="E546" i="1"/>
  <c r="D546" i="1"/>
  <c r="E538" i="1"/>
  <c r="D538" i="1"/>
  <c r="E530" i="1"/>
  <c r="D530" i="1"/>
  <c r="E522" i="1"/>
  <c r="D522" i="1"/>
  <c r="E514" i="1"/>
  <c r="D514" i="1"/>
  <c r="E506" i="1"/>
  <c r="D506" i="1"/>
  <c r="E498" i="1"/>
  <c r="D498" i="1"/>
  <c r="E490" i="1"/>
  <c r="D490" i="1"/>
  <c r="E482" i="1"/>
  <c r="D482" i="1"/>
  <c r="E474" i="1"/>
  <c r="D474" i="1"/>
  <c r="E466" i="1"/>
  <c r="D466" i="1"/>
  <c r="E458" i="1"/>
  <c r="D458" i="1"/>
  <c r="E450" i="1"/>
  <c r="D450" i="1"/>
  <c r="E442" i="1"/>
  <c r="D442" i="1"/>
  <c r="E434" i="1"/>
  <c r="D434" i="1"/>
  <c r="E426" i="1"/>
  <c r="D426" i="1"/>
  <c r="E418" i="1"/>
  <c r="D418" i="1"/>
  <c r="E410" i="1"/>
  <c r="D410" i="1"/>
  <c r="E402" i="1"/>
  <c r="D402" i="1"/>
  <c r="E394" i="1"/>
  <c r="D394" i="1"/>
  <c r="E386" i="1"/>
  <c r="D386" i="1"/>
  <c r="E378" i="1"/>
  <c r="D378" i="1"/>
  <c r="E370" i="1"/>
  <c r="D370" i="1"/>
  <c r="E362" i="1"/>
  <c r="D362" i="1"/>
  <c r="E354" i="1"/>
  <c r="D354" i="1"/>
  <c r="E346" i="1"/>
  <c r="D346" i="1"/>
  <c r="E338" i="1"/>
  <c r="D338" i="1"/>
  <c r="E330" i="1"/>
  <c r="D330" i="1"/>
  <c r="E322" i="1"/>
  <c r="D322" i="1"/>
  <c r="E314" i="1"/>
  <c r="D314" i="1"/>
  <c r="E306" i="1"/>
  <c r="D306" i="1"/>
  <c r="E298" i="1"/>
  <c r="D298" i="1"/>
  <c r="E290" i="1"/>
  <c r="D290" i="1"/>
  <c r="E282" i="1"/>
  <c r="D282" i="1"/>
  <c r="E274" i="1"/>
  <c r="D274" i="1"/>
  <c r="E266" i="1"/>
  <c r="D266" i="1"/>
  <c r="E258" i="1"/>
  <c r="D258" i="1"/>
  <c r="E250" i="1"/>
  <c r="D250" i="1"/>
  <c r="E242" i="1"/>
  <c r="D242" i="1"/>
  <c r="E234" i="1"/>
  <c r="D234" i="1"/>
  <c r="E226" i="1"/>
  <c r="D226" i="1"/>
  <c r="E218" i="1"/>
  <c r="D218" i="1"/>
  <c r="E210" i="1"/>
  <c r="D210" i="1"/>
  <c r="E202" i="1"/>
  <c r="D202" i="1"/>
  <c r="E194" i="1"/>
  <c r="D194" i="1"/>
  <c r="E186" i="1"/>
  <c r="D186" i="1"/>
  <c r="E178" i="1"/>
  <c r="F178" i="1" s="1"/>
  <c r="D178" i="1"/>
  <c r="E170" i="1"/>
  <c r="F170" i="1" s="1"/>
  <c r="D170" i="1"/>
  <c r="E162" i="1"/>
  <c r="D162" i="1"/>
  <c r="E154" i="1"/>
  <c r="F154" i="1" s="1"/>
  <c r="D154" i="1"/>
  <c r="E146" i="1"/>
  <c r="F146" i="1" s="1"/>
  <c r="D146" i="1"/>
  <c r="E138" i="1"/>
  <c r="F138" i="1" s="1"/>
  <c r="D138" i="1"/>
  <c r="E130" i="1"/>
  <c r="D130" i="1"/>
  <c r="E122" i="1"/>
  <c r="D122" i="1"/>
  <c r="E114" i="1"/>
  <c r="F114" i="1" s="1"/>
  <c r="D114" i="1"/>
  <c r="E106" i="1"/>
  <c r="D106" i="1"/>
  <c r="E936" i="1"/>
  <c r="D936" i="1"/>
  <c r="E888" i="1"/>
  <c r="D888" i="1"/>
  <c r="E840" i="1"/>
  <c r="D840" i="1"/>
  <c r="E784" i="1"/>
  <c r="D784" i="1"/>
  <c r="E728" i="1"/>
  <c r="D728" i="1"/>
  <c r="E680" i="1"/>
  <c r="D680" i="1"/>
  <c r="E616" i="1"/>
  <c r="D616" i="1"/>
  <c r="E552" i="1"/>
  <c r="D552" i="1"/>
  <c r="E488" i="1"/>
  <c r="D488" i="1"/>
  <c r="E432" i="1"/>
  <c r="D432" i="1"/>
  <c r="E360" i="1"/>
  <c r="D360" i="1"/>
  <c r="E232" i="1"/>
  <c r="D232" i="1"/>
  <c r="E918" i="1"/>
  <c r="D918" i="1"/>
  <c r="E878" i="1"/>
  <c r="D878" i="1"/>
  <c r="E854" i="1"/>
  <c r="D854" i="1"/>
  <c r="E814" i="1"/>
  <c r="D814" i="1"/>
  <c r="E782" i="1"/>
  <c r="D782" i="1"/>
  <c r="E742" i="1"/>
  <c r="D742" i="1"/>
  <c r="E710" i="1"/>
  <c r="D710" i="1"/>
  <c r="E662" i="1"/>
  <c r="D662" i="1"/>
  <c r="E622" i="1"/>
  <c r="D622" i="1"/>
  <c r="E582" i="1"/>
  <c r="D582" i="1"/>
  <c r="E542" i="1"/>
  <c r="D542" i="1"/>
  <c r="E494" i="1"/>
  <c r="D494" i="1"/>
  <c r="E454" i="1"/>
  <c r="D454" i="1"/>
  <c r="E414" i="1"/>
  <c r="D414" i="1"/>
  <c r="E366" i="1"/>
  <c r="D366" i="1"/>
  <c r="E326" i="1"/>
  <c r="D326" i="1"/>
  <c r="E286" i="1"/>
  <c r="D286" i="1"/>
  <c r="E254" i="1"/>
  <c r="D254" i="1"/>
  <c r="E214" i="1"/>
  <c r="D214" i="1"/>
  <c r="E174" i="1"/>
  <c r="D174" i="1"/>
  <c r="E142" i="1"/>
  <c r="F142" i="1" s="1"/>
  <c r="D142" i="1"/>
  <c r="E102" i="1"/>
  <c r="F102" i="1" s="1"/>
  <c r="D102" i="1"/>
  <c r="E932" i="1"/>
  <c r="D932" i="1"/>
  <c r="E947" i="1"/>
  <c r="F947" i="1" s="1"/>
  <c r="I947" i="1" s="1"/>
  <c r="K947" i="1" s="1"/>
  <c r="D947" i="1"/>
  <c r="E945" i="1"/>
  <c r="D945" i="1"/>
  <c r="E937" i="1"/>
  <c r="D937" i="1"/>
  <c r="E929" i="1"/>
  <c r="D929" i="1"/>
  <c r="E921" i="1"/>
  <c r="D921" i="1"/>
  <c r="E913" i="1"/>
  <c r="D913" i="1"/>
  <c r="E905" i="1"/>
  <c r="D905" i="1"/>
  <c r="E897" i="1"/>
  <c r="D897" i="1"/>
  <c r="E889" i="1"/>
  <c r="D889" i="1"/>
  <c r="E881" i="1"/>
  <c r="D881" i="1"/>
  <c r="E873" i="1"/>
  <c r="D873" i="1"/>
  <c r="E865" i="1"/>
  <c r="D865" i="1"/>
  <c r="E857" i="1"/>
  <c r="D857" i="1"/>
  <c r="E849" i="1"/>
  <c r="D849" i="1"/>
  <c r="E841" i="1"/>
  <c r="D841" i="1"/>
  <c r="E833" i="1"/>
  <c r="D833" i="1"/>
  <c r="E825" i="1"/>
  <c r="D825" i="1"/>
  <c r="E817" i="1"/>
  <c r="D817" i="1"/>
  <c r="E809" i="1"/>
  <c r="D809" i="1"/>
  <c r="E801" i="1"/>
  <c r="D801" i="1"/>
  <c r="E793" i="1"/>
  <c r="D793" i="1"/>
  <c r="E785" i="1"/>
  <c r="D785" i="1"/>
  <c r="E777" i="1"/>
  <c r="D777" i="1"/>
  <c r="E769" i="1"/>
  <c r="D769" i="1"/>
  <c r="E761" i="1"/>
  <c r="D761" i="1"/>
  <c r="E753" i="1"/>
  <c r="D753" i="1"/>
  <c r="E745" i="1"/>
  <c r="D745" i="1"/>
  <c r="E737" i="1"/>
  <c r="D737" i="1"/>
  <c r="E729" i="1"/>
  <c r="D729" i="1"/>
  <c r="E721" i="1"/>
  <c r="D721" i="1"/>
  <c r="E713" i="1"/>
  <c r="D713" i="1"/>
  <c r="E705" i="1"/>
  <c r="D705" i="1"/>
  <c r="E697" i="1"/>
  <c r="D697" i="1"/>
  <c r="E689" i="1"/>
  <c r="D689" i="1"/>
  <c r="E681" i="1"/>
  <c r="D681" i="1"/>
  <c r="E673" i="1"/>
  <c r="D673" i="1"/>
  <c r="E665" i="1"/>
  <c r="D665" i="1"/>
  <c r="E657" i="1"/>
  <c r="D657" i="1"/>
  <c r="E649" i="1"/>
  <c r="D649" i="1"/>
  <c r="E641" i="1"/>
  <c r="D641" i="1"/>
  <c r="E633" i="1"/>
  <c r="D633" i="1"/>
  <c r="E625" i="1"/>
  <c r="D625" i="1"/>
  <c r="E617" i="1"/>
  <c r="D617" i="1"/>
  <c r="E609" i="1"/>
  <c r="D609" i="1"/>
  <c r="E601" i="1"/>
  <c r="D601" i="1"/>
  <c r="E593" i="1"/>
  <c r="D593" i="1"/>
  <c r="E585" i="1"/>
  <c r="D585" i="1"/>
  <c r="E577" i="1"/>
  <c r="D577" i="1"/>
  <c r="E569" i="1"/>
  <c r="D569" i="1"/>
  <c r="E561" i="1"/>
  <c r="D561" i="1"/>
  <c r="E553" i="1"/>
  <c r="D553" i="1"/>
  <c r="E545" i="1"/>
  <c r="D545" i="1"/>
  <c r="E537" i="1"/>
  <c r="D537" i="1"/>
  <c r="E529" i="1"/>
  <c r="D529" i="1"/>
  <c r="E521" i="1"/>
  <c r="D521" i="1"/>
  <c r="E513" i="1"/>
  <c r="D513" i="1"/>
  <c r="E505" i="1"/>
  <c r="D505" i="1"/>
  <c r="E497" i="1"/>
  <c r="D497" i="1"/>
  <c r="E489" i="1"/>
  <c r="D489" i="1"/>
  <c r="E481" i="1"/>
  <c r="D481" i="1"/>
  <c r="E473" i="1"/>
  <c r="D473" i="1"/>
  <c r="E465" i="1"/>
  <c r="D465" i="1"/>
  <c r="E457" i="1"/>
  <c r="D457" i="1"/>
  <c r="E449" i="1"/>
  <c r="D449" i="1"/>
  <c r="E441" i="1"/>
  <c r="D441" i="1"/>
  <c r="E433" i="1"/>
  <c r="D433" i="1"/>
  <c r="E425" i="1"/>
  <c r="D425" i="1"/>
  <c r="E417" i="1"/>
  <c r="D417" i="1"/>
  <c r="E409" i="1"/>
  <c r="D409" i="1"/>
  <c r="E401" i="1"/>
  <c r="D401" i="1"/>
  <c r="E393" i="1"/>
  <c r="D393" i="1"/>
  <c r="E385" i="1"/>
  <c r="D385" i="1"/>
  <c r="E377" i="1"/>
  <c r="D377" i="1"/>
  <c r="E369" i="1"/>
  <c r="D369" i="1"/>
  <c r="E361" i="1"/>
  <c r="D361" i="1"/>
  <c r="E353" i="1"/>
  <c r="D353" i="1"/>
  <c r="E345" i="1"/>
  <c r="D345" i="1"/>
  <c r="E337" i="1"/>
  <c r="D337" i="1"/>
  <c r="E329" i="1"/>
  <c r="D329" i="1"/>
  <c r="E321" i="1"/>
  <c r="D321" i="1"/>
  <c r="E313" i="1"/>
  <c r="D313" i="1"/>
  <c r="E305" i="1"/>
  <c r="D305" i="1"/>
  <c r="E297" i="1"/>
  <c r="D297" i="1"/>
  <c r="E289" i="1"/>
  <c r="D289" i="1"/>
  <c r="E281" i="1"/>
  <c r="D281" i="1"/>
  <c r="E273" i="1"/>
  <c r="D273" i="1"/>
  <c r="E265" i="1"/>
  <c r="D265" i="1"/>
  <c r="E257" i="1"/>
  <c r="D257" i="1"/>
  <c r="E249" i="1"/>
  <c r="D249" i="1"/>
  <c r="E241" i="1"/>
  <c r="D241" i="1"/>
  <c r="E233" i="1"/>
  <c r="D233" i="1"/>
  <c r="E225" i="1"/>
  <c r="D225" i="1"/>
  <c r="E217" i="1"/>
  <c r="D217" i="1"/>
  <c r="E209" i="1"/>
  <c r="D209" i="1"/>
  <c r="E201" i="1"/>
  <c r="D201" i="1"/>
  <c r="E193" i="1"/>
  <c r="D193" i="1"/>
  <c r="E185" i="1"/>
  <c r="F185" i="1" s="1"/>
  <c r="D185" i="1"/>
  <c r="E177" i="1"/>
  <c r="F177" i="1" s="1"/>
  <c r="D177" i="1"/>
  <c r="E169" i="1"/>
  <c r="F169" i="1" s="1"/>
  <c r="D169" i="1"/>
  <c r="E161" i="1"/>
  <c r="D161" i="1"/>
  <c r="E153" i="1"/>
  <c r="D153" i="1"/>
  <c r="E145" i="1"/>
  <c r="D145" i="1"/>
  <c r="E137" i="1"/>
  <c r="F137" i="1" s="1"/>
  <c r="D137" i="1"/>
  <c r="E129" i="1"/>
  <c r="D129" i="1"/>
  <c r="E121" i="1"/>
  <c r="F121" i="1" s="1"/>
  <c r="D121" i="1"/>
  <c r="E113" i="1"/>
  <c r="F113" i="1" s="1"/>
  <c r="D113" i="1"/>
  <c r="E2379" i="1"/>
  <c r="F2379" i="1" s="1"/>
  <c r="D2379" i="1"/>
  <c r="E944" i="1"/>
  <c r="D944" i="1"/>
  <c r="E880" i="1"/>
  <c r="D880" i="1"/>
  <c r="E816" i="1"/>
  <c r="D816" i="1"/>
  <c r="E760" i="1"/>
  <c r="D760" i="1"/>
  <c r="E688" i="1"/>
  <c r="D688" i="1"/>
  <c r="E632" i="1"/>
  <c r="D632" i="1"/>
  <c r="E568" i="1"/>
  <c r="D568" i="1"/>
  <c r="E496" i="1"/>
  <c r="D496" i="1"/>
  <c r="E424" i="1"/>
  <c r="D424" i="1"/>
  <c r="E384" i="1"/>
  <c r="D384" i="1"/>
  <c r="E336" i="1"/>
  <c r="D336" i="1"/>
  <c r="E320" i="1"/>
  <c r="D320" i="1"/>
  <c r="E304" i="1"/>
  <c r="D304" i="1"/>
  <c r="E288" i="1"/>
  <c r="D288" i="1"/>
  <c r="E248" i="1"/>
  <c r="D248" i="1"/>
  <c r="E216" i="1"/>
  <c r="D216" i="1"/>
  <c r="E200" i="1"/>
  <c r="D200" i="1"/>
  <c r="E184" i="1"/>
  <c r="F184" i="1" s="1"/>
  <c r="D184" i="1"/>
  <c r="E168" i="1"/>
  <c r="F168" i="1" s="1"/>
  <c r="D168" i="1"/>
  <c r="E144" i="1"/>
  <c r="F144" i="1" s="1"/>
  <c r="D144" i="1"/>
  <c r="E128" i="1"/>
  <c r="F128" i="1" s="1"/>
  <c r="D128" i="1"/>
  <c r="E112" i="1"/>
  <c r="F112" i="1" s="1"/>
  <c r="D112" i="1"/>
  <c r="E96" i="1"/>
  <c r="F96" i="1" s="1"/>
  <c r="D96" i="1"/>
  <c r="E80" i="1"/>
  <c r="F80" i="1" s="1"/>
  <c r="D80" i="1"/>
  <c r="E64" i="1"/>
  <c r="F64" i="1" s="1"/>
  <c r="D64" i="1"/>
  <c r="E48" i="1"/>
  <c r="F48" i="1" s="1"/>
  <c r="D48" i="1"/>
  <c r="E32" i="1"/>
  <c r="D32" i="1"/>
  <c r="E16" i="1"/>
  <c r="F16" i="1" s="1"/>
  <c r="D16" i="1"/>
  <c r="E2356" i="1"/>
  <c r="D2356" i="1"/>
  <c r="E2340" i="1"/>
  <c r="F2340" i="1" s="1"/>
  <c r="D2340" i="1"/>
  <c r="E2324" i="1"/>
  <c r="D2324" i="1"/>
  <c r="E2308" i="1"/>
  <c r="D2308" i="1"/>
  <c r="E2292" i="1"/>
  <c r="F2292" i="1" s="1"/>
  <c r="D2292" i="1"/>
  <c r="E2268" i="1"/>
  <c r="F2268" i="1" s="1"/>
  <c r="D2268" i="1"/>
  <c r="E2252" i="1"/>
  <c r="D2252" i="1"/>
  <c r="E2236" i="1"/>
  <c r="F2236" i="1" s="1"/>
  <c r="D2236" i="1"/>
  <c r="E2220" i="1"/>
  <c r="F2220" i="1" s="1"/>
  <c r="D2220" i="1"/>
  <c r="E2204" i="1"/>
  <c r="F2204" i="1" s="1"/>
  <c r="D2204" i="1"/>
  <c r="E2188" i="1"/>
  <c r="D2188" i="1"/>
  <c r="E2172" i="1"/>
  <c r="D2172" i="1"/>
  <c r="E2156" i="1"/>
  <c r="F2156" i="1" s="1"/>
  <c r="D2156" i="1"/>
  <c r="E2140" i="1"/>
  <c r="F2140" i="1" s="1"/>
  <c r="D2140" i="1"/>
  <c r="E2124" i="1"/>
  <c r="D2124" i="1"/>
  <c r="E2108" i="1"/>
  <c r="F2108" i="1" s="1"/>
  <c r="D2108" i="1"/>
  <c r="E2092" i="1"/>
  <c r="F2092" i="1" s="1"/>
  <c r="D2092" i="1"/>
  <c r="E2076" i="1"/>
  <c r="F2076" i="1" s="1"/>
  <c r="D2076" i="1"/>
  <c r="E2060" i="1"/>
  <c r="D2060" i="1"/>
  <c r="E2044" i="1"/>
  <c r="D2044" i="1"/>
  <c r="E2028" i="1"/>
  <c r="F2028" i="1" s="1"/>
  <c r="I2028" i="1" s="1"/>
  <c r="K2028" i="1" s="1"/>
  <c r="D2028" i="1"/>
  <c r="E2004" i="1"/>
  <c r="F2004" i="1" s="1"/>
  <c r="D2004" i="1"/>
  <c r="E1988" i="1"/>
  <c r="F1988" i="1" s="1"/>
  <c r="D1988" i="1"/>
  <c r="E1972" i="1"/>
  <c r="F1972" i="1" s="1"/>
  <c r="D1972" i="1"/>
  <c r="E1956" i="1"/>
  <c r="F1956" i="1" s="1"/>
  <c r="D1956" i="1"/>
  <c r="E1940" i="1"/>
  <c r="F1940" i="1" s="1"/>
  <c r="D1940" i="1"/>
  <c r="E1924" i="1"/>
  <c r="F1924" i="1" s="1"/>
  <c r="D1924" i="1"/>
  <c r="E1908" i="1"/>
  <c r="F1908" i="1" s="1"/>
  <c r="D1908" i="1"/>
  <c r="E1892" i="1"/>
  <c r="F1892" i="1" s="1"/>
  <c r="D1892" i="1"/>
  <c r="E1884" i="1"/>
  <c r="F1884" i="1" s="1"/>
  <c r="D1884" i="1"/>
  <c r="E1876" i="1"/>
  <c r="F1876" i="1" s="1"/>
  <c r="D1876" i="1"/>
  <c r="E1868" i="1"/>
  <c r="F1868" i="1" s="1"/>
  <c r="D1868" i="1"/>
  <c r="E1860" i="1"/>
  <c r="F1860" i="1" s="1"/>
  <c r="D1860" i="1"/>
  <c r="E1852" i="1"/>
  <c r="F1852" i="1" s="1"/>
  <c r="D1852" i="1"/>
  <c r="E1844" i="1"/>
  <c r="F1844" i="1" s="1"/>
  <c r="D1844" i="1"/>
  <c r="E1836" i="1"/>
  <c r="F1836" i="1" s="1"/>
  <c r="D1836" i="1"/>
  <c r="E1828" i="1"/>
  <c r="F1828" i="1" s="1"/>
  <c r="D1828" i="1"/>
  <c r="E1820" i="1"/>
  <c r="D1820" i="1"/>
  <c r="E1812" i="1"/>
  <c r="D1812" i="1"/>
  <c r="E1804" i="1"/>
  <c r="F1804" i="1" s="1"/>
  <c r="D1804" i="1"/>
  <c r="E1796" i="1"/>
  <c r="F1796" i="1" s="1"/>
  <c r="D1796" i="1"/>
  <c r="E1780" i="1"/>
  <c r="F1780" i="1" s="1"/>
  <c r="D1780" i="1"/>
  <c r="E1772" i="1"/>
  <c r="F1772" i="1" s="1"/>
  <c r="D1772" i="1"/>
  <c r="E1764" i="1"/>
  <c r="F1764" i="1" s="1"/>
  <c r="D1764" i="1"/>
  <c r="E1756" i="1"/>
  <c r="F1756" i="1" s="1"/>
  <c r="D1756" i="1"/>
  <c r="E1748" i="1"/>
  <c r="F1748" i="1" s="1"/>
  <c r="D1748" i="1"/>
  <c r="E1740" i="1"/>
  <c r="D1740" i="1"/>
  <c r="E1732" i="1"/>
  <c r="F1732" i="1" s="1"/>
  <c r="D1732" i="1"/>
  <c r="E1724" i="1"/>
  <c r="F1724" i="1" s="1"/>
  <c r="D1724" i="1"/>
  <c r="E1716" i="1"/>
  <c r="F1716" i="1" s="1"/>
  <c r="D1716" i="1"/>
  <c r="E1708" i="1"/>
  <c r="F1708" i="1" s="1"/>
  <c r="D1708" i="1"/>
  <c r="E1700" i="1"/>
  <c r="F1700" i="1" s="1"/>
  <c r="D1700" i="1"/>
  <c r="E1692" i="1"/>
  <c r="F1692" i="1" s="1"/>
  <c r="D1692" i="1"/>
  <c r="E1684" i="1"/>
  <c r="F1684" i="1" s="1"/>
  <c r="D1684" i="1"/>
  <c r="E1676" i="1"/>
  <c r="D1676" i="1"/>
  <c r="E1668" i="1"/>
  <c r="F1668" i="1" s="1"/>
  <c r="D1668" i="1"/>
  <c r="E1660" i="1"/>
  <c r="F1660" i="1" s="1"/>
  <c r="D1660" i="1"/>
  <c r="E1652" i="1"/>
  <c r="F1652" i="1" s="1"/>
  <c r="D1652" i="1"/>
  <c r="E1644" i="1"/>
  <c r="F1644" i="1" s="1"/>
  <c r="D1644" i="1"/>
  <c r="E1636" i="1"/>
  <c r="F1636" i="1" s="1"/>
  <c r="D1636" i="1"/>
  <c r="E1628" i="1"/>
  <c r="F1628" i="1" s="1"/>
  <c r="D1628" i="1"/>
  <c r="E1620" i="1"/>
  <c r="F1620" i="1" s="1"/>
  <c r="D1620" i="1"/>
  <c r="E1612" i="1"/>
  <c r="F1612" i="1" s="1"/>
  <c r="D1612" i="1"/>
  <c r="E1604" i="1"/>
  <c r="F1604" i="1" s="1"/>
  <c r="D1604" i="1"/>
  <c r="E1596" i="1"/>
  <c r="F1596" i="1" s="1"/>
  <c r="D1596" i="1"/>
  <c r="E1588" i="1"/>
  <c r="D1588" i="1"/>
  <c r="E1580" i="1"/>
  <c r="F1580" i="1" s="1"/>
  <c r="D1580" i="1"/>
  <c r="E1572" i="1"/>
  <c r="F1572" i="1" s="1"/>
  <c r="D1572" i="1"/>
  <c r="E1564" i="1"/>
  <c r="D1564" i="1"/>
  <c r="E1556" i="1"/>
  <c r="D1556" i="1"/>
  <c r="E1548" i="1"/>
  <c r="D1548" i="1"/>
  <c r="E1540" i="1"/>
  <c r="F1540" i="1" s="1"/>
  <c r="D1540" i="1"/>
  <c r="E1532" i="1"/>
  <c r="F1532" i="1" s="1"/>
  <c r="D1532" i="1"/>
  <c r="E1524" i="1"/>
  <c r="D1524" i="1"/>
  <c r="E1516" i="1"/>
  <c r="F1516" i="1" s="1"/>
  <c r="D1516" i="1"/>
  <c r="E1508" i="1"/>
  <c r="F1508" i="1" s="1"/>
  <c r="D1508" i="1"/>
  <c r="E1500" i="1"/>
  <c r="D1500" i="1"/>
  <c r="E1492" i="1"/>
  <c r="F1492" i="1" s="1"/>
  <c r="D1492" i="1"/>
  <c r="E1484" i="1"/>
  <c r="F1484" i="1" s="1"/>
  <c r="D1484" i="1"/>
  <c r="E1476" i="1"/>
  <c r="F1476" i="1" s="1"/>
  <c r="D1476" i="1"/>
  <c r="E1468" i="1"/>
  <c r="F1468" i="1" s="1"/>
  <c r="D1468" i="1"/>
  <c r="E1460" i="1"/>
  <c r="F1460" i="1" s="1"/>
  <c r="D1460" i="1"/>
  <c r="E1452" i="1"/>
  <c r="F1452" i="1" s="1"/>
  <c r="D1452" i="1"/>
  <c r="E1444" i="1"/>
  <c r="F1444" i="1" s="1"/>
  <c r="D1444" i="1"/>
  <c r="E1436" i="1"/>
  <c r="D1436" i="1"/>
  <c r="E1428" i="1"/>
  <c r="F1428" i="1" s="1"/>
  <c r="D1428" i="1"/>
  <c r="E1420" i="1"/>
  <c r="F1420" i="1" s="1"/>
  <c r="D1420" i="1"/>
  <c r="E1412" i="1"/>
  <c r="F1412" i="1" s="1"/>
  <c r="D1412" i="1"/>
  <c r="E1404" i="1"/>
  <c r="F1404" i="1" s="1"/>
  <c r="D1404" i="1"/>
  <c r="E1396" i="1"/>
  <c r="F1396" i="1" s="1"/>
  <c r="D1396" i="1"/>
  <c r="E1388" i="1"/>
  <c r="F1388" i="1" s="1"/>
  <c r="D1388" i="1"/>
  <c r="E1380" i="1"/>
  <c r="F1380" i="1" s="1"/>
  <c r="D1380" i="1"/>
  <c r="E1372" i="1"/>
  <c r="F1372" i="1" s="1"/>
  <c r="D1372" i="1"/>
  <c r="E1364" i="1"/>
  <c r="D1364" i="1"/>
  <c r="E1356" i="1"/>
  <c r="F1356" i="1" s="1"/>
  <c r="D1356" i="1"/>
  <c r="E1348" i="1"/>
  <c r="F1348" i="1" s="1"/>
  <c r="D1348" i="1"/>
  <c r="E1340" i="1"/>
  <c r="F1340" i="1" s="1"/>
  <c r="D1340" i="1"/>
  <c r="E1332" i="1"/>
  <c r="F1332" i="1" s="1"/>
  <c r="D1332" i="1"/>
  <c r="E1324" i="1"/>
  <c r="F1324" i="1" s="1"/>
  <c r="D1324" i="1"/>
  <c r="E1316" i="1"/>
  <c r="F1316" i="1" s="1"/>
  <c r="D1316" i="1"/>
  <c r="E1308" i="1"/>
  <c r="F1308" i="1" s="1"/>
  <c r="D1308" i="1"/>
  <c r="E1300" i="1"/>
  <c r="F1300" i="1" s="1"/>
  <c r="D1300" i="1"/>
  <c r="E1292" i="1"/>
  <c r="F1292" i="1" s="1"/>
  <c r="D1292" i="1"/>
  <c r="E1284" i="1"/>
  <c r="F1284" i="1" s="1"/>
  <c r="D1284" i="1"/>
  <c r="E1276" i="1"/>
  <c r="F1276" i="1" s="1"/>
  <c r="D1276" i="1"/>
  <c r="E1268" i="1"/>
  <c r="F1268" i="1" s="1"/>
  <c r="D1268" i="1"/>
  <c r="E1260" i="1"/>
  <c r="F1260" i="1" s="1"/>
  <c r="D1260" i="1"/>
  <c r="E1252" i="1"/>
  <c r="F1252" i="1" s="1"/>
  <c r="D1252" i="1"/>
  <c r="E1244" i="1"/>
  <c r="D1244" i="1"/>
  <c r="E1236" i="1"/>
  <c r="F1236" i="1" s="1"/>
  <c r="D1236" i="1"/>
  <c r="E1228" i="1"/>
  <c r="F1228" i="1" s="1"/>
  <c r="D1228" i="1"/>
  <c r="E1220" i="1"/>
  <c r="F1220" i="1" s="1"/>
  <c r="D1220" i="1"/>
  <c r="E1212" i="1"/>
  <c r="F1212" i="1" s="1"/>
  <c r="D1212" i="1"/>
  <c r="E1204" i="1"/>
  <c r="D1204" i="1"/>
  <c r="E1196" i="1"/>
  <c r="F1196" i="1" s="1"/>
  <c r="D1196" i="1"/>
  <c r="E1188" i="1"/>
  <c r="F1188" i="1" s="1"/>
  <c r="D1188" i="1"/>
  <c r="E1180" i="1"/>
  <c r="F1180" i="1" s="1"/>
  <c r="D1180" i="1"/>
  <c r="E1172" i="1"/>
  <c r="F1172" i="1" s="1"/>
  <c r="D1172" i="1"/>
  <c r="E1164" i="1"/>
  <c r="D1164" i="1"/>
  <c r="E1156" i="1"/>
  <c r="F1156" i="1" s="1"/>
  <c r="D1156" i="1"/>
  <c r="E1148" i="1"/>
  <c r="F1148" i="1" s="1"/>
  <c r="D1148" i="1"/>
  <c r="E1140" i="1"/>
  <c r="F1140" i="1" s="1"/>
  <c r="D1140" i="1"/>
  <c r="E1132" i="1"/>
  <c r="F1132" i="1" s="1"/>
  <c r="D1132" i="1"/>
  <c r="E1124" i="1"/>
  <c r="F1124" i="1" s="1"/>
  <c r="D1124" i="1"/>
  <c r="E1116" i="1"/>
  <c r="D1116" i="1"/>
  <c r="E1108" i="1"/>
  <c r="F1108" i="1" s="1"/>
  <c r="D1108" i="1"/>
  <c r="E1100" i="1"/>
  <c r="F1100" i="1" s="1"/>
  <c r="D1100" i="1"/>
  <c r="E1092" i="1"/>
  <c r="F1092" i="1" s="1"/>
  <c r="D1092" i="1"/>
  <c r="E1084" i="1"/>
  <c r="F1084" i="1" s="1"/>
  <c r="D1084" i="1"/>
  <c r="E1076" i="1"/>
  <c r="F1076" i="1" s="1"/>
  <c r="D1076" i="1"/>
  <c r="E1068" i="1"/>
  <c r="F1068" i="1" s="1"/>
  <c r="D1068" i="1"/>
  <c r="E1060" i="1"/>
  <c r="F1060" i="1" s="1"/>
  <c r="D1060" i="1"/>
  <c r="E1052" i="1"/>
  <c r="D1052" i="1"/>
  <c r="E1044" i="1"/>
  <c r="D1044" i="1"/>
  <c r="E1036" i="1"/>
  <c r="F1036" i="1" s="1"/>
  <c r="D1036" i="1"/>
  <c r="E1028" i="1"/>
  <c r="F1028" i="1" s="1"/>
  <c r="D1028" i="1"/>
  <c r="E1020" i="1"/>
  <c r="F1020" i="1" s="1"/>
  <c r="D1020" i="1"/>
  <c r="E1012" i="1"/>
  <c r="F1012" i="1" s="1"/>
  <c r="D1012" i="1"/>
  <c r="E1004" i="1"/>
  <c r="F1004" i="1" s="1"/>
  <c r="D1004" i="1"/>
  <c r="E996" i="1"/>
  <c r="F996" i="1" s="1"/>
  <c r="D996" i="1"/>
  <c r="E988" i="1"/>
  <c r="D988" i="1"/>
  <c r="E980" i="1"/>
  <c r="D980" i="1"/>
  <c r="E972" i="1"/>
  <c r="F972" i="1" s="1"/>
  <c r="D972" i="1"/>
  <c r="E964" i="1"/>
  <c r="F964" i="1" s="1"/>
  <c r="D964" i="1"/>
  <c r="E956" i="1"/>
  <c r="F956" i="1" s="1"/>
  <c r="D956" i="1"/>
  <c r="E2498" i="1"/>
  <c r="D2498" i="1"/>
  <c r="E2490" i="1"/>
  <c r="F2490" i="1" s="1"/>
  <c r="D2490" i="1"/>
  <c r="E2482" i="1"/>
  <c r="D2482" i="1"/>
  <c r="E2474" i="1"/>
  <c r="D2474" i="1"/>
  <c r="E2466" i="1"/>
  <c r="D2466" i="1"/>
  <c r="E2458" i="1"/>
  <c r="D2458" i="1"/>
  <c r="E2450" i="1"/>
  <c r="F2450" i="1" s="1"/>
  <c r="D2450" i="1"/>
  <c r="E2442" i="1"/>
  <c r="F2442" i="1" s="1"/>
  <c r="D2442" i="1"/>
  <c r="E2434" i="1"/>
  <c r="F2434" i="1" s="1"/>
  <c r="D2434" i="1"/>
  <c r="E2426" i="1"/>
  <c r="F2426" i="1" s="1"/>
  <c r="D2426" i="1"/>
  <c r="E2418" i="1"/>
  <c r="F2418" i="1" s="1"/>
  <c r="D2418" i="1"/>
  <c r="E2410" i="1"/>
  <c r="F2410" i="1" s="1"/>
  <c r="D2410" i="1"/>
  <c r="E2402" i="1"/>
  <c r="F2402" i="1" s="1"/>
  <c r="D2402" i="1"/>
  <c r="E2394" i="1"/>
  <c r="F2394" i="1" s="1"/>
  <c r="D2394" i="1"/>
  <c r="E2386" i="1"/>
  <c r="F2386" i="1" s="1"/>
  <c r="D2386" i="1"/>
  <c r="E2378" i="1"/>
  <c r="F2378" i="1" s="1"/>
  <c r="D2378" i="1"/>
  <c r="E2370" i="1"/>
  <c r="F2370" i="1" s="1"/>
  <c r="D2370" i="1"/>
  <c r="E2362" i="1"/>
  <c r="F2362" i="1" s="1"/>
  <c r="D2362" i="1"/>
  <c r="E896" i="1"/>
  <c r="D896" i="1"/>
  <c r="E856" i="1"/>
  <c r="D856" i="1"/>
  <c r="E800" i="1"/>
  <c r="D800" i="1"/>
  <c r="E744" i="1"/>
  <c r="D744" i="1"/>
  <c r="E704" i="1"/>
  <c r="D704" i="1"/>
  <c r="E648" i="1"/>
  <c r="D648" i="1"/>
  <c r="E592" i="1"/>
  <c r="D592" i="1"/>
  <c r="E536" i="1"/>
  <c r="D536" i="1"/>
  <c r="E480" i="1"/>
  <c r="D480" i="1"/>
  <c r="E440" i="1"/>
  <c r="D440" i="1"/>
  <c r="E400" i="1"/>
  <c r="D400" i="1"/>
  <c r="E352" i="1"/>
  <c r="D352" i="1"/>
  <c r="E328" i="1"/>
  <c r="D328" i="1"/>
  <c r="E312" i="1"/>
  <c r="D312" i="1"/>
  <c r="E296" i="1"/>
  <c r="D296" i="1"/>
  <c r="E272" i="1"/>
  <c r="D272" i="1"/>
  <c r="E224" i="1"/>
  <c r="D224" i="1"/>
  <c r="E208" i="1"/>
  <c r="D208" i="1"/>
  <c r="E192" i="1"/>
  <c r="D192" i="1"/>
  <c r="E176" i="1"/>
  <c r="F176" i="1" s="1"/>
  <c r="D176" i="1"/>
  <c r="E160" i="1"/>
  <c r="D160" i="1"/>
  <c r="E152" i="1"/>
  <c r="F152" i="1" s="1"/>
  <c r="D152" i="1"/>
  <c r="E136" i="1"/>
  <c r="F136" i="1" s="1"/>
  <c r="D136" i="1"/>
  <c r="E120" i="1"/>
  <c r="D120" i="1"/>
  <c r="E104" i="1"/>
  <c r="F104" i="1" s="1"/>
  <c r="D104" i="1"/>
  <c r="E88" i="1"/>
  <c r="F88" i="1" s="1"/>
  <c r="D88" i="1"/>
  <c r="E72" i="1"/>
  <c r="D72" i="1"/>
  <c r="E56" i="1"/>
  <c r="D56" i="1"/>
  <c r="E40" i="1"/>
  <c r="F40" i="1" s="1"/>
  <c r="D40" i="1"/>
  <c r="E24" i="1"/>
  <c r="D24" i="1"/>
  <c r="E8" i="1"/>
  <c r="D8" i="1"/>
  <c r="E2348" i="1"/>
  <c r="D2348" i="1"/>
  <c r="E2332" i="1"/>
  <c r="F2332" i="1" s="1"/>
  <c r="D2332" i="1"/>
  <c r="E2316" i="1"/>
  <c r="D2316" i="1"/>
  <c r="E2300" i="1"/>
  <c r="D2300" i="1"/>
  <c r="E2284" i="1"/>
  <c r="D2284" i="1"/>
  <c r="E2276" i="1"/>
  <c r="F2276" i="1" s="1"/>
  <c r="D2276" i="1"/>
  <c r="E2260" i="1"/>
  <c r="F2260" i="1" s="1"/>
  <c r="D2260" i="1"/>
  <c r="E2244" i="1"/>
  <c r="F2244" i="1" s="1"/>
  <c r="D2244" i="1"/>
  <c r="E2228" i="1"/>
  <c r="D2228" i="1"/>
  <c r="E2212" i="1"/>
  <c r="F2212" i="1" s="1"/>
  <c r="D2212" i="1"/>
  <c r="E2196" i="1"/>
  <c r="D2196" i="1"/>
  <c r="E2180" i="1"/>
  <c r="F2180" i="1" s="1"/>
  <c r="D2180" i="1"/>
  <c r="E2164" i="1"/>
  <c r="F2164" i="1" s="1"/>
  <c r="D2164" i="1"/>
  <c r="E2148" i="1"/>
  <c r="D2148" i="1"/>
  <c r="E2132" i="1"/>
  <c r="F2132" i="1" s="1"/>
  <c r="D2132" i="1"/>
  <c r="E2116" i="1"/>
  <c r="F2116" i="1" s="1"/>
  <c r="D2116" i="1"/>
  <c r="E2100" i="1"/>
  <c r="F2100" i="1" s="1"/>
  <c r="D2100" i="1"/>
  <c r="E2084" i="1"/>
  <c r="D2084" i="1"/>
  <c r="E2068" i="1"/>
  <c r="F2068" i="1" s="1"/>
  <c r="D2068" i="1"/>
  <c r="E2052" i="1"/>
  <c r="F2052" i="1" s="1"/>
  <c r="D2052" i="1"/>
  <c r="E2036" i="1"/>
  <c r="D2036" i="1"/>
  <c r="E2020" i="1"/>
  <c r="F2020" i="1" s="1"/>
  <c r="D2020" i="1"/>
  <c r="E2012" i="1"/>
  <c r="F2012" i="1" s="1"/>
  <c r="D2012" i="1"/>
  <c r="E1996" i="1"/>
  <c r="F1996" i="1" s="1"/>
  <c r="D1996" i="1"/>
  <c r="E1980" i="1"/>
  <c r="F1980" i="1" s="1"/>
  <c r="D1980" i="1"/>
  <c r="E1964" i="1"/>
  <c r="F1964" i="1" s="1"/>
  <c r="D1964" i="1"/>
  <c r="E1948" i="1"/>
  <c r="F1948" i="1" s="1"/>
  <c r="D1948" i="1"/>
  <c r="E1932" i="1"/>
  <c r="D1932" i="1"/>
  <c r="E1916" i="1"/>
  <c r="F1916" i="1" s="1"/>
  <c r="D1916" i="1"/>
  <c r="E1900" i="1"/>
  <c r="F1900" i="1" s="1"/>
  <c r="D1900" i="1"/>
  <c r="E1788" i="1"/>
  <c r="F1788" i="1" s="1"/>
  <c r="D1788" i="1"/>
  <c r="E943" i="1"/>
  <c r="D943" i="1"/>
  <c r="E935" i="1"/>
  <c r="D935" i="1"/>
  <c r="E927" i="1"/>
  <c r="D927" i="1"/>
  <c r="E919" i="1"/>
  <c r="D919" i="1"/>
  <c r="E911" i="1"/>
  <c r="D911" i="1"/>
  <c r="E903" i="1"/>
  <c r="D903" i="1"/>
  <c r="E895" i="1"/>
  <c r="D895" i="1"/>
  <c r="E887" i="1"/>
  <c r="D887" i="1"/>
  <c r="E879" i="1"/>
  <c r="D879" i="1"/>
  <c r="E871" i="1"/>
  <c r="D871" i="1"/>
  <c r="E863" i="1"/>
  <c r="D863" i="1"/>
  <c r="E855" i="1"/>
  <c r="D855" i="1"/>
  <c r="E847" i="1"/>
  <c r="D847" i="1"/>
  <c r="E839" i="1"/>
  <c r="D839" i="1"/>
  <c r="E831" i="1"/>
  <c r="D831" i="1"/>
  <c r="E823" i="1"/>
  <c r="D823" i="1"/>
  <c r="E815" i="1"/>
  <c r="D815" i="1"/>
  <c r="E807" i="1"/>
  <c r="D807" i="1"/>
  <c r="E799" i="1"/>
  <c r="D799" i="1"/>
  <c r="E791" i="1"/>
  <c r="D791" i="1"/>
  <c r="E783" i="1"/>
  <c r="D783" i="1"/>
  <c r="E775" i="1"/>
  <c r="D775" i="1"/>
  <c r="E767" i="1"/>
  <c r="D767" i="1"/>
  <c r="E759" i="1"/>
  <c r="D759" i="1"/>
  <c r="E751" i="1"/>
  <c r="D751" i="1"/>
  <c r="E743" i="1"/>
  <c r="D743" i="1"/>
  <c r="E735" i="1"/>
  <c r="D735" i="1"/>
  <c r="E727" i="1"/>
  <c r="D727" i="1"/>
  <c r="E719" i="1"/>
  <c r="D719" i="1"/>
  <c r="E711" i="1"/>
  <c r="D711" i="1"/>
  <c r="E703" i="1"/>
  <c r="D703" i="1"/>
  <c r="E695" i="1"/>
  <c r="D695" i="1"/>
  <c r="E687" i="1"/>
  <c r="D687" i="1"/>
  <c r="E679" i="1"/>
  <c r="D679" i="1"/>
  <c r="E671" i="1"/>
  <c r="D671" i="1"/>
  <c r="E663" i="1"/>
  <c r="D663" i="1"/>
  <c r="E655" i="1"/>
  <c r="D655" i="1"/>
  <c r="E647" i="1"/>
  <c r="D647" i="1"/>
  <c r="E639" i="1"/>
  <c r="D639" i="1"/>
  <c r="E631" i="1"/>
  <c r="D631" i="1"/>
  <c r="E623" i="1"/>
  <c r="D623" i="1"/>
  <c r="E615" i="1"/>
  <c r="D615" i="1"/>
  <c r="E607" i="1"/>
  <c r="D607" i="1"/>
  <c r="E599" i="1"/>
  <c r="D599" i="1"/>
  <c r="E591" i="1"/>
  <c r="D591" i="1"/>
  <c r="E583" i="1"/>
  <c r="D583" i="1"/>
  <c r="E575" i="1"/>
  <c r="D575" i="1"/>
  <c r="E567" i="1"/>
  <c r="D567" i="1"/>
  <c r="E559" i="1"/>
  <c r="D559" i="1"/>
  <c r="E551" i="1"/>
  <c r="D551" i="1"/>
  <c r="E543" i="1"/>
  <c r="D543" i="1"/>
  <c r="E535" i="1"/>
  <c r="D535" i="1"/>
  <c r="E527" i="1"/>
  <c r="D527" i="1"/>
  <c r="E519" i="1"/>
  <c r="D519" i="1"/>
  <c r="E511" i="1"/>
  <c r="D511" i="1"/>
  <c r="E503" i="1"/>
  <c r="D503" i="1"/>
  <c r="E495" i="1"/>
  <c r="D495" i="1"/>
  <c r="E487" i="1"/>
  <c r="D487" i="1"/>
  <c r="E479" i="1"/>
  <c r="D479" i="1"/>
  <c r="E471" i="1"/>
  <c r="D471" i="1"/>
  <c r="E463" i="1"/>
  <c r="D463" i="1"/>
  <c r="E455" i="1"/>
  <c r="D455" i="1"/>
  <c r="E447" i="1"/>
  <c r="D447" i="1"/>
  <c r="E439" i="1"/>
  <c r="D439" i="1"/>
  <c r="E431" i="1"/>
  <c r="D431" i="1"/>
  <c r="E423" i="1"/>
  <c r="D423" i="1"/>
  <c r="E415" i="1"/>
  <c r="D415" i="1"/>
  <c r="E407" i="1"/>
  <c r="D407" i="1"/>
  <c r="E399" i="1"/>
  <c r="E391" i="1"/>
  <c r="D391" i="1"/>
  <c r="E383" i="1"/>
  <c r="D383" i="1"/>
  <c r="E375" i="1"/>
  <c r="D375" i="1"/>
  <c r="E367" i="1"/>
  <c r="D367" i="1"/>
  <c r="E359" i="1"/>
  <c r="D359" i="1"/>
  <c r="E351" i="1"/>
  <c r="D351" i="1"/>
  <c r="E343" i="1"/>
  <c r="D343" i="1"/>
  <c r="E335" i="1"/>
  <c r="D335" i="1"/>
  <c r="E327" i="1"/>
  <c r="D327" i="1"/>
  <c r="E319" i="1"/>
  <c r="D319" i="1"/>
  <c r="E311" i="1"/>
  <c r="D311" i="1"/>
  <c r="E303" i="1"/>
  <c r="D303" i="1"/>
  <c r="E295" i="1"/>
  <c r="D295" i="1"/>
  <c r="E287" i="1"/>
  <c r="D287" i="1"/>
  <c r="E279" i="1"/>
  <c r="D279" i="1"/>
  <c r="E271" i="1"/>
  <c r="D271" i="1"/>
  <c r="E263" i="1"/>
  <c r="D263" i="1"/>
  <c r="E255" i="1"/>
  <c r="D255" i="1"/>
  <c r="E247" i="1"/>
  <c r="D247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F183" i="1" s="1"/>
  <c r="D183" i="1"/>
  <c r="E175" i="1"/>
  <c r="F175" i="1" s="1"/>
  <c r="D175" i="1"/>
  <c r="E167" i="1"/>
  <c r="F167" i="1" s="1"/>
  <c r="D167" i="1"/>
  <c r="E159" i="1"/>
  <c r="F159" i="1" s="1"/>
  <c r="D159" i="1"/>
  <c r="E151" i="1"/>
  <c r="F151" i="1" s="1"/>
  <c r="D151" i="1"/>
  <c r="E143" i="1"/>
  <c r="F143" i="1" s="1"/>
  <c r="D143" i="1"/>
  <c r="E135" i="1"/>
  <c r="F135" i="1" s="1"/>
  <c r="D135" i="1"/>
  <c r="E127" i="1"/>
  <c r="F127" i="1" s="1"/>
  <c r="D127" i="1"/>
  <c r="E119" i="1"/>
  <c r="F119" i="1" s="1"/>
  <c r="D119" i="1"/>
  <c r="E111" i="1"/>
  <c r="F111" i="1" s="1"/>
  <c r="D111" i="1"/>
  <c r="D399" i="1"/>
  <c r="E103" i="1"/>
  <c r="D103" i="1"/>
  <c r="E95" i="1"/>
  <c r="D95" i="1"/>
  <c r="E87" i="1"/>
  <c r="F87" i="1" s="1"/>
  <c r="D87" i="1"/>
  <c r="E79" i="1"/>
  <c r="F79" i="1" s="1"/>
  <c r="E71" i="1"/>
  <c r="F71" i="1" s="1"/>
  <c r="D71" i="1"/>
  <c r="E63" i="1"/>
  <c r="F63" i="1" s="1"/>
  <c r="D63" i="1"/>
  <c r="E55" i="1"/>
  <c r="F55" i="1" s="1"/>
  <c r="D55" i="1"/>
  <c r="E47" i="1"/>
  <c r="F47" i="1" s="1"/>
  <c r="D47" i="1"/>
  <c r="E39" i="1"/>
  <c r="F39" i="1" s="1"/>
  <c r="D39" i="1"/>
  <c r="E31" i="1"/>
  <c r="F31" i="1" s="1"/>
  <c r="D31" i="1"/>
  <c r="E23" i="1"/>
  <c r="F23" i="1" s="1"/>
  <c r="D23" i="1"/>
  <c r="E15" i="1"/>
  <c r="F15" i="1" s="1"/>
  <c r="E7" i="1"/>
  <c r="F7" i="1" s="1"/>
  <c r="D7" i="1"/>
  <c r="E2355" i="1"/>
  <c r="D2355" i="1"/>
  <c r="E2347" i="1"/>
  <c r="F2347" i="1" s="1"/>
  <c r="D2347" i="1"/>
  <c r="E2339" i="1"/>
  <c r="D2339" i="1"/>
  <c r="E2331" i="1"/>
  <c r="D2331" i="1"/>
  <c r="E2323" i="1"/>
  <c r="D2323" i="1"/>
  <c r="E2315" i="1"/>
  <c r="D2315" i="1"/>
  <c r="E2307" i="1"/>
  <c r="D2307" i="1"/>
  <c r="E2299" i="1"/>
  <c r="D2299" i="1"/>
  <c r="E2291" i="1"/>
  <c r="F2291" i="1" s="1"/>
  <c r="D2291" i="1"/>
  <c r="E2283" i="1"/>
  <c r="F2283" i="1" s="1"/>
  <c r="D2283" i="1"/>
  <c r="E2275" i="1"/>
  <c r="F2275" i="1" s="1"/>
  <c r="D2275" i="1"/>
  <c r="E2267" i="1"/>
  <c r="D2267" i="1"/>
  <c r="E2259" i="1"/>
  <c r="F2259" i="1" s="1"/>
  <c r="D2259" i="1"/>
  <c r="E2251" i="1"/>
  <c r="D2251" i="1"/>
  <c r="E2243" i="1"/>
  <c r="F2243" i="1" s="1"/>
  <c r="D2243" i="1"/>
  <c r="E2235" i="1"/>
  <c r="D2235" i="1"/>
  <c r="E2227" i="1"/>
  <c r="D2227" i="1"/>
  <c r="E2219" i="1"/>
  <c r="F2219" i="1" s="1"/>
  <c r="D2219" i="1"/>
  <c r="E2211" i="1"/>
  <c r="F2211" i="1" s="1"/>
  <c r="D2211" i="1"/>
  <c r="E2203" i="1"/>
  <c r="D2203" i="1"/>
  <c r="E2195" i="1"/>
  <c r="D2195" i="1"/>
  <c r="E2187" i="1"/>
  <c r="D2187" i="1"/>
  <c r="E2179" i="1"/>
  <c r="F2179" i="1" s="1"/>
  <c r="D2179" i="1"/>
  <c r="E2171" i="1"/>
  <c r="D2171" i="1"/>
  <c r="E2163" i="1"/>
  <c r="D2163" i="1"/>
  <c r="E2155" i="1"/>
  <c r="F2155" i="1" s="1"/>
  <c r="D2155" i="1"/>
  <c r="E2147" i="1"/>
  <c r="F2147" i="1" s="1"/>
  <c r="D2147" i="1"/>
  <c r="E2139" i="1"/>
  <c r="D2139" i="1"/>
  <c r="E2131" i="1"/>
  <c r="F2131" i="1" s="1"/>
  <c r="D2131" i="1"/>
  <c r="E2123" i="1"/>
  <c r="F2123" i="1" s="1"/>
  <c r="D2123" i="1"/>
  <c r="E2115" i="1"/>
  <c r="F2115" i="1" s="1"/>
  <c r="D2115" i="1"/>
  <c r="E2107" i="1"/>
  <c r="F2107" i="1" s="1"/>
  <c r="D2107" i="1"/>
  <c r="E2099" i="1"/>
  <c r="F2099" i="1" s="1"/>
  <c r="D2099" i="1"/>
  <c r="E2091" i="1"/>
  <c r="F2091" i="1" s="1"/>
  <c r="D2091" i="1"/>
  <c r="E2083" i="1"/>
  <c r="F2083" i="1" s="1"/>
  <c r="D2083" i="1"/>
  <c r="E2075" i="1"/>
  <c r="F2075" i="1" s="1"/>
  <c r="D2075" i="1"/>
  <c r="E2067" i="1"/>
  <c r="F2067" i="1" s="1"/>
  <c r="D2067" i="1"/>
  <c r="E2059" i="1"/>
  <c r="F2059" i="1" s="1"/>
  <c r="D2059" i="1"/>
  <c r="E2051" i="1"/>
  <c r="F2051" i="1" s="1"/>
  <c r="D2051" i="1"/>
  <c r="E2043" i="1"/>
  <c r="F2043" i="1" s="1"/>
  <c r="D2043" i="1"/>
  <c r="E2035" i="1"/>
  <c r="F2035" i="1" s="1"/>
  <c r="D2035" i="1"/>
  <c r="E2027" i="1"/>
  <c r="F2027" i="1" s="1"/>
  <c r="D2027" i="1"/>
  <c r="E2019" i="1"/>
  <c r="F2019" i="1" s="1"/>
  <c r="D2019" i="1"/>
  <c r="E2011" i="1"/>
  <c r="F2011" i="1" s="1"/>
  <c r="D2011" i="1"/>
  <c r="E2003" i="1"/>
  <c r="D2003" i="1"/>
  <c r="E1995" i="1"/>
  <c r="F1995" i="1" s="1"/>
  <c r="D1995" i="1"/>
  <c r="E1987" i="1"/>
  <c r="F1987" i="1" s="1"/>
  <c r="D1987" i="1"/>
  <c r="E1979" i="1"/>
  <c r="F1979" i="1" s="1"/>
  <c r="D1979" i="1"/>
  <c r="E1971" i="1"/>
  <c r="F1971" i="1" s="1"/>
  <c r="D1971" i="1"/>
  <c r="E1963" i="1"/>
  <c r="D1963" i="1"/>
  <c r="E1955" i="1"/>
  <c r="F1955" i="1" s="1"/>
  <c r="D1955" i="1"/>
  <c r="E1947" i="1"/>
  <c r="F1947" i="1" s="1"/>
  <c r="D1947" i="1"/>
  <c r="E1939" i="1"/>
  <c r="F1939" i="1" s="1"/>
  <c r="D1939" i="1"/>
  <c r="E1931" i="1"/>
  <c r="F1931" i="1" s="1"/>
  <c r="D1931" i="1"/>
  <c r="E1923" i="1"/>
  <c r="F1923" i="1" s="1"/>
  <c r="I1923" i="1" s="1"/>
  <c r="K1923" i="1" s="1"/>
  <c r="D1923" i="1"/>
  <c r="E1915" i="1"/>
  <c r="F1915" i="1" s="1"/>
  <c r="D1915" i="1"/>
  <c r="E1907" i="1"/>
  <c r="F1907" i="1" s="1"/>
  <c r="D1907" i="1"/>
  <c r="E1899" i="1"/>
  <c r="F1899" i="1" s="1"/>
  <c r="D1899" i="1"/>
  <c r="E1891" i="1"/>
  <c r="F1891" i="1" s="1"/>
  <c r="I1891" i="1" s="1"/>
  <c r="K1891" i="1" s="1"/>
  <c r="D1891" i="1"/>
  <c r="E1883" i="1"/>
  <c r="F1883" i="1" s="1"/>
  <c r="D1883" i="1"/>
  <c r="E1875" i="1"/>
  <c r="D1875" i="1"/>
  <c r="E1867" i="1"/>
  <c r="F1867" i="1" s="1"/>
  <c r="D1867" i="1"/>
  <c r="E1859" i="1"/>
  <c r="F1859" i="1" s="1"/>
  <c r="D1859" i="1"/>
  <c r="E1851" i="1"/>
  <c r="F1851" i="1" s="1"/>
  <c r="D1851" i="1"/>
  <c r="E1843" i="1"/>
  <c r="F1843" i="1" s="1"/>
  <c r="D1843" i="1"/>
  <c r="E1835" i="1"/>
  <c r="F1835" i="1" s="1"/>
  <c r="D1835" i="1"/>
  <c r="E1827" i="1"/>
  <c r="F1827" i="1" s="1"/>
  <c r="D1827" i="1"/>
  <c r="E1819" i="1"/>
  <c r="F1819" i="1" s="1"/>
  <c r="D1819" i="1"/>
  <c r="E1811" i="1"/>
  <c r="D1811" i="1"/>
  <c r="E1803" i="1"/>
  <c r="D1803" i="1"/>
  <c r="E1795" i="1"/>
  <c r="F1795" i="1" s="1"/>
  <c r="D1795" i="1"/>
  <c r="E1787" i="1"/>
  <c r="F1787" i="1" s="1"/>
  <c r="D1787" i="1"/>
  <c r="E1779" i="1"/>
  <c r="F1779" i="1" s="1"/>
  <c r="D1779" i="1"/>
  <c r="E1771" i="1"/>
  <c r="F1771" i="1" s="1"/>
  <c r="D1771" i="1"/>
  <c r="E1763" i="1"/>
  <c r="F1763" i="1" s="1"/>
  <c r="D1763" i="1"/>
  <c r="E1755" i="1"/>
  <c r="F1755" i="1" s="1"/>
  <c r="D1755" i="1"/>
  <c r="E1747" i="1"/>
  <c r="F1747" i="1" s="1"/>
  <c r="D1747" i="1"/>
  <c r="E1739" i="1"/>
  <c r="F1739" i="1" s="1"/>
  <c r="D1739" i="1"/>
  <c r="E1731" i="1"/>
  <c r="F1731" i="1" s="1"/>
  <c r="D1731" i="1"/>
  <c r="E1723" i="1"/>
  <c r="F1723" i="1" s="1"/>
  <c r="D1723" i="1"/>
  <c r="E1715" i="1"/>
  <c r="F1715" i="1" s="1"/>
  <c r="D1715" i="1"/>
  <c r="E1707" i="1"/>
  <c r="F1707" i="1" s="1"/>
  <c r="D1707" i="1"/>
  <c r="E1699" i="1"/>
  <c r="F1699" i="1" s="1"/>
  <c r="D1699" i="1"/>
  <c r="E1691" i="1"/>
  <c r="F1691" i="1" s="1"/>
  <c r="D1691" i="1"/>
  <c r="E1683" i="1"/>
  <c r="F1683" i="1" s="1"/>
  <c r="D1683" i="1"/>
  <c r="E1675" i="1"/>
  <c r="F1675" i="1" s="1"/>
  <c r="D1675" i="1"/>
  <c r="E1667" i="1"/>
  <c r="F1667" i="1" s="1"/>
  <c r="D1667" i="1"/>
  <c r="E1659" i="1"/>
  <c r="F1659" i="1" s="1"/>
  <c r="D1659" i="1"/>
  <c r="E1651" i="1"/>
  <c r="F1651" i="1" s="1"/>
  <c r="D1651" i="1"/>
  <c r="E1643" i="1"/>
  <c r="F1643" i="1" s="1"/>
  <c r="D1643" i="1"/>
  <c r="E1635" i="1"/>
  <c r="F1635" i="1" s="1"/>
  <c r="D1635" i="1"/>
  <c r="E1627" i="1"/>
  <c r="F1627" i="1" s="1"/>
  <c r="D1627" i="1"/>
  <c r="E1619" i="1"/>
  <c r="F1619" i="1" s="1"/>
  <c r="D1619" i="1"/>
  <c r="E1611" i="1"/>
  <c r="F1611" i="1" s="1"/>
  <c r="D1611" i="1"/>
  <c r="E1603" i="1"/>
  <c r="F1603" i="1" s="1"/>
  <c r="I1603" i="1" s="1"/>
  <c r="K1603" i="1" s="1"/>
  <c r="D1603" i="1"/>
  <c r="E1595" i="1"/>
  <c r="F1595" i="1" s="1"/>
  <c r="D1595" i="1"/>
  <c r="E1587" i="1"/>
  <c r="F1587" i="1" s="1"/>
  <c r="D1587" i="1"/>
  <c r="E1579" i="1"/>
  <c r="F1579" i="1" s="1"/>
  <c r="D1579" i="1"/>
  <c r="E1571" i="1"/>
  <c r="F1571" i="1" s="1"/>
  <c r="D1571" i="1"/>
  <c r="E1563" i="1"/>
  <c r="F1563" i="1" s="1"/>
  <c r="D1563" i="1"/>
  <c r="E1555" i="1"/>
  <c r="F1555" i="1" s="1"/>
  <c r="D1555" i="1"/>
  <c r="E1547" i="1"/>
  <c r="D1547" i="1"/>
  <c r="E1539" i="1"/>
  <c r="F1539" i="1" s="1"/>
  <c r="D1539" i="1"/>
  <c r="E1531" i="1"/>
  <c r="F1531" i="1" s="1"/>
  <c r="D1531" i="1"/>
  <c r="E1523" i="1"/>
  <c r="F1523" i="1" s="1"/>
  <c r="D1523" i="1"/>
  <c r="E1515" i="1"/>
  <c r="F1515" i="1" s="1"/>
  <c r="D1515" i="1"/>
  <c r="E1507" i="1"/>
  <c r="F1507" i="1" s="1"/>
  <c r="D1507" i="1"/>
  <c r="E1499" i="1"/>
  <c r="F1499" i="1" s="1"/>
  <c r="D1499" i="1"/>
  <c r="E1491" i="1"/>
  <c r="F1491" i="1" s="1"/>
  <c r="D1491" i="1"/>
  <c r="E1483" i="1"/>
  <c r="F1483" i="1" s="1"/>
  <c r="D1483" i="1"/>
  <c r="E1475" i="1"/>
  <c r="F1475" i="1" s="1"/>
  <c r="D1475" i="1"/>
  <c r="E1467" i="1"/>
  <c r="F1467" i="1" s="1"/>
  <c r="D1467" i="1"/>
  <c r="E1459" i="1"/>
  <c r="F1459" i="1" s="1"/>
  <c r="D1459" i="1"/>
  <c r="E1451" i="1"/>
  <c r="F1451" i="1" s="1"/>
  <c r="D1451" i="1"/>
  <c r="E1443" i="1"/>
  <c r="F1443" i="1" s="1"/>
  <c r="D1443" i="1"/>
  <c r="E1435" i="1"/>
  <c r="F1435" i="1" s="1"/>
  <c r="D1435" i="1"/>
  <c r="E1427" i="1"/>
  <c r="D1427" i="1"/>
  <c r="E1419" i="1"/>
  <c r="F1419" i="1" s="1"/>
  <c r="D1419" i="1"/>
  <c r="E1411" i="1"/>
  <c r="F1411" i="1" s="1"/>
  <c r="D1411" i="1"/>
  <c r="E1403" i="1"/>
  <c r="F1403" i="1" s="1"/>
  <c r="D1403" i="1"/>
  <c r="E1395" i="1"/>
  <c r="F1395" i="1" s="1"/>
  <c r="D1395" i="1"/>
  <c r="E1387" i="1"/>
  <c r="F1387" i="1" s="1"/>
  <c r="D1387" i="1"/>
  <c r="E1379" i="1"/>
  <c r="F1379" i="1" s="1"/>
  <c r="D1379" i="1"/>
  <c r="E1371" i="1"/>
  <c r="F1371" i="1" s="1"/>
  <c r="D1371" i="1"/>
  <c r="E1363" i="1"/>
  <c r="F1363" i="1" s="1"/>
  <c r="D1363" i="1"/>
  <c r="E1355" i="1"/>
  <c r="F1355" i="1" s="1"/>
  <c r="D1355" i="1"/>
  <c r="E1347" i="1"/>
  <c r="F1347" i="1" s="1"/>
  <c r="D1347" i="1"/>
  <c r="E1339" i="1"/>
  <c r="F1339" i="1" s="1"/>
  <c r="D1339" i="1"/>
  <c r="E1331" i="1"/>
  <c r="F1331" i="1" s="1"/>
  <c r="D1331" i="1"/>
  <c r="E1323" i="1"/>
  <c r="F1323" i="1" s="1"/>
  <c r="D1323" i="1"/>
  <c r="E1315" i="1"/>
  <c r="F1315" i="1" s="1"/>
  <c r="D1315" i="1"/>
  <c r="E1307" i="1"/>
  <c r="F1307" i="1" s="1"/>
  <c r="D1307" i="1"/>
  <c r="E1299" i="1"/>
  <c r="F1299" i="1" s="1"/>
  <c r="D1299" i="1"/>
  <c r="E1291" i="1"/>
  <c r="F1291" i="1" s="1"/>
  <c r="D1291" i="1"/>
  <c r="E1283" i="1"/>
  <c r="F1283" i="1" s="1"/>
  <c r="D1283" i="1"/>
  <c r="E1275" i="1"/>
  <c r="F1275" i="1" s="1"/>
  <c r="D1275" i="1"/>
  <c r="E1267" i="1"/>
  <c r="F1267" i="1" s="1"/>
  <c r="D1267" i="1"/>
  <c r="E1259" i="1"/>
  <c r="F1259" i="1" s="1"/>
  <c r="D1259" i="1"/>
  <c r="E1251" i="1"/>
  <c r="F1251" i="1" s="1"/>
  <c r="D1251" i="1"/>
  <c r="E1243" i="1"/>
  <c r="F1243" i="1" s="1"/>
  <c r="D1243" i="1"/>
  <c r="E1235" i="1"/>
  <c r="F1235" i="1" s="1"/>
  <c r="D1235" i="1"/>
  <c r="E1227" i="1"/>
  <c r="F1227" i="1" s="1"/>
  <c r="D1227" i="1"/>
  <c r="E1219" i="1"/>
  <c r="F1219" i="1" s="1"/>
  <c r="D1219" i="1"/>
  <c r="E1211" i="1"/>
  <c r="F1211" i="1" s="1"/>
  <c r="D1211" i="1"/>
  <c r="E1203" i="1"/>
  <c r="F1203" i="1" s="1"/>
  <c r="D1203" i="1"/>
  <c r="E1195" i="1"/>
  <c r="F1195" i="1" s="1"/>
  <c r="D1195" i="1"/>
  <c r="E1187" i="1"/>
  <c r="F1187" i="1" s="1"/>
  <c r="D1187" i="1"/>
  <c r="E1179" i="1"/>
  <c r="F1179" i="1" s="1"/>
  <c r="I1179" i="1" s="1"/>
  <c r="K1179" i="1" s="1"/>
  <c r="D1179" i="1"/>
  <c r="E1171" i="1"/>
  <c r="F1171" i="1" s="1"/>
  <c r="D1171" i="1"/>
  <c r="E1163" i="1"/>
  <c r="F1163" i="1" s="1"/>
  <c r="D1163" i="1"/>
  <c r="E1155" i="1"/>
  <c r="F1155" i="1" s="1"/>
  <c r="D1155" i="1"/>
  <c r="E1147" i="1"/>
  <c r="F1147" i="1" s="1"/>
  <c r="D1147" i="1"/>
  <c r="E1139" i="1"/>
  <c r="F1139" i="1" s="1"/>
  <c r="D1139" i="1"/>
  <c r="E1131" i="1"/>
  <c r="F1131" i="1" s="1"/>
  <c r="D1131" i="1"/>
  <c r="E1123" i="1"/>
  <c r="F1123" i="1" s="1"/>
  <c r="D1123" i="1"/>
  <c r="E1115" i="1"/>
  <c r="F1115" i="1" s="1"/>
  <c r="D1115" i="1"/>
  <c r="E1107" i="1"/>
  <c r="F1107" i="1" s="1"/>
  <c r="D1107" i="1"/>
  <c r="E1099" i="1"/>
  <c r="F1099" i="1" s="1"/>
  <c r="D1099" i="1"/>
  <c r="E1091" i="1"/>
  <c r="F1091" i="1" s="1"/>
  <c r="D1091" i="1"/>
  <c r="E1083" i="1"/>
  <c r="F1083" i="1" s="1"/>
  <c r="D1083" i="1"/>
  <c r="E1075" i="1"/>
  <c r="F1075" i="1" s="1"/>
  <c r="D1075" i="1"/>
  <c r="E1067" i="1"/>
  <c r="F1067" i="1" s="1"/>
  <c r="D1067" i="1"/>
  <c r="E1059" i="1"/>
  <c r="F1059" i="1" s="1"/>
  <c r="D1059" i="1"/>
  <c r="E1051" i="1"/>
  <c r="F1051" i="1" s="1"/>
  <c r="D1051" i="1"/>
  <c r="E1043" i="1"/>
  <c r="F1043" i="1" s="1"/>
  <c r="D1043" i="1"/>
  <c r="E1035" i="1"/>
  <c r="F1035" i="1" s="1"/>
  <c r="D1035" i="1"/>
  <c r="E1027" i="1"/>
  <c r="F1027" i="1" s="1"/>
  <c r="D1027" i="1"/>
  <c r="E1019" i="1"/>
  <c r="F1019" i="1" s="1"/>
  <c r="D1019" i="1"/>
  <c r="E1011" i="1"/>
  <c r="F1011" i="1" s="1"/>
  <c r="D1011" i="1"/>
  <c r="E1003" i="1"/>
  <c r="F1003" i="1" s="1"/>
  <c r="D1003" i="1"/>
  <c r="E995" i="1"/>
  <c r="D995" i="1"/>
  <c r="E987" i="1"/>
  <c r="F987" i="1" s="1"/>
  <c r="D987" i="1"/>
  <c r="E979" i="1"/>
  <c r="F979" i="1" s="1"/>
  <c r="D979" i="1"/>
  <c r="E971" i="1"/>
  <c r="F971" i="1" s="1"/>
  <c r="D971" i="1"/>
  <c r="E963" i="1"/>
  <c r="F963" i="1" s="1"/>
  <c r="D963" i="1"/>
  <c r="E955" i="1"/>
  <c r="F955" i="1" s="1"/>
  <c r="D955" i="1"/>
  <c r="E2497" i="1"/>
  <c r="F2497" i="1" s="1"/>
  <c r="D2497" i="1"/>
  <c r="E2489" i="1"/>
  <c r="D2489" i="1"/>
  <c r="E2481" i="1"/>
  <c r="D2481" i="1"/>
  <c r="E2473" i="1"/>
  <c r="D2473" i="1"/>
  <c r="E2465" i="1"/>
  <c r="F2465" i="1" s="1"/>
  <c r="D2465" i="1"/>
  <c r="E2457" i="1"/>
  <c r="F2457" i="1" s="1"/>
  <c r="D2457" i="1"/>
  <c r="E2449" i="1"/>
  <c r="D2449" i="1"/>
  <c r="E2441" i="1"/>
  <c r="F2441" i="1" s="1"/>
  <c r="D2441" i="1"/>
  <c r="E2433" i="1"/>
  <c r="F2433" i="1" s="1"/>
  <c r="D2433" i="1"/>
  <c r="E2425" i="1"/>
  <c r="F2425" i="1" s="1"/>
  <c r="D2425" i="1"/>
  <c r="E2417" i="1"/>
  <c r="D2417" i="1"/>
  <c r="E2409" i="1"/>
  <c r="F2409" i="1" s="1"/>
  <c r="D2409" i="1"/>
  <c r="E2401" i="1"/>
  <c r="D2401" i="1"/>
  <c r="E2393" i="1"/>
  <c r="D2393" i="1"/>
  <c r="E2385" i="1"/>
  <c r="F2385" i="1" s="1"/>
  <c r="D2385" i="1"/>
  <c r="E2377" i="1"/>
  <c r="D2377" i="1"/>
  <c r="E2369" i="1"/>
  <c r="F2369" i="1" s="1"/>
  <c r="D2369" i="1"/>
  <c r="E2361" i="1"/>
  <c r="F2361" i="1" s="1"/>
  <c r="D2361" i="1"/>
  <c r="E62" i="1"/>
  <c r="D62" i="1"/>
  <c r="E54" i="1"/>
  <c r="F54" i="1" s="1"/>
  <c r="D54" i="1"/>
  <c r="E46" i="1"/>
  <c r="F46" i="1" s="1"/>
  <c r="D46" i="1"/>
  <c r="E38" i="1"/>
  <c r="D38" i="1"/>
  <c r="E30" i="1"/>
  <c r="F30" i="1" s="1"/>
  <c r="D30" i="1"/>
  <c r="E22" i="1"/>
  <c r="F22" i="1" s="1"/>
  <c r="D22" i="1"/>
  <c r="E14" i="1"/>
  <c r="F14" i="1" s="1"/>
  <c r="D14" i="1"/>
  <c r="E6" i="1"/>
  <c r="D6" i="1"/>
  <c r="E2354" i="1"/>
  <c r="F2354" i="1" s="1"/>
  <c r="D2354" i="1"/>
  <c r="E2346" i="1"/>
  <c r="D2346" i="1"/>
  <c r="E2338" i="1"/>
  <c r="F2338" i="1" s="1"/>
  <c r="D2338" i="1"/>
  <c r="E2330" i="1"/>
  <c r="F2330" i="1" s="1"/>
  <c r="D2330" i="1"/>
  <c r="E2322" i="1"/>
  <c r="F2322" i="1" s="1"/>
  <c r="D2322" i="1"/>
  <c r="E2314" i="1"/>
  <c r="F2314" i="1" s="1"/>
  <c r="D2314" i="1"/>
  <c r="E2306" i="1"/>
  <c r="D2306" i="1"/>
  <c r="E2298" i="1"/>
  <c r="D2298" i="1"/>
  <c r="E2290" i="1"/>
  <c r="D2290" i="1"/>
  <c r="E2282" i="1"/>
  <c r="F2282" i="1" s="1"/>
  <c r="D2282" i="1"/>
  <c r="E2274" i="1"/>
  <c r="F2274" i="1" s="1"/>
  <c r="D2274" i="1"/>
  <c r="E2266" i="1"/>
  <c r="F2266" i="1" s="1"/>
  <c r="D2266" i="1"/>
  <c r="E2258" i="1"/>
  <c r="F2258" i="1" s="1"/>
  <c r="D2258" i="1"/>
  <c r="E2250" i="1"/>
  <c r="F2250" i="1" s="1"/>
  <c r="D2250" i="1"/>
  <c r="E2242" i="1"/>
  <c r="F2242" i="1" s="1"/>
  <c r="D2242" i="1"/>
  <c r="E2234" i="1"/>
  <c r="F2234" i="1" s="1"/>
  <c r="D2234" i="1"/>
  <c r="E2226" i="1"/>
  <c r="F2226" i="1" s="1"/>
  <c r="D2226" i="1"/>
  <c r="E2218" i="1"/>
  <c r="F2218" i="1" s="1"/>
  <c r="D2218" i="1"/>
  <c r="E2210" i="1"/>
  <c r="F2210" i="1" s="1"/>
  <c r="D2210" i="1"/>
  <c r="E2202" i="1"/>
  <c r="F2202" i="1" s="1"/>
  <c r="D2202" i="1"/>
  <c r="E2194" i="1"/>
  <c r="F2194" i="1" s="1"/>
  <c r="D2194" i="1"/>
  <c r="E2186" i="1"/>
  <c r="F2186" i="1" s="1"/>
  <c r="D2186" i="1"/>
  <c r="E2178" i="1"/>
  <c r="F2178" i="1" s="1"/>
  <c r="D2178" i="1"/>
  <c r="E2170" i="1"/>
  <c r="F2170" i="1" s="1"/>
  <c r="D2170" i="1"/>
  <c r="E2162" i="1"/>
  <c r="F2162" i="1" s="1"/>
  <c r="D2162" i="1"/>
  <c r="E2154" i="1"/>
  <c r="F2154" i="1" s="1"/>
  <c r="D2154" i="1"/>
  <c r="E2146" i="1"/>
  <c r="F2146" i="1" s="1"/>
  <c r="D2146" i="1"/>
  <c r="E2138" i="1"/>
  <c r="F2138" i="1" s="1"/>
  <c r="D2138" i="1"/>
  <c r="E2130" i="1"/>
  <c r="F2130" i="1" s="1"/>
  <c r="D2130" i="1"/>
  <c r="E2122" i="1"/>
  <c r="F2122" i="1" s="1"/>
  <c r="D2122" i="1"/>
  <c r="E2114" i="1"/>
  <c r="D2114" i="1"/>
  <c r="E2106" i="1"/>
  <c r="D2106" i="1"/>
  <c r="E2098" i="1"/>
  <c r="F2098" i="1" s="1"/>
  <c r="D2098" i="1"/>
  <c r="E2090" i="1"/>
  <c r="F2090" i="1" s="1"/>
  <c r="D2090" i="1"/>
  <c r="E2082" i="1"/>
  <c r="D2082" i="1"/>
  <c r="E2074" i="1"/>
  <c r="D2074" i="1"/>
  <c r="E2066" i="1"/>
  <c r="D2066" i="1"/>
  <c r="E2058" i="1"/>
  <c r="D2058" i="1"/>
  <c r="E2050" i="1"/>
  <c r="D2050" i="1"/>
  <c r="E2042" i="1"/>
  <c r="F2042" i="1" s="1"/>
  <c r="D2042" i="1"/>
  <c r="E2034" i="1"/>
  <c r="D2034" i="1"/>
  <c r="E2026" i="1"/>
  <c r="D2026" i="1"/>
  <c r="E2018" i="1"/>
  <c r="D2018" i="1"/>
  <c r="E2010" i="1"/>
  <c r="F2010" i="1" s="1"/>
  <c r="D2010" i="1"/>
  <c r="E2002" i="1"/>
  <c r="F2002" i="1" s="1"/>
  <c r="D2002" i="1"/>
  <c r="E1994" i="1"/>
  <c r="F1994" i="1" s="1"/>
  <c r="D1994" i="1"/>
  <c r="E1986" i="1"/>
  <c r="D1986" i="1"/>
  <c r="E1978" i="1"/>
  <c r="D1978" i="1"/>
  <c r="E1970" i="1"/>
  <c r="D1970" i="1"/>
  <c r="E1962" i="1"/>
  <c r="D1962" i="1"/>
  <c r="E1954" i="1"/>
  <c r="F1954" i="1" s="1"/>
  <c r="D1954" i="1"/>
  <c r="E1946" i="1"/>
  <c r="F1946" i="1" s="1"/>
  <c r="D1946" i="1"/>
  <c r="E1938" i="1"/>
  <c r="F1938" i="1" s="1"/>
  <c r="D1938" i="1"/>
  <c r="E1930" i="1"/>
  <c r="F1930" i="1" s="1"/>
  <c r="D1930" i="1"/>
  <c r="E1922" i="1"/>
  <c r="D1922" i="1"/>
  <c r="E1914" i="1"/>
  <c r="D1914" i="1"/>
  <c r="E1906" i="1"/>
  <c r="D1906" i="1"/>
  <c r="E1898" i="1"/>
  <c r="D1898" i="1"/>
  <c r="E1890" i="1"/>
  <c r="D1890" i="1"/>
  <c r="E1882" i="1"/>
  <c r="F1882" i="1" s="1"/>
  <c r="D1882" i="1"/>
  <c r="E1874" i="1"/>
  <c r="D1874" i="1"/>
  <c r="E1866" i="1"/>
  <c r="F1866" i="1" s="1"/>
  <c r="D1866" i="1"/>
  <c r="E1858" i="1"/>
  <c r="D1858" i="1"/>
  <c r="E1850" i="1"/>
  <c r="F1850" i="1" s="1"/>
  <c r="D1850" i="1"/>
  <c r="E1842" i="1"/>
  <c r="F1842" i="1" s="1"/>
  <c r="D1842" i="1"/>
  <c r="E1834" i="1"/>
  <c r="F1834" i="1" s="1"/>
  <c r="D1834" i="1"/>
  <c r="E1826" i="1"/>
  <c r="D1826" i="1"/>
  <c r="E1818" i="1"/>
  <c r="F1818" i="1" s="1"/>
  <c r="D1818" i="1"/>
  <c r="E1810" i="1"/>
  <c r="D1810" i="1"/>
  <c r="E1802" i="1"/>
  <c r="D1802" i="1"/>
  <c r="E1794" i="1"/>
  <c r="F1794" i="1" s="1"/>
  <c r="D1794" i="1"/>
  <c r="E1786" i="1"/>
  <c r="F1786" i="1" s="1"/>
  <c r="D1786" i="1"/>
  <c r="E1778" i="1"/>
  <c r="F1778" i="1" s="1"/>
  <c r="D1778" i="1"/>
  <c r="E1770" i="1"/>
  <c r="D1770" i="1"/>
  <c r="E1762" i="1"/>
  <c r="F1762" i="1" s="1"/>
  <c r="D1762" i="1"/>
  <c r="E1754" i="1"/>
  <c r="F1754" i="1" s="1"/>
  <c r="D1754" i="1"/>
  <c r="E1746" i="1"/>
  <c r="F1746" i="1" s="1"/>
  <c r="D1746" i="1"/>
  <c r="E1738" i="1"/>
  <c r="D1738" i="1"/>
  <c r="E1730" i="1"/>
  <c r="F1730" i="1" s="1"/>
  <c r="D1730" i="1"/>
  <c r="E1722" i="1"/>
  <c r="D1722" i="1"/>
  <c r="E1714" i="1"/>
  <c r="F1714" i="1" s="1"/>
  <c r="D1714" i="1"/>
  <c r="E1706" i="1"/>
  <c r="F1706" i="1" s="1"/>
  <c r="D1706" i="1"/>
  <c r="E1698" i="1"/>
  <c r="F1698" i="1" s="1"/>
  <c r="D1698" i="1"/>
  <c r="E1690" i="1"/>
  <c r="F1690" i="1" s="1"/>
  <c r="D1690" i="1"/>
  <c r="E1682" i="1"/>
  <c r="F1682" i="1" s="1"/>
  <c r="D1682" i="1"/>
  <c r="E1674" i="1"/>
  <c r="D1674" i="1"/>
  <c r="E1666" i="1"/>
  <c r="F1666" i="1" s="1"/>
  <c r="D1666" i="1"/>
  <c r="E1658" i="1"/>
  <c r="F1658" i="1" s="1"/>
  <c r="D1658" i="1"/>
  <c r="E1650" i="1"/>
  <c r="D1650" i="1"/>
  <c r="E1642" i="1"/>
  <c r="F1642" i="1" s="1"/>
  <c r="D1642" i="1"/>
  <c r="E1634" i="1"/>
  <c r="F1634" i="1" s="1"/>
  <c r="D1634" i="1"/>
  <c r="E1626" i="1"/>
  <c r="F1626" i="1" s="1"/>
  <c r="D1626" i="1"/>
  <c r="E1618" i="1"/>
  <c r="F1618" i="1" s="1"/>
  <c r="D1618" i="1"/>
  <c r="E1610" i="1"/>
  <c r="F1610" i="1" s="1"/>
  <c r="D1610" i="1"/>
  <c r="E1602" i="1"/>
  <c r="F1602" i="1" s="1"/>
  <c r="D1602" i="1"/>
  <c r="E1594" i="1"/>
  <c r="F1594" i="1" s="1"/>
  <c r="D1594" i="1"/>
  <c r="E1586" i="1"/>
  <c r="D1586" i="1"/>
  <c r="E1578" i="1"/>
  <c r="F1578" i="1" s="1"/>
  <c r="D1578" i="1"/>
  <c r="E1570" i="1"/>
  <c r="F1570" i="1" s="1"/>
  <c r="I1570" i="1" s="1"/>
  <c r="K1570" i="1" s="1"/>
  <c r="D1570" i="1"/>
  <c r="E1562" i="1"/>
  <c r="F1562" i="1" s="1"/>
  <c r="D1562" i="1"/>
  <c r="E1554" i="1"/>
  <c r="D1554" i="1"/>
  <c r="E1546" i="1"/>
  <c r="D1546" i="1"/>
  <c r="E1538" i="1"/>
  <c r="F1538" i="1" s="1"/>
  <c r="D1538" i="1"/>
  <c r="E1530" i="1"/>
  <c r="F1530" i="1" s="1"/>
  <c r="D1530" i="1"/>
  <c r="E1522" i="1"/>
  <c r="F1522" i="1" s="1"/>
  <c r="D1522" i="1"/>
  <c r="E1514" i="1"/>
  <c r="D1514" i="1"/>
  <c r="E1506" i="1"/>
  <c r="F1506" i="1" s="1"/>
  <c r="D1506" i="1"/>
  <c r="E1498" i="1"/>
  <c r="D1498" i="1"/>
  <c r="E1490" i="1"/>
  <c r="D1490" i="1"/>
  <c r="E1482" i="1"/>
  <c r="F1482" i="1" s="1"/>
  <c r="D1482" i="1"/>
  <c r="E1474" i="1"/>
  <c r="F1474" i="1" s="1"/>
  <c r="D1474" i="1"/>
  <c r="E1466" i="1"/>
  <c r="F1466" i="1" s="1"/>
  <c r="D1466" i="1"/>
  <c r="E1458" i="1"/>
  <c r="F1458" i="1" s="1"/>
  <c r="D1458" i="1"/>
  <c r="E1450" i="1"/>
  <c r="F1450" i="1" s="1"/>
  <c r="D1450" i="1"/>
  <c r="E1442" i="1"/>
  <c r="D1442" i="1"/>
  <c r="E1434" i="1"/>
  <c r="F1434" i="1" s="1"/>
  <c r="D1434" i="1"/>
  <c r="E1426" i="1"/>
  <c r="D1426" i="1"/>
  <c r="E1418" i="1"/>
  <c r="D1418" i="1"/>
  <c r="E1410" i="1"/>
  <c r="F1410" i="1" s="1"/>
  <c r="D1410" i="1"/>
  <c r="E1402" i="1"/>
  <c r="F1402" i="1" s="1"/>
  <c r="D1402" i="1"/>
  <c r="E1394" i="1"/>
  <c r="D1394" i="1"/>
  <c r="E1386" i="1"/>
  <c r="D1386" i="1"/>
  <c r="E1378" i="1"/>
  <c r="F1378" i="1" s="1"/>
  <c r="D1378" i="1"/>
  <c r="E1370" i="1"/>
  <c r="D1370" i="1"/>
  <c r="E1362" i="1"/>
  <c r="F1362" i="1" s="1"/>
  <c r="D1362" i="1"/>
  <c r="E1354" i="1"/>
  <c r="F1354" i="1" s="1"/>
  <c r="D1354" i="1"/>
  <c r="E1346" i="1"/>
  <c r="F1346" i="1" s="1"/>
  <c r="D1346" i="1"/>
  <c r="E1338" i="1"/>
  <c r="F1338" i="1" s="1"/>
  <c r="D1338" i="1"/>
  <c r="E1330" i="1"/>
  <c r="D1330" i="1"/>
  <c r="E1322" i="1"/>
  <c r="D1322" i="1"/>
  <c r="E1314" i="1"/>
  <c r="F1314" i="1" s="1"/>
  <c r="D1314" i="1"/>
  <c r="E1306" i="1"/>
  <c r="D1306" i="1"/>
  <c r="E1298" i="1"/>
  <c r="F1298" i="1" s="1"/>
  <c r="D1298" i="1"/>
  <c r="E1290" i="1"/>
  <c r="D1290" i="1"/>
  <c r="E1282" i="1"/>
  <c r="D1282" i="1"/>
  <c r="E1274" i="1"/>
  <c r="D1274" i="1"/>
  <c r="E1266" i="1"/>
  <c r="D1266" i="1"/>
  <c r="E1258" i="1"/>
  <c r="D1258" i="1"/>
  <c r="E1250" i="1"/>
  <c r="F1250" i="1" s="1"/>
  <c r="D1250" i="1"/>
  <c r="E1242" i="1"/>
  <c r="D1242" i="1"/>
  <c r="E1234" i="1"/>
  <c r="F1234" i="1" s="1"/>
  <c r="D1234" i="1"/>
  <c r="E1226" i="1"/>
  <c r="F1226" i="1" s="1"/>
  <c r="D1226" i="1"/>
  <c r="E1218" i="1"/>
  <c r="F1218" i="1" s="1"/>
  <c r="D1218" i="1"/>
  <c r="E1210" i="1"/>
  <c r="F1210" i="1" s="1"/>
  <c r="D1210" i="1"/>
  <c r="E1202" i="1"/>
  <c r="D1202" i="1"/>
  <c r="E1194" i="1"/>
  <c r="F1194" i="1" s="1"/>
  <c r="D1194" i="1"/>
  <c r="E1186" i="1"/>
  <c r="F1186" i="1" s="1"/>
  <c r="D1186" i="1"/>
  <c r="E1178" i="1"/>
  <c r="F1178" i="1" s="1"/>
  <c r="D1178" i="1"/>
  <c r="E1170" i="1"/>
  <c r="F1170" i="1" s="1"/>
  <c r="D1170" i="1"/>
  <c r="E1162" i="1"/>
  <c r="D1162" i="1"/>
  <c r="E1154" i="1"/>
  <c r="F1154" i="1" s="1"/>
  <c r="D1154" i="1"/>
  <c r="E1146" i="1"/>
  <c r="F1146" i="1" s="1"/>
  <c r="D1146" i="1"/>
  <c r="E1138" i="1"/>
  <c r="D1138" i="1"/>
  <c r="E1130" i="1"/>
  <c r="F1130" i="1" s="1"/>
  <c r="D1130" i="1"/>
  <c r="E1122" i="1"/>
  <c r="F1122" i="1" s="1"/>
  <c r="D1122" i="1"/>
  <c r="E1114" i="1"/>
  <c r="D1114" i="1"/>
  <c r="E1106" i="1"/>
  <c r="F1106" i="1" s="1"/>
  <c r="D1106" i="1"/>
  <c r="E1098" i="1"/>
  <c r="F1098" i="1" s="1"/>
  <c r="D1098" i="1"/>
  <c r="E1090" i="1"/>
  <c r="F1090" i="1" s="1"/>
  <c r="D1090" i="1"/>
  <c r="E1082" i="1"/>
  <c r="F1082" i="1" s="1"/>
  <c r="D1082" i="1"/>
  <c r="E1074" i="1"/>
  <c r="D1074" i="1"/>
  <c r="E1066" i="1"/>
  <c r="D1066" i="1"/>
  <c r="E1058" i="1"/>
  <c r="F1058" i="1" s="1"/>
  <c r="D1058" i="1"/>
  <c r="E1050" i="1"/>
  <c r="D1050" i="1"/>
  <c r="E1042" i="1"/>
  <c r="D1042" i="1"/>
  <c r="E1034" i="1"/>
  <c r="F1034" i="1" s="1"/>
  <c r="D1034" i="1"/>
  <c r="E1026" i="1"/>
  <c r="F1026" i="1" s="1"/>
  <c r="I1026" i="1" s="1"/>
  <c r="K1026" i="1" s="1"/>
  <c r="D1026" i="1"/>
  <c r="E1018" i="1"/>
  <c r="F1018" i="1" s="1"/>
  <c r="D1018" i="1"/>
  <c r="E1010" i="1"/>
  <c r="D1010" i="1"/>
  <c r="E1002" i="1"/>
  <c r="F1002" i="1" s="1"/>
  <c r="D1002" i="1"/>
  <c r="E994" i="1"/>
  <c r="F994" i="1" s="1"/>
  <c r="D994" i="1"/>
  <c r="E986" i="1"/>
  <c r="D986" i="1"/>
  <c r="E978" i="1"/>
  <c r="F978" i="1" s="1"/>
  <c r="D978" i="1"/>
  <c r="E970" i="1"/>
  <c r="D970" i="1"/>
  <c r="E962" i="1"/>
  <c r="F962" i="1" s="1"/>
  <c r="D962" i="1"/>
  <c r="E954" i="1"/>
  <c r="F954" i="1" s="1"/>
  <c r="D954" i="1"/>
  <c r="E2496" i="1"/>
  <c r="D2496" i="1"/>
  <c r="E2488" i="1"/>
  <c r="D2488" i="1"/>
  <c r="E2480" i="1"/>
  <c r="D2480" i="1"/>
  <c r="E2472" i="1"/>
  <c r="D2472" i="1"/>
  <c r="E2464" i="1"/>
  <c r="F2464" i="1" s="1"/>
  <c r="D2464" i="1"/>
  <c r="E2456" i="1"/>
  <c r="D2456" i="1"/>
  <c r="E2448" i="1"/>
  <c r="F2448" i="1" s="1"/>
  <c r="D2448" i="1"/>
  <c r="E2440" i="1"/>
  <c r="F2440" i="1" s="1"/>
  <c r="D2440" i="1"/>
  <c r="E2432" i="1"/>
  <c r="F2432" i="1" s="1"/>
  <c r="D2432" i="1"/>
  <c r="E2424" i="1"/>
  <c r="D2424" i="1"/>
  <c r="E2416" i="1"/>
  <c r="D2416" i="1"/>
  <c r="E2408" i="1"/>
  <c r="F2408" i="1" s="1"/>
  <c r="D2408" i="1"/>
  <c r="E2400" i="1"/>
  <c r="F2400" i="1" s="1"/>
  <c r="D2400" i="1"/>
  <c r="E2392" i="1"/>
  <c r="D2392" i="1"/>
  <c r="E2384" i="1"/>
  <c r="D2384" i="1"/>
  <c r="E2376" i="1"/>
  <c r="D2376" i="1"/>
  <c r="E2368" i="1"/>
  <c r="F2368" i="1" s="1"/>
  <c r="D2368" i="1"/>
  <c r="E2360" i="1"/>
  <c r="F2360" i="1" s="1"/>
  <c r="D2360" i="1"/>
  <c r="D15" i="1"/>
  <c r="E77" i="1"/>
  <c r="F77" i="1" s="1"/>
  <c r="D77" i="1"/>
  <c r="E69" i="1"/>
  <c r="F69" i="1" s="1"/>
  <c r="D69" i="1"/>
  <c r="E61" i="1"/>
  <c r="F61" i="1" s="1"/>
  <c r="D61" i="1"/>
  <c r="E53" i="1"/>
  <c r="F53" i="1" s="1"/>
  <c r="I53" i="1" s="1"/>
  <c r="K53" i="1" s="1"/>
  <c r="D53" i="1"/>
  <c r="E45" i="1"/>
  <c r="D45" i="1"/>
  <c r="E37" i="1"/>
  <c r="F37" i="1" s="1"/>
  <c r="D37" i="1"/>
  <c r="E29" i="1"/>
  <c r="F29" i="1" s="1"/>
  <c r="D29" i="1"/>
  <c r="E21" i="1"/>
  <c r="F21" i="1" s="1"/>
  <c r="D21" i="1"/>
  <c r="E13" i="1"/>
  <c r="F13" i="1" s="1"/>
  <c r="D13" i="1"/>
  <c r="E5" i="1"/>
  <c r="D5" i="1"/>
  <c r="E2353" i="1"/>
  <c r="F2353" i="1" s="1"/>
  <c r="D2353" i="1"/>
  <c r="E2345" i="1"/>
  <c r="F2345" i="1" s="1"/>
  <c r="D2345" i="1"/>
  <c r="E2337" i="1"/>
  <c r="F2337" i="1" s="1"/>
  <c r="D2337" i="1"/>
  <c r="E2329" i="1"/>
  <c r="F2329" i="1" s="1"/>
  <c r="D2329" i="1"/>
  <c r="E2321" i="1"/>
  <c r="F2321" i="1" s="1"/>
  <c r="D2321" i="1"/>
  <c r="E2313" i="1"/>
  <c r="F2313" i="1" s="1"/>
  <c r="D2313" i="1"/>
  <c r="E2305" i="1"/>
  <c r="D2305" i="1"/>
  <c r="E2297" i="1"/>
  <c r="F2297" i="1" s="1"/>
  <c r="D2297" i="1"/>
  <c r="E2289" i="1"/>
  <c r="F2289" i="1" s="1"/>
  <c r="D2289" i="1"/>
  <c r="E2281" i="1"/>
  <c r="F2281" i="1" s="1"/>
  <c r="D2281" i="1"/>
  <c r="E2273" i="1"/>
  <c r="F2273" i="1" s="1"/>
  <c r="D2273" i="1"/>
  <c r="E2265" i="1"/>
  <c r="F2265" i="1" s="1"/>
  <c r="D2265" i="1"/>
  <c r="E2257" i="1"/>
  <c r="F2257" i="1" s="1"/>
  <c r="D2257" i="1"/>
  <c r="E2249" i="1"/>
  <c r="F2249" i="1" s="1"/>
  <c r="D2249" i="1"/>
  <c r="E2241" i="1"/>
  <c r="D2241" i="1"/>
  <c r="E2233" i="1"/>
  <c r="D2233" i="1"/>
  <c r="E2225" i="1"/>
  <c r="F2225" i="1" s="1"/>
  <c r="D2225" i="1"/>
  <c r="E2217" i="1"/>
  <c r="F2217" i="1" s="1"/>
  <c r="D2217" i="1"/>
  <c r="E2209" i="1"/>
  <c r="F2209" i="1" s="1"/>
  <c r="D2209" i="1"/>
  <c r="E2201" i="1"/>
  <c r="D2201" i="1"/>
  <c r="E2193" i="1"/>
  <c r="F2193" i="1" s="1"/>
  <c r="D2193" i="1"/>
  <c r="E2185" i="1"/>
  <c r="D2185" i="1"/>
  <c r="E2177" i="1"/>
  <c r="F2177" i="1" s="1"/>
  <c r="D2177" i="1"/>
  <c r="E2169" i="1"/>
  <c r="D2169" i="1"/>
  <c r="E2161" i="1"/>
  <c r="F2161" i="1" s="1"/>
  <c r="D2161" i="1"/>
  <c r="E2153" i="1"/>
  <c r="F2153" i="1" s="1"/>
  <c r="D2153" i="1"/>
  <c r="E2145" i="1"/>
  <c r="F2145" i="1" s="1"/>
  <c r="D2145" i="1"/>
  <c r="E2137" i="1"/>
  <c r="F2137" i="1" s="1"/>
  <c r="D2137" i="1"/>
  <c r="E2129" i="1"/>
  <c r="F2129" i="1" s="1"/>
  <c r="I2129" i="1" s="1"/>
  <c r="K2129" i="1" s="1"/>
  <c r="D2129" i="1"/>
  <c r="E2121" i="1"/>
  <c r="D2121" i="1"/>
  <c r="E2113" i="1"/>
  <c r="D2113" i="1"/>
  <c r="E2105" i="1"/>
  <c r="D2105" i="1"/>
  <c r="E2097" i="1"/>
  <c r="F2097" i="1" s="1"/>
  <c r="D2097" i="1"/>
  <c r="E2089" i="1"/>
  <c r="F2089" i="1" s="1"/>
  <c r="D2089" i="1"/>
  <c r="E2081" i="1"/>
  <c r="F2081" i="1" s="1"/>
  <c r="D2081" i="1"/>
  <c r="E2073" i="1"/>
  <c r="D2073" i="1"/>
  <c r="E2065" i="1"/>
  <c r="F2065" i="1" s="1"/>
  <c r="D2065" i="1"/>
  <c r="E2057" i="1"/>
  <c r="F2057" i="1" s="1"/>
  <c r="D2057" i="1"/>
  <c r="E2049" i="1"/>
  <c r="F2049" i="1" s="1"/>
  <c r="D2049" i="1"/>
  <c r="E2041" i="1"/>
  <c r="D2041" i="1"/>
  <c r="E2033" i="1"/>
  <c r="F2033" i="1" s="1"/>
  <c r="D2033" i="1"/>
  <c r="E2025" i="1"/>
  <c r="F2025" i="1" s="1"/>
  <c r="I2025" i="1" s="1"/>
  <c r="K2025" i="1" s="1"/>
  <c r="D2025" i="1"/>
  <c r="E2017" i="1"/>
  <c r="F2017" i="1" s="1"/>
  <c r="D2017" i="1"/>
  <c r="E2009" i="1"/>
  <c r="D2009" i="1"/>
  <c r="E2001" i="1"/>
  <c r="D2001" i="1"/>
  <c r="E1993" i="1"/>
  <c r="F1993" i="1" s="1"/>
  <c r="D1993" i="1"/>
  <c r="E1985" i="1"/>
  <c r="D1985" i="1"/>
  <c r="E1977" i="1"/>
  <c r="F1977" i="1" s="1"/>
  <c r="D1977" i="1"/>
  <c r="E1969" i="1"/>
  <c r="D1969" i="1"/>
  <c r="E1961" i="1"/>
  <c r="F1961" i="1" s="1"/>
  <c r="D1961" i="1"/>
  <c r="E1953" i="1"/>
  <c r="D1953" i="1"/>
  <c r="E1945" i="1"/>
  <c r="F1945" i="1" s="1"/>
  <c r="D1945" i="1"/>
  <c r="E1937" i="1"/>
  <c r="F1937" i="1" s="1"/>
  <c r="D1937" i="1"/>
  <c r="E1929" i="1"/>
  <c r="D1929" i="1"/>
  <c r="E1921" i="1"/>
  <c r="D1921" i="1"/>
  <c r="E1913" i="1"/>
  <c r="F1913" i="1" s="1"/>
  <c r="D1913" i="1"/>
  <c r="E1905" i="1"/>
  <c r="D1905" i="1"/>
  <c r="E1897" i="1"/>
  <c r="F1897" i="1" s="1"/>
  <c r="D1897" i="1"/>
  <c r="E1889" i="1"/>
  <c r="F1889" i="1" s="1"/>
  <c r="D1889" i="1"/>
  <c r="E1881" i="1"/>
  <c r="F1881" i="1" s="1"/>
  <c r="D1881" i="1"/>
  <c r="E1873" i="1"/>
  <c r="F1873" i="1" s="1"/>
  <c r="I1873" i="1" s="1"/>
  <c r="K1873" i="1" s="1"/>
  <c r="D1873" i="1"/>
  <c r="E1865" i="1"/>
  <c r="F1865" i="1" s="1"/>
  <c r="D1865" i="1"/>
  <c r="E1857" i="1"/>
  <c r="D1857" i="1"/>
  <c r="E1849" i="1"/>
  <c r="F1849" i="1" s="1"/>
  <c r="D1849" i="1"/>
  <c r="E1841" i="1"/>
  <c r="F1841" i="1" s="1"/>
  <c r="D1841" i="1"/>
  <c r="E1833" i="1"/>
  <c r="F1833" i="1" s="1"/>
  <c r="D1833" i="1"/>
  <c r="E1825" i="1"/>
  <c r="D1825" i="1"/>
  <c r="E1817" i="1"/>
  <c r="F1817" i="1" s="1"/>
  <c r="D1817" i="1"/>
  <c r="E1809" i="1"/>
  <c r="F1809" i="1" s="1"/>
  <c r="D1809" i="1"/>
  <c r="E1801" i="1"/>
  <c r="F1801" i="1" s="1"/>
  <c r="D1801" i="1"/>
  <c r="E1793" i="1"/>
  <c r="D1793" i="1"/>
  <c r="E1785" i="1"/>
  <c r="F1785" i="1" s="1"/>
  <c r="D1785" i="1"/>
  <c r="E1777" i="1"/>
  <c r="F1777" i="1" s="1"/>
  <c r="D1777" i="1"/>
  <c r="E1769" i="1"/>
  <c r="F1769" i="1" s="1"/>
  <c r="D1769" i="1"/>
  <c r="E1761" i="1"/>
  <c r="D1761" i="1"/>
  <c r="E1753" i="1"/>
  <c r="D1753" i="1"/>
  <c r="E1745" i="1"/>
  <c r="F1745" i="1" s="1"/>
  <c r="I1745" i="1" s="1"/>
  <c r="K1745" i="1" s="1"/>
  <c r="D1745" i="1"/>
  <c r="E1737" i="1"/>
  <c r="F1737" i="1" s="1"/>
  <c r="D1737" i="1"/>
  <c r="E1729" i="1"/>
  <c r="F1729" i="1" s="1"/>
  <c r="D1729" i="1"/>
  <c r="E1721" i="1"/>
  <c r="F1721" i="1" s="1"/>
  <c r="D1721" i="1"/>
  <c r="E1713" i="1"/>
  <c r="F1713" i="1" s="1"/>
  <c r="D1713" i="1"/>
  <c r="E1705" i="1"/>
  <c r="F1705" i="1" s="1"/>
  <c r="D1705" i="1"/>
  <c r="E1697" i="1"/>
  <c r="D1697" i="1"/>
  <c r="E1689" i="1"/>
  <c r="D1689" i="1"/>
  <c r="E1681" i="1"/>
  <c r="F1681" i="1" s="1"/>
  <c r="D1681" i="1"/>
  <c r="E1673" i="1"/>
  <c r="D1673" i="1"/>
  <c r="E1665" i="1"/>
  <c r="F1665" i="1" s="1"/>
  <c r="D1665" i="1"/>
  <c r="E1657" i="1"/>
  <c r="F1657" i="1" s="1"/>
  <c r="D1657" i="1"/>
  <c r="E1649" i="1"/>
  <c r="F1649" i="1" s="1"/>
  <c r="D1649" i="1"/>
  <c r="E1641" i="1"/>
  <c r="D1641" i="1"/>
  <c r="E1633" i="1"/>
  <c r="D1633" i="1"/>
  <c r="E1625" i="1"/>
  <c r="D1625" i="1"/>
  <c r="E1617" i="1"/>
  <c r="F1617" i="1" s="1"/>
  <c r="I1617" i="1" s="1"/>
  <c r="K1617" i="1" s="1"/>
  <c r="D1617" i="1"/>
  <c r="E1609" i="1"/>
  <c r="F1609" i="1" s="1"/>
  <c r="D1609" i="1"/>
  <c r="E1601" i="1"/>
  <c r="D1601" i="1"/>
  <c r="E1593" i="1"/>
  <c r="F1593" i="1" s="1"/>
  <c r="D1593" i="1"/>
  <c r="E1585" i="1"/>
  <c r="F1585" i="1" s="1"/>
  <c r="D1585" i="1"/>
  <c r="E1577" i="1"/>
  <c r="F1577" i="1" s="1"/>
  <c r="D1577" i="1"/>
  <c r="E1569" i="1"/>
  <c r="F1569" i="1" s="1"/>
  <c r="D1569" i="1"/>
  <c r="E1561" i="1"/>
  <c r="F1561" i="1" s="1"/>
  <c r="D1561" i="1"/>
  <c r="E1553" i="1"/>
  <c r="F1553" i="1" s="1"/>
  <c r="D1553" i="1"/>
  <c r="E1545" i="1"/>
  <c r="F1545" i="1" s="1"/>
  <c r="D1545" i="1"/>
  <c r="E1537" i="1"/>
  <c r="E1529" i="1"/>
  <c r="F1529" i="1" s="1"/>
  <c r="D1529" i="1"/>
  <c r="E1521" i="1"/>
  <c r="D1521" i="1"/>
  <c r="E1513" i="1"/>
  <c r="F1513" i="1" s="1"/>
  <c r="D1513" i="1"/>
  <c r="E1505" i="1"/>
  <c r="F1505" i="1" s="1"/>
  <c r="D1505" i="1"/>
  <c r="E1497" i="1"/>
  <c r="D1497" i="1"/>
  <c r="E1489" i="1"/>
  <c r="F1489" i="1" s="1"/>
  <c r="D1489" i="1"/>
  <c r="E1481" i="1"/>
  <c r="D1481" i="1"/>
  <c r="E1473" i="1"/>
  <c r="D1473" i="1"/>
  <c r="E1465" i="1"/>
  <c r="F1465" i="1" s="1"/>
  <c r="D1465" i="1"/>
  <c r="E1457" i="1"/>
  <c r="D1457" i="1"/>
  <c r="E1449" i="1"/>
  <c r="D1449" i="1"/>
  <c r="E1441" i="1"/>
  <c r="D1441" i="1"/>
  <c r="E1433" i="1"/>
  <c r="D1433" i="1"/>
  <c r="E1425" i="1"/>
  <c r="F1425" i="1" s="1"/>
  <c r="D1425" i="1"/>
  <c r="E1417" i="1"/>
  <c r="D1417" i="1"/>
  <c r="E1409" i="1"/>
  <c r="D1409" i="1"/>
  <c r="E1401" i="1"/>
  <c r="F1401" i="1" s="1"/>
  <c r="D1401" i="1"/>
  <c r="E1393" i="1"/>
  <c r="F1393" i="1" s="1"/>
  <c r="D1393" i="1"/>
  <c r="E1385" i="1"/>
  <c r="D1385" i="1"/>
  <c r="E1377" i="1"/>
  <c r="D1377" i="1"/>
  <c r="E1369" i="1"/>
  <c r="D1369" i="1"/>
  <c r="E1361" i="1"/>
  <c r="F1361" i="1" s="1"/>
  <c r="D1361" i="1"/>
  <c r="E1353" i="1"/>
  <c r="D1353" i="1"/>
  <c r="E1345" i="1"/>
  <c r="D1345" i="1"/>
  <c r="E1337" i="1"/>
  <c r="F1337" i="1" s="1"/>
  <c r="D1337" i="1"/>
  <c r="E1329" i="1"/>
  <c r="D1329" i="1"/>
  <c r="E1321" i="1"/>
  <c r="D1321" i="1"/>
  <c r="E1313" i="1"/>
  <c r="D1313" i="1"/>
  <c r="E1305" i="1"/>
  <c r="D1305" i="1"/>
  <c r="E1297" i="1"/>
  <c r="F1297" i="1" s="1"/>
  <c r="D1297" i="1"/>
  <c r="E1289" i="1"/>
  <c r="D1289" i="1"/>
  <c r="E1281" i="1"/>
  <c r="D1281" i="1"/>
  <c r="E1273" i="1"/>
  <c r="F1273" i="1" s="1"/>
  <c r="D1273" i="1"/>
  <c r="E1265" i="1"/>
  <c r="D1265" i="1"/>
  <c r="E1257" i="1"/>
  <c r="D1257" i="1"/>
  <c r="E1249" i="1"/>
  <c r="F1249" i="1" s="1"/>
  <c r="D1249" i="1"/>
  <c r="E1241" i="1"/>
  <c r="F1241" i="1" s="1"/>
  <c r="D1241" i="1"/>
  <c r="E1233" i="1"/>
  <c r="F1233" i="1" s="1"/>
  <c r="D1233" i="1"/>
  <c r="E1225" i="1"/>
  <c r="D1225" i="1"/>
  <c r="E1217" i="1"/>
  <c r="D1217" i="1"/>
  <c r="E1209" i="1"/>
  <c r="F1209" i="1" s="1"/>
  <c r="D1209" i="1"/>
  <c r="E1201" i="1"/>
  <c r="D1201" i="1"/>
  <c r="E1193" i="1"/>
  <c r="D1193" i="1"/>
  <c r="E1185" i="1"/>
  <c r="D1185" i="1"/>
  <c r="E1177" i="1"/>
  <c r="F1177" i="1" s="1"/>
  <c r="D1177" i="1"/>
  <c r="E1169" i="1"/>
  <c r="F1169" i="1" s="1"/>
  <c r="D1169" i="1"/>
  <c r="E1161" i="1"/>
  <c r="D1161" i="1"/>
  <c r="E1153" i="1"/>
  <c r="D1153" i="1"/>
  <c r="E1145" i="1"/>
  <c r="F1145" i="1" s="1"/>
  <c r="D1145" i="1"/>
  <c r="E1137" i="1"/>
  <c r="F1137" i="1" s="1"/>
  <c r="D1137" i="1"/>
  <c r="E1129" i="1"/>
  <c r="D1129" i="1"/>
  <c r="E1121" i="1"/>
  <c r="D1121" i="1"/>
  <c r="E1113" i="1"/>
  <c r="D1113" i="1"/>
  <c r="E1105" i="1"/>
  <c r="F1105" i="1" s="1"/>
  <c r="D1105" i="1"/>
  <c r="E1097" i="1"/>
  <c r="D1097" i="1"/>
  <c r="E1089" i="1"/>
  <c r="F1089" i="1" s="1"/>
  <c r="D1089" i="1"/>
  <c r="E1081" i="1"/>
  <c r="F1081" i="1" s="1"/>
  <c r="D1081" i="1"/>
  <c r="E1073" i="1"/>
  <c r="D1073" i="1"/>
  <c r="E1065" i="1"/>
  <c r="F1065" i="1" s="1"/>
  <c r="D1065" i="1"/>
  <c r="E1057" i="1"/>
  <c r="F1057" i="1" s="1"/>
  <c r="D1057" i="1"/>
  <c r="E1049" i="1"/>
  <c r="F1049" i="1" s="1"/>
  <c r="D1049" i="1"/>
  <c r="E1041" i="1"/>
  <c r="F1041" i="1" s="1"/>
  <c r="D1041" i="1"/>
  <c r="E1033" i="1"/>
  <c r="D1033" i="1"/>
  <c r="E1025" i="1"/>
  <c r="E1017" i="1"/>
  <c r="F1017" i="1" s="1"/>
  <c r="D1017" i="1"/>
  <c r="E1009" i="1"/>
  <c r="D1009" i="1"/>
  <c r="E1001" i="1"/>
  <c r="D1001" i="1"/>
  <c r="E993" i="1"/>
  <c r="F993" i="1" s="1"/>
  <c r="D993" i="1"/>
  <c r="E985" i="1"/>
  <c r="F985" i="1" s="1"/>
  <c r="D985" i="1"/>
  <c r="E977" i="1"/>
  <c r="F977" i="1" s="1"/>
  <c r="D977" i="1"/>
  <c r="E969" i="1"/>
  <c r="D969" i="1"/>
  <c r="E961" i="1"/>
  <c r="F961" i="1" s="1"/>
  <c r="D961" i="1"/>
  <c r="E953" i="1"/>
  <c r="F953" i="1" s="1"/>
  <c r="D953" i="1"/>
  <c r="E2495" i="1"/>
  <c r="F2495" i="1" s="1"/>
  <c r="D2495" i="1"/>
  <c r="E2487" i="1"/>
  <c r="D2487" i="1"/>
  <c r="E2479" i="1"/>
  <c r="F2479" i="1" s="1"/>
  <c r="D2479" i="1"/>
  <c r="E2471" i="1"/>
  <c r="D2471" i="1"/>
  <c r="E2463" i="1"/>
  <c r="F2463" i="1" s="1"/>
  <c r="D2463" i="1"/>
  <c r="E2455" i="1"/>
  <c r="F2455" i="1" s="1"/>
  <c r="D2455" i="1"/>
  <c r="E2447" i="1"/>
  <c r="F2447" i="1" s="1"/>
  <c r="D2447" i="1"/>
  <c r="E2439" i="1"/>
  <c r="D2439" i="1"/>
  <c r="E2431" i="1"/>
  <c r="F2431" i="1" s="1"/>
  <c r="I2431" i="1" s="1"/>
  <c r="K2431" i="1" s="1"/>
  <c r="D2431" i="1"/>
  <c r="E2423" i="1"/>
  <c r="F2423" i="1" s="1"/>
  <c r="D2423" i="1"/>
  <c r="E2415" i="1"/>
  <c r="D2415" i="1"/>
  <c r="E2407" i="1"/>
  <c r="F2407" i="1" s="1"/>
  <c r="I2407" i="1" s="1"/>
  <c r="K2407" i="1" s="1"/>
  <c r="D2407" i="1"/>
  <c r="E2399" i="1"/>
  <c r="F2399" i="1" s="1"/>
  <c r="D2399" i="1"/>
  <c r="E2391" i="1"/>
  <c r="D2391" i="1"/>
  <c r="E2383" i="1"/>
  <c r="F2383" i="1" s="1"/>
  <c r="D2383" i="1"/>
  <c r="E2375" i="1"/>
  <c r="F2375" i="1" s="1"/>
  <c r="D2375" i="1"/>
  <c r="E2367" i="1"/>
  <c r="F2367" i="1" s="1"/>
  <c r="D2367" i="1"/>
  <c r="E2359" i="1"/>
  <c r="F2359" i="1" s="1"/>
  <c r="D2359" i="1"/>
  <c r="D79" i="1"/>
  <c r="E100" i="1"/>
  <c r="D100" i="1"/>
  <c r="E92" i="1"/>
  <c r="F92" i="1" s="1"/>
  <c r="D92" i="1"/>
  <c r="E84" i="1"/>
  <c r="F84" i="1" s="1"/>
  <c r="D84" i="1"/>
  <c r="E76" i="1"/>
  <c r="F76" i="1" s="1"/>
  <c r="D76" i="1"/>
  <c r="E68" i="1"/>
  <c r="D68" i="1"/>
  <c r="E60" i="1"/>
  <c r="D60" i="1"/>
  <c r="E52" i="1"/>
  <c r="F52" i="1" s="1"/>
  <c r="D52" i="1"/>
  <c r="E44" i="1"/>
  <c r="D44" i="1"/>
  <c r="E36" i="1"/>
  <c r="F36" i="1" s="1"/>
  <c r="D36" i="1"/>
  <c r="E28" i="1"/>
  <c r="F28" i="1" s="1"/>
  <c r="D28" i="1"/>
  <c r="E20" i="1"/>
  <c r="F20" i="1" s="1"/>
  <c r="I20" i="1" s="1"/>
  <c r="K20" i="1" s="1"/>
  <c r="D20" i="1"/>
  <c r="E12" i="1"/>
  <c r="D12" i="1"/>
  <c r="E2352" i="1"/>
  <c r="D2352" i="1"/>
  <c r="E2344" i="1"/>
  <c r="F2344" i="1" s="1"/>
  <c r="D2344" i="1"/>
  <c r="E2336" i="1"/>
  <c r="F2336" i="1" s="1"/>
  <c r="D2336" i="1"/>
  <c r="E2328" i="1"/>
  <c r="D2328" i="1"/>
  <c r="E2320" i="1"/>
  <c r="D2320" i="1"/>
  <c r="E2312" i="1"/>
  <c r="F2312" i="1" s="1"/>
  <c r="D2312" i="1"/>
  <c r="E2304" i="1"/>
  <c r="D2304" i="1"/>
  <c r="E2296" i="1"/>
  <c r="F2296" i="1" s="1"/>
  <c r="D2296" i="1"/>
  <c r="E2288" i="1"/>
  <c r="D2288" i="1"/>
  <c r="E2280" i="1"/>
  <c r="F2280" i="1" s="1"/>
  <c r="D2280" i="1"/>
  <c r="E2272" i="1"/>
  <c r="D2272" i="1"/>
  <c r="E2264" i="1"/>
  <c r="D2264" i="1"/>
  <c r="E2256" i="1"/>
  <c r="F2256" i="1" s="1"/>
  <c r="D2256" i="1"/>
  <c r="E2248" i="1"/>
  <c r="F2248" i="1" s="1"/>
  <c r="D2248" i="1"/>
  <c r="E2240" i="1"/>
  <c r="D2240" i="1"/>
  <c r="E2232" i="1"/>
  <c r="D2232" i="1"/>
  <c r="E2224" i="1"/>
  <c r="D2224" i="1"/>
  <c r="E2216" i="1"/>
  <c r="F2216" i="1" s="1"/>
  <c r="D2216" i="1"/>
  <c r="E2208" i="1"/>
  <c r="D2208" i="1"/>
  <c r="E2200" i="1"/>
  <c r="D2200" i="1"/>
  <c r="E2192" i="1"/>
  <c r="F2192" i="1" s="1"/>
  <c r="D2192" i="1"/>
  <c r="E2184" i="1"/>
  <c r="F2184" i="1" s="1"/>
  <c r="D2184" i="1"/>
  <c r="E2176" i="1"/>
  <c r="D2176" i="1"/>
  <c r="E2168" i="1"/>
  <c r="F2168" i="1" s="1"/>
  <c r="D2168" i="1"/>
  <c r="E2160" i="1"/>
  <c r="F2160" i="1" s="1"/>
  <c r="D2160" i="1"/>
  <c r="E2152" i="1"/>
  <c r="D2152" i="1"/>
  <c r="E2144" i="1"/>
  <c r="F2144" i="1" s="1"/>
  <c r="D2144" i="1"/>
  <c r="E2136" i="1"/>
  <c r="D2136" i="1"/>
  <c r="E2128" i="1"/>
  <c r="F2128" i="1" s="1"/>
  <c r="D2128" i="1"/>
  <c r="E2120" i="1"/>
  <c r="F2120" i="1" s="1"/>
  <c r="D2120" i="1"/>
  <c r="E2112" i="1"/>
  <c r="F2112" i="1" s="1"/>
  <c r="D2112" i="1"/>
  <c r="E2104" i="1"/>
  <c r="F2104" i="1" s="1"/>
  <c r="D2104" i="1"/>
  <c r="E2096" i="1"/>
  <c r="F2096" i="1" s="1"/>
  <c r="D2096" i="1"/>
  <c r="E2088" i="1"/>
  <c r="F2088" i="1" s="1"/>
  <c r="D2088" i="1"/>
  <c r="E2080" i="1"/>
  <c r="F2080" i="1" s="1"/>
  <c r="D2080" i="1"/>
  <c r="E2072" i="1"/>
  <c r="F2072" i="1" s="1"/>
  <c r="D2072" i="1"/>
  <c r="E2064" i="1"/>
  <c r="D2064" i="1"/>
  <c r="E2056" i="1"/>
  <c r="F2056" i="1" s="1"/>
  <c r="D2056" i="1"/>
  <c r="E2048" i="1"/>
  <c r="D2048" i="1"/>
  <c r="E2040" i="1"/>
  <c r="F2040" i="1" s="1"/>
  <c r="D2040" i="1"/>
  <c r="E2032" i="1"/>
  <c r="D2032" i="1"/>
  <c r="E2024" i="1"/>
  <c r="F2024" i="1" s="1"/>
  <c r="D2024" i="1"/>
  <c r="E2016" i="1"/>
  <c r="F2016" i="1" s="1"/>
  <c r="D2016" i="1"/>
  <c r="E2008" i="1"/>
  <c r="F2008" i="1" s="1"/>
  <c r="D2008" i="1"/>
  <c r="E2000" i="1"/>
  <c r="F2000" i="1" s="1"/>
  <c r="D2000" i="1"/>
  <c r="E1992" i="1"/>
  <c r="F1992" i="1" s="1"/>
  <c r="D1992" i="1"/>
  <c r="E1984" i="1"/>
  <c r="F1984" i="1" s="1"/>
  <c r="D1984" i="1"/>
  <c r="E1976" i="1"/>
  <c r="D1976" i="1"/>
  <c r="E1968" i="1"/>
  <c r="F1968" i="1" s="1"/>
  <c r="D1968" i="1"/>
  <c r="E1960" i="1"/>
  <c r="D1960" i="1"/>
  <c r="E1952" i="1"/>
  <c r="F1952" i="1" s="1"/>
  <c r="D1952" i="1"/>
  <c r="E1944" i="1"/>
  <c r="F1944" i="1" s="1"/>
  <c r="D1944" i="1"/>
  <c r="E1936" i="1"/>
  <c r="F1936" i="1" s="1"/>
  <c r="D1936" i="1"/>
  <c r="E1928" i="1"/>
  <c r="F1928" i="1" s="1"/>
  <c r="D1928" i="1"/>
  <c r="E1920" i="1"/>
  <c r="D1920" i="1"/>
  <c r="E1912" i="1"/>
  <c r="F1912" i="1" s="1"/>
  <c r="D1912" i="1"/>
  <c r="E1904" i="1"/>
  <c r="F1904" i="1" s="1"/>
  <c r="D1904" i="1"/>
  <c r="E1896" i="1"/>
  <c r="D1896" i="1"/>
  <c r="E1888" i="1"/>
  <c r="F1888" i="1" s="1"/>
  <c r="D1888" i="1"/>
  <c r="E1880" i="1"/>
  <c r="F1880" i="1" s="1"/>
  <c r="D1880" i="1"/>
  <c r="E1872" i="1"/>
  <c r="D1872" i="1"/>
  <c r="E1864" i="1"/>
  <c r="F1864" i="1" s="1"/>
  <c r="D1864" i="1"/>
  <c r="E1856" i="1"/>
  <c r="D1856" i="1"/>
  <c r="E1848" i="1"/>
  <c r="F1848" i="1" s="1"/>
  <c r="D1848" i="1"/>
  <c r="E1840" i="1"/>
  <c r="D1840" i="1"/>
  <c r="E1832" i="1"/>
  <c r="F1832" i="1" s="1"/>
  <c r="D1832" i="1"/>
  <c r="E1824" i="1"/>
  <c r="F1824" i="1" s="1"/>
  <c r="D1824" i="1"/>
  <c r="E1816" i="1"/>
  <c r="F1816" i="1" s="1"/>
  <c r="D1816" i="1"/>
  <c r="E1808" i="1"/>
  <c r="D1808" i="1"/>
  <c r="E1800" i="1"/>
  <c r="F1800" i="1" s="1"/>
  <c r="D1800" i="1"/>
  <c r="E1792" i="1"/>
  <c r="D1792" i="1"/>
  <c r="E1784" i="1"/>
  <c r="F1784" i="1" s="1"/>
  <c r="D1784" i="1"/>
  <c r="E1776" i="1"/>
  <c r="F1776" i="1" s="1"/>
  <c r="D1776" i="1"/>
  <c r="E1768" i="1"/>
  <c r="D1768" i="1"/>
  <c r="E1760" i="1"/>
  <c r="F1760" i="1" s="1"/>
  <c r="D1760" i="1"/>
  <c r="E1752" i="1"/>
  <c r="F1752" i="1" s="1"/>
  <c r="D1752" i="1"/>
  <c r="E1744" i="1"/>
  <c r="F1744" i="1" s="1"/>
  <c r="D1744" i="1"/>
  <c r="E1736" i="1"/>
  <c r="F1736" i="1" s="1"/>
  <c r="D1736" i="1"/>
  <c r="E1728" i="1"/>
  <c r="F1728" i="1" s="1"/>
  <c r="D1728" i="1"/>
  <c r="E1720" i="1"/>
  <c r="D1720" i="1"/>
  <c r="E1712" i="1"/>
  <c r="F1712" i="1" s="1"/>
  <c r="D1712" i="1"/>
  <c r="E1704" i="1"/>
  <c r="F1704" i="1" s="1"/>
  <c r="D1704" i="1"/>
  <c r="E1696" i="1"/>
  <c r="F1696" i="1" s="1"/>
  <c r="D1696" i="1"/>
  <c r="E1688" i="1"/>
  <c r="D1688" i="1"/>
  <c r="E1680" i="1"/>
  <c r="F1680" i="1" s="1"/>
  <c r="D1680" i="1"/>
  <c r="E1672" i="1"/>
  <c r="F1672" i="1" s="1"/>
  <c r="D1672" i="1"/>
  <c r="E1664" i="1"/>
  <c r="D1664" i="1"/>
  <c r="E1656" i="1"/>
  <c r="D1656" i="1"/>
  <c r="E1648" i="1"/>
  <c r="D1648" i="1"/>
  <c r="E1640" i="1"/>
  <c r="D1640" i="1"/>
  <c r="E1632" i="1"/>
  <c r="F1632" i="1" s="1"/>
  <c r="D1632" i="1"/>
  <c r="E1624" i="1"/>
  <c r="D1624" i="1"/>
  <c r="E1616" i="1"/>
  <c r="F1616" i="1" s="1"/>
  <c r="D1616" i="1"/>
  <c r="E1608" i="1"/>
  <c r="F1608" i="1" s="1"/>
  <c r="D1608" i="1"/>
  <c r="E1600" i="1"/>
  <c r="D1600" i="1"/>
  <c r="E1592" i="1"/>
  <c r="F1592" i="1" s="1"/>
  <c r="D1592" i="1"/>
  <c r="E1584" i="1"/>
  <c r="F1584" i="1" s="1"/>
  <c r="D1584" i="1"/>
  <c r="E1576" i="1"/>
  <c r="F1576" i="1" s="1"/>
  <c r="D1576" i="1"/>
  <c r="E1568" i="1"/>
  <c r="F1568" i="1" s="1"/>
  <c r="D1568" i="1"/>
  <c r="E1560" i="1"/>
  <c r="F1560" i="1" s="1"/>
  <c r="D1560" i="1"/>
  <c r="E1552" i="1"/>
  <c r="F1552" i="1" s="1"/>
  <c r="D1552" i="1"/>
  <c r="E1544" i="1"/>
  <c r="F1544" i="1" s="1"/>
  <c r="D1544" i="1"/>
  <c r="E1536" i="1"/>
  <c r="F1536" i="1" s="1"/>
  <c r="D1536" i="1"/>
  <c r="E1528" i="1"/>
  <c r="D1528" i="1"/>
  <c r="E1520" i="1"/>
  <c r="D1520" i="1"/>
  <c r="E1512" i="1"/>
  <c r="F1512" i="1" s="1"/>
  <c r="D1512" i="1"/>
  <c r="E1504" i="1"/>
  <c r="F1504" i="1" s="1"/>
  <c r="D1504" i="1"/>
  <c r="E1496" i="1"/>
  <c r="D1496" i="1"/>
  <c r="E1488" i="1"/>
  <c r="D1488" i="1"/>
  <c r="E1480" i="1"/>
  <c r="F1480" i="1" s="1"/>
  <c r="D1480" i="1"/>
  <c r="E1472" i="1"/>
  <c r="F1472" i="1" s="1"/>
  <c r="D1472" i="1"/>
  <c r="E1464" i="1"/>
  <c r="F1464" i="1" s="1"/>
  <c r="D1464" i="1"/>
  <c r="E1456" i="1"/>
  <c r="F1456" i="1" s="1"/>
  <c r="D1456" i="1"/>
  <c r="E1448" i="1"/>
  <c r="D1448" i="1"/>
  <c r="E1440" i="1"/>
  <c r="F1440" i="1" s="1"/>
  <c r="D1440" i="1"/>
  <c r="E1432" i="1"/>
  <c r="D1432" i="1"/>
  <c r="E1424" i="1"/>
  <c r="D1424" i="1"/>
  <c r="E1416" i="1"/>
  <c r="F1416" i="1" s="1"/>
  <c r="D1416" i="1"/>
  <c r="E1408" i="1"/>
  <c r="D1408" i="1"/>
  <c r="E1400" i="1"/>
  <c r="F1400" i="1" s="1"/>
  <c r="D1400" i="1"/>
  <c r="E1392" i="1"/>
  <c r="F1392" i="1" s="1"/>
  <c r="D1392" i="1"/>
  <c r="E1384" i="1"/>
  <c r="F1384" i="1" s="1"/>
  <c r="D1384" i="1"/>
  <c r="E1376" i="1"/>
  <c r="F1376" i="1" s="1"/>
  <c r="D1376" i="1"/>
  <c r="E1368" i="1"/>
  <c r="D1368" i="1"/>
  <c r="E1360" i="1"/>
  <c r="D1360" i="1"/>
  <c r="E1352" i="1"/>
  <c r="F1352" i="1" s="1"/>
  <c r="D1352" i="1"/>
  <c r="E1344" i="1"/>
  <c r="F1344" i="1" s="1"/>
  <c r="D1344" i="1"/>
  <c r="E1336" i="1"/>
  <c r="F1336" i="1" s="1"/>
  <c r="D1336" i="1"/>
  <c r="E1328" i="1"/>
  <c r="F1328" i="1" s="1"/>
  <c r="D1328" i="1"/>
  <c r="E1320" i="1"/>
  <c r="F1320" i="1" s="1"/>
  <c r="D1320" i="1"/>
  <c r="E1312" i="1"/>
  <c r="F1312" i="1" s="1"/>
  <c r="D1312" i="1"/>
  <c r="E1304" i="1"/>
  <c r="F1304" i="1" s="1"/>
  <c r="D1304" i="1"/>
  <c r="E1296" i="1"/>
  <c r="F1296" i="1" s="1"/>
  <c r="D1296" i="1"/>
  <c r="E1288" i="1"/>
  <c r="F1288" i="1" s="1"/>
  <c r="D1288" i="1"/>
  <c r="E1280" i="1"/>
  <c r="D1280" i="1"/>
  <c r="E1272" i="1"/>
  <c r="D1272" i="1"/>
  <c r="E1264" i="1"/>
  <c r="F1264" i="1" s="1"/>
  <c r="D1264" i="1"/>
  <c r="E1256" i="1"/>
  <c r="F1256" i="1" s="1"/>
  <c r="D1256" i="1"/>
  <c r="E1248" i="1"/>
  <c r="F1248" i="1" s="1"/>
  <c r="D1248" i="1"/>
  <c r="E1240" i="1"/>
  <c r="D1240" i="1"/>
  <c r="E1232" i="1"/>
  <c r="F1232" i="1" s="1"/>
  <c r="D1232" i="1"/>
  <c r="E1224" i="1"/>
  <c r="F1224" i="1" s="1"/>
  <c r="D1224" i="1"/>
  <c r="E1216" i="1"/>
  <c r="F1216" i="1" s="1"/>
  <c r="D1216" i="1"/>
  <c r="E1208" i="1"/>
  <c r="F1208" i="1" s="1"/>
  <c r="D1208" i="1"/>
  <c r="E1200" i="1"/>
  <c r="F1200" i="1" s="1"/>
  <c r="D1200" i="1"/>
  <c r="E1192" i="1"/>
  <c r="F1192" i="1" s="1"/>
  <c r="D1192" i="1"/>
  <c r="E1184" i="1"/>
  <c r="F1184" i="1" s="1"/>
  <c r="D1184" i="1"/>
  <c r="E1176" i="1"/>
  <c r="F1176" i="1" s="1"/>
  <c r="D1176" i="1"/>
  <c r="E1168" i="1"/>
  <c r="F1168" i="1" s="1"/>
  <c r="D1168" i="1"/>
  <c r="E1160" i="1"/>
  <c r="F1160" i="1" s="1"/>
  <c r="D1160" i="1"/>
  <c r="E1152" i="1"/>
  <c r="F1152" i="1" s="1"/>
  <c r="D1152" i="1"/>
  <c r="E1144" i="1"/>
  <c r="D1144" i="1"/>
  <c r="E1136" i="1"/>
  <c r="D1136" i="1"/>
  <c r="E1128" i="1"/>
  <c r="F1128" i="1" s="1"/>
  <c r="D1128" i="1"/>
  <c r="E1120" i="1"/>
  <c r="F1120" i="1" s="1"/>
  <c r="I1120" i="1" s="1"/>
  <c r="K1120" i="1" s="1"/>
  <c r="D1120" i="1"/>
  <c r="E1112" i="1"/>
  <c r="D1112" i="1"/>
  <c r="E1104" i="1"/>
  <c r="D1104" i="1"/>
  <c r="E1096" i="1"/>
  <c r="F1096" i="1" s="1"/>
  <c r="D1096" i="1"/>
  <c r="E1088" i="1"/>
  <c r="D1088" i="1"/>
  <c r="E1080" i="1"/>
  <c r="F1080" i="1" s="1"/>
  <c r="D1080" i="1"/>
  <c r="E1072" i="1"/>
  <c r="D1072" i="1"/>
  <c r="E1064" i="1"/>
  <c r="D1064" i="1"/>
  <c r="E1056" i="1"/>
  <c r="F1056" i="1" s="1"/>
  <c r="D1056" i="1"/>
  <c r="E1048" i="1"/>
  <c r="D1048" i="1"/>
  <c r="E1040" i="1"/>
  <c r="F1040" i="1" s="1"/>
  <c r="D1040" i="1"/>
  <c r="E1032" i="1"/>
  <c r="F1032" i="1" s="1"/>
  <c r="D1032" i="1"/>
  <c r="E1024" i="1"/>
  <c r="F1024" i="1" s="1"/>
  <c r="I1024" i="1" s="1"/>
  <c r="K1024" i="1" s="1"/>
  <c r="D1024" i="1"/>
  <c r="E1016" i="1"/>
  <c r="D1016" i="1"/>
  <c r="E1008" i="1"/>
  <c r="D1008" i="1"/>
  <c r="E1000" i="1"/>
  <c r="D1000" i="1"/>
  <c r="E992" i="1"/>
  <c r="F992" i="1" s="1"/>
  <c r="D992" i="1"/>
  <c r="E984" i="1"/>
  <c r="F984" i="1" s="1"/>
  <c r="D984" i="1"/>
  <c r="E976" i="1"/>
  <c r="F976" i="1" s="1"/>
  <c r="D976" i="1"/>
  <c r="E968" i="1"/>
  <c r="F968" i="1" s="1"/>
  <c r="D968" i="1"/>
  <c r="E960" i="1"/>
  <c r="F960" i="1" s="1"/>
  <c r="D960" i="1"/>
  <c r="E952" i="1"/>
  <c r="F952" i="1" s="1"/>
  <c r="D952" i="1"/>
  <c r="E2494" i="1"/>
  <c r="D2494" i="1"/>
  <c r="E2486" i="1"/>
  <c r="D2486" i="1"/>
  <c r="E2478" i="1"/>
  <c r="F2478" i="1" s="1"/>
  <c r="D2478" i="1"/>
  <c r="E2470" i="1"/>
  <c r="F2470" i="1" s="1"/>
  <c r="D2470" i="1"/>
  <c r="E2462" i="1"/>
  <c r="F2462" i="1" s="1"/>
  <c r="D2462" i="1"/>
  <c r="E2454" i="1"/>
  <c r="D2454" i="1"/>
  <c r="E2446" i="1"/>
  <c r="F2446" i="1" s="1"/>
  <c r="D2446" i="1"/>
  <c r="E2438" i="1"/>
  <c r="F2438" i="1" s="1"/>
  <c r="D2438" i="1"/>
  <c r="E2430" i="1"/>
  <c r="F2430" i="1" s="1"/>
  <c r="D2430" i="1"/>
  <c r="E2422" i="1"/>
  <c r="F2422" i="1" s="1"/>
  <c r="D2422" i="1"/>
  <c r="E2414" i="1"/>
  <c r="F2414" i="1" s="1"/>
  <c r="D2414" i="1"/>
  <c r="E2406" i="1"/>
  <c r="D2406" i="1"/>
  <c r="E2398" i="1"/>
  <c r="F2398" i="1" s="1"/>
  <c r="D2398" i="1"/>
  <c r="E2390" i="1"/>
  <c r="F2390" i="1" s="1"/>
  <c r="D2390" i="1"/>
  <c r="E2382" i="1"/>
  <c r="F2382" i="1" s="1"/>
  <c r="D2382" i="1"/>
  <c r="E2374" i="1"/>
  <c r="F2374" i="1" s="1"/>
  <c r="D2374" i="1"/>
  <c r="E2366" i="1"/>
  <c r="F2366" i="1" s="1"/>
  <c r="D2366" i="1"/>
  <c r="E2358" i="1"/>
  <c r="D2358" i="1"/>
  <c r="E91" i="1"/>
  <c r="D91" i="1"/>
  <c r="E83" i="1"/>
  <c r="F83" i="1" s="1"/>
  <c r="D83" i="1"/>
  <c r="E75" i="1"/>
  <c r="F75" i="1" s="1"/>
  <c r="D75" i="1"/>
  <c r="E67" i="1"/>
  <c r="D67" i="1"/>
  <c r="E59" i="1"/>
  <c r="D59" i="1"/>
  <c r="E51" i="1"/>
  <c r="D51" i="1"/>
  <c r="E43" i="1"/>
  <c r="D43" i="1"/>
  <c r="E35" i="1"/>
  <c r="F35" i="1" s="1"/>
  <c r="D35" i="1"/>
  <c r="E27" i="1"/>
  <c r="F27" i="1" s="1"/>
  <c r="D27" i="1"/>
  <c r="E19" i="1"/>
  <c r="D19" i="1"/>
  <c r="E11" i="1"/>
  <c r="F11" i="1" s="1"/>
  <c r="D11" i="1"/>
  <c r="E3" i="1"/>
  <c r="D3" i="1"/>
  <c r="E2351" i="1"/>
  <c r="D2351" i="1"/>
  <c r="E2343" i="1"/>
  <c r="D2343" i="1"/>
  <c r="E2335" i="1"/>
  <c r="D2335" i="1"/>
  <c r="E2327" i="1"/>
  <c r="F2327" i="1" s="1"/>
  <c r="D2327" i="1"/>
  <c r="E2319" i="1"/>
  <c r="D2319" i="1"/>
  <c r="E2311" i="1"/>
  <c r="D2311" i="1"/>
  <c r="E2303" i="1"/>
  <c r="F2303" i="1" s="1"/>
  <c r="D2303" i="1"/>
  <c r="E2295" i="1"/>
  <c r="D2295" i="1"/>
  <c r="E2287" i="1"/>
  <c r="D2287" i="1"/>
  <c r="E2279" i="1"/>
  <c r="D2279" i="1"/>
  <c r="E2271" i="1"/>
  <c r="F2271" i="1" s="1"/>
  <c r="D2271" i="1"/>
  <c r="E2263" i="1"/>
  <c r="D2263" i="1"/>
  <c r="E2255" i="1"/>
  <c r="D2255" i="1"/>
  <c r="E2247" i="1"/>
  <c r="D2247" i="1"/>
  <c r="E2239" i="1"/>
  <c r="D2239" i="1"/>
  <c r="E2231" i="1"/>
  <c r="F2231" i="1" s="1"/>
  <c r="D2231" i="1"/>
  <c r="E2223" i="1"/>
  <c r="D2223" i="1"/>
  <c r="E2215" i="1"/>
  <c r="D2215" i="1"/>
  <c r="E2207" i="1"/>
  <c r="D2207" i="1"/>
  <c r="E2199" i="1"/>
  <c r="D2199" i="1"/>
  <c r="E2191" i="1"/>
  <c r="D2191" i="1"/>
  <c r="E2183" i="1"/>
  <c r="F2183" i="1" s="1"/>
  <c r="D2183" i="1"/>
  <c r="E2175" i="1"/>
  <c r="D2175" i="1"/>
  <c r="E2167" i="1"/>
  <c r="D2167" i="1"/>
  <c r="E2159" i="1"/>
  <c r="D2159" i="1"/>
  <c r="E2151" i="1"/>
  <c r="D2151" i="1"/>
  <c r="E2143" i="1"/>
  <c r="D2143" i="1"/>
  <c r="E2135" i="1"/>
  <c r="D2135" i="1"/>
  <c r="E2127" i="1"/>
  <c r="F2127" i="1" s="1"/>
  <c r="D2127" i="1"/>
  <c r="E2119" i="1"/>
  <c r="F2119" i="1" s="1"/>
  <c r="D2119" i="1"/>
  <c r="E2111" i="1"/>
  <c r="F2111" i="1" s="1"/>
  <c r="I2111" i="1" s="1"/>
  <c r="K2111" i="1" s="1"/>
  <c r="D2111" i="1"/>
  <c r="E2103" i="1"/>
  <c r="D2103" i="1"/>
  <c r="E2095" i="1"/>
  <c r="F2095" i="1" s="1"/>
  <c r="D2095" i="1"/>
  <c r="E2087" i="1"/>
  <c r="D2087" i="1"/>
  <c r="E2079" i="1"/>
  <c r="F2079" i="1" s="1"/>
  <c r="D2079" i="1"/>
  <c r="E2071" i="1"/>
  <c r="F2071" i="1" s="1"/>
  <c r="D2071" i="1"/>
  <c r="E2063" i="1"/>
  <c r="F2063" i="1" s="1"/>
  <c r="D2063" i="1"/>
  <c r="E2055" i="1"/>
  <c r="D2055" i="1"/>
  <c r="E2047" i="1"/>
  <c r="F2047" i="1" s="1"/>
  <c r="D2047" i="1"/>
  <c r="E2039" i="1"/>
  <c r="D2039" i="1"/>
  <c r="E2031" i="1"/>
  <c r="F2031" i="1" s="1"/>
  <c r="D2031" i="1"/>
  <c r="E2023" i="1"/>
  <c r="D2023" i="1"/>
  <c r="E2015" i="1"/>
  <c r="D2015" i="1"/>
  <c r="E2007" i="1"/>
  <c r="D2007" i="1"/>
  <c r="E1999" i="1"/>
  <c r="D1999" i="1"/>
  <c r="E1991" i="1"/>
  <c r="F1991" i="1" s="1"/>
  <c r="D1991" i="1"/>
  <c r="E1983" i="1"/>
  <c r="F1983" i="1" s="1"/>
  <c r="I1983" i="1" s="1"/>
  <c r="K1983" i="1" s="1"/>
  <c r="D1983" i="1"/>
  <c r="E1975" i="1"/>
  <c r="D1975" i="1"/>
  <c r="E1967" i="1"/>
  <c r="D1967" i="1"/>
  <c r="E1959" i="1"/>
  <c r="F1959" i="1" s="1"/>
  <c r="D1959" i="1"/>
  <c r="E1951" i="1"/>
  <c r="D1951" i="1"/>
  <c r="E1943" i="1"/>
  <c r="D1943" i="1"/>
  <c r="E1935" i="1"/>
  <c r="F1935" i="1" s="1"/>
  <c r="D1935" i="1"/>
  <c r="E1927" i="1"/>
  <c r="F1927" i="1" s="1"/>
  <c r="D1927" i="1"/>
  <c r="E1919" i="1"/>
  <c r="F1919" i="1" s="1"/>
  <c r="D1919" i="1"/>
  <c r="E1911" i="1"/>
  <c r="F1911" i="1" s="1"/>
  <c r="D1911" i="1"/>
  <c r="E1903" i="1"/>
  <c r="D1903" i="1"/>
  <c r="E1895" i="1"/>
  <c r="F1895" i="1" s="1"/>
  <c r="D1895" i="1"/>
  <c r="E1887" i="1"/>
  <c r="F1887" i="1" s="1"/>
  <c r="D1887" i="1"/>
  <c r="E1879" i="1"/>
  <c r="D1879" i="1"/>
  <c r="E1871" i="1"/>
  <c r="D1871" i="1"/>
  <c r="E1863" i="1"/>
  <c r="F1863" i="1" s="1"/>
  <c r="D1863" i="1"/>
  <c r="E1855" i="1"/>
  <c r="F1855" i="1" s="1"/>
  <c r="I1855" i="1" s="1"/>
  <c r="K1855" i="1" s="1"/>
  <c r="D1855" i="1"/>
  <c r="E1847" i="1"/>
  <c r="D1847" i="1"/>
  <c r="E1839" i="1"/>
  <c r="D1839" i="1"/>
  <c r="E1831" i="1"/>
  <c r="F1831" i="1" s="1"/>
  <c r="D1831" i="1"/>
  <c r="E1823" i="1"/>
  <c r="F1823" i="1" s="1"/>
  <c r="D1823" i="1"/>
  <c r="E1815" i="1"/>
  <c r="D1815" i="1"/>
  <c r="E1807" i="1"/>
  <c r="D1807" i="1"/>
  <c r="E1799" i="1"/>
  <c r="F1799" i="1" s="1"/>
  <c r="D1799" i="1"/>
  <c r="E1791" i="1"/>
  <c r="F1791" i="1" s="1"/>
  <c r="D1791" i="1"/>
  <c r="E1783" i="1"/>
  <c r="D1783" i="1"/>
  <c r="E1775" i="1"/>
  <c r="F1775" i="1" s="1"/>
  <c r="D1775" i="1"/>
  <c r="E1767" i="1"/>
  <c r="F1767" i="1" s="1"/>
  <c r="D1767" i="1"/>
  <c r="E1759" i="1"/>
  <c r="D1759" i="1"/>
  <c r="E1751" i="1"/>
  <c r="F1751" i="1" s="1"/>
  <c r="D1751" i="1"/>
  <c r="E1743" i="1"/>
  <c r="D1743" i="1"/>
  <c r="E1735" i="1"/>
  <c r="F1735" i="1" s="1"/>
  <c r="D1735" i="1"/>
  <c r="E1727" i="1"/>
  <c r="F1727" i="1" s="1"/>
  <c r="D1727" i="1"/>
  <c r="E1719" i="1"/>
  <c r="F1719" i="1" s="1"/>
  <c r="D1719" i="1"/>
  <c r="E1711" i="1"/>
  <c r="F1711" i="1" s="1"/>
  <c r="D1711" i="1"/>
  <c r="E1703" i="1"/>
  <c r="F1703" i="1" s="1"/>
  <c r="D1703" i="1"/>
  <c r="E1695" i="1"/>
  <c r="F1695" i="1" s="1"/>
  <c r="D1695" i="1"/>
  <c r="E1687" i="1"/>
  <c r="F1687" i="1" s="1"/>
  <c r="D1687" i="1"/>
  <c r="E1679" i="1"/>
  <c r="F1679" i="1" s="1"/>
  <c r="D1679" i="1"/>
  <c r="E1671" i="1"/>
  <c r="F1671" i="1" s="1"/>
  <c r="I1671" i="1" s="1"/>
  <c r="K1671" i="1" s="1"/>
  <c r="D1671" i="1"/>
  <c r="E1663" i="1"/>
  <c r="F1663" i="1" s="1"/>
  <c r="D1663" i="1"/>
  <c r="E1655" i="1"/>
  <c r="F1655" i="1" s="1"/>
  <c r="D1655" i="1"/>
  <c r="E1647" i="1"/>
  <c r="D1647" i="1"/>
  <c r="E1639" i="1"/>
  <c r="F1639" i="1" s="1"/>
  <c r="D1639" i="1"/>
  <c r="E1631" i="1"/>
  <c r="D1631" i="1"/>
  <c r="E1623" i="1"/>
  <c r="D1623" i="1"/>
  <c r="E1615" i="1"/>
  <c r="F1615" i="1" s="1"/>
  <c r="D1615" i="1"/>
  <c r="E1607" i="1"/>
  <c r="F1607" i="1" s="1"/>
  <c r="D1607" i="1"/>
  <c r="E1599" i="1"/>
  <c r="F1599" i="1" s="1"/>
  <c r="D1599" i="1"/>
  <c r="E1591" i="1"/>
  <c r="D1591" i="1"/>
  <c r="E1583" i="1"/>
  <c r="F1583" i="1" s="1"/>
  <c r="D1583" i="1"/>
  <c r="E1575" i="1"/>
  <c r="F1575" i="1" s="1"/>
  <c r="I1575" i="1" s="1"/>
  <c r="K1575" i="1" s="1"/>
  <c r="D1575" i="1"/>
  <c r="E1567" i="1"/>
  <c r="F1567" i="1" s="1"/>
  <c r="D1567" i="1"/>
  <c r="E1559" i="1"/>
  <c r="D1559" i="1"/>
  <c r="E1551" i="1"/>
  <c r="F1551" i="1" s="1"/>
  <c r="D1551" i="1"/>
  <c r="E1543" i="1"/>
  <c r="F1543" i="1" s="1"/>
  <c r="D1543" i="1"/>
  <c r="E1535" i="1"/>
  <c r="F1535" i="1" s="1"/>
  <c r="D1535" i="1"/>
  <c r="E1527" i="1"/>
  <c r="D1527" i="1"/>
  <c r="E1519" i="1"/>
  <c r="D1519" i="1"/>
  <c r="E1511" i="1"/>
  <c r="F1511" i="1" s="1"/>
  <c r="I1511" i="1" s="1"/>
  <c r="K1511" i="1" s="1"/>
  <c r="D1511" i="1"/>
  <c r="E1503" i="1"/>
  <c r="D1503" i="1"/>
  <c r="E1495" i="1"/>
  <c r="F1495" i="1" s="1"/>
  <c r="D1495" i="1"/>
  <c r="E1487" i="1"/>
  <c r="D1487" i="1"/>
  <c r="E1479" i="1"/>
  <c r="F1479" i="1" s="1"/>
  <c r="D1479" i="1"/>
  <c r="E1471" i="1"/>
  <c r="F1471" i="1" s="1"/>
  <c r="D1471" i="1"/>
  <c r="E1463" i="1"/>
  <c r="F1463" i="1" s="1"/>
  <c r="D1463" i="1"/>
  <c r="E1455" i="1"/>
  <c r="D1455" i="1"/>
  <c r="E1447" i="1"/>
  <c r="F1447" i="1" s="1"/>
  <c r="I1447" i="1" s="1"/>
  <c r="K1447" i="1" s="1"/>
  <c r="D1447" i="1"/>
  <c r="E1439" i="1"/>
  <c r="F1439" i="1" s="1"/>
  <c r="D1439" i="1"/>
  <c r="E1431" i="1"/>
  <c r="D1431" i="1"/>
  <c r="E1423" i="1"/>
  <c r="D1423" i="1"/>
  <c r="E1415" i="1"/>
  <c r="F1415" i="1" s="1"/>
  <c r="D1415" i="1"/>
  <c r="E1407" i="1"/>
  <c r="F1407" i="1" s="1"/>
  <c r="D1407" i="1"/>
  <c r="E1399" i="1"/>
  <c r="F1399" i="1" s="1"/>
  <c r="D1399" i="1"/>
  <c r="E1391" i="1"/>
  <c r="D1391" i="1"/>
  <c r="E1383" i="1"/>
  <c r="F1383" i="1" s="1"/>
  <c r="I1383" i="1" s="1"/>
  <c r="K1383" i="1" s="1"/>
  <c r="D1383" i="1"/>
  <c r="E1375" i="1"/>
  <c r="D1375" i="1"/>
  <c r="E1367" i="1"/>
  <c r="F1367" i="1" s="1"/>
  <c r="D1367" i="1"/>
  <c r="E1359" i="1"/>
  <c r="D1359" i="1"/>
  <c r="E1351" i="1"/>
  <c r="F1351" i="1" s="1"/>
  <c r="D1351" i="1"/>
  <c r="E1343" i="1"/>
  <c r="F1343" i="1" s="1"/>
  <c r="D1343" i="1"/>
  <c r="E1335" i="1"/>
  <c r="D1335" i="1"/>
  <c r="E1327" i="1"/>
  <c r="D1327" i="1"/>
  <c r="E1319" i="1"/>
  <c r="F1319" i="1" s="1"/>
  <c r="I1319" i="1" s="1"/>
  <c r="K1319" i="1" s="1"/>
  <c r="D1319" i="1"/>
  <c r="E1311" i="1"/>
  <c r="F1311" i="1" s="1"/>
  <c r="D1311" i="1"/>
  <c r="E1303" i="1"/>
  <c r="D1303" i="1"/>
  <c r="E1295" i="1"/>
  <c r="D1295" i="1"/>
  <c r="E1287" i="1"/>
  <c r="F1287" i="1" s="1"/>
  <c r="D1287" i="1"/>
  <c r="E1279" i="1"/>
  <c r="F1279" i="1" s="1"/>
  <c r="D1279" i="1"/>
  <c r="E1271" i="1"/>
  <c r="D1271" i="1"/>
  <c r="E1263" i="1"/>
  <c r="D1263" i="1"/>
  <c r="E1255" i="1"/>
  <c r="F1255" i="1" s="1"/>
  <c r="I1255" i="1" s="1"/>
  <c r="K1255" i="1" s="1"/>
  <c r="D1255" i="1"/>
  <c r="E1247" i="1"/>
  <c r="F1247" i="1" s="1"/>
  <c r="D1247" i="1"/>
  <c r="E1239" i="1"/>
  <c r="D1239" i="1"/>
  <c r="E1231" i="1"/>
  <c r="F1231" i="1" s="1"/>
  <c r="D1231" i="1"/>
  <c r="E1223" i="1"/>
  <c r="F1223" i="1" s="1"/>
  <c r="D1223" i="1"/>
  <c r="E1215" i="1"/>
  <c r="F1215" i="1" s="1"/>
  <c r="D1215" i="1"/>
  <c r="E1207" i="1"/>
  <c r="D1207" i="1"/>
  <c r="E1199" i="1"/>
  <c r="D1199" i="1"/>
  <c r="E1191" i="1"/>
  <c r="F1191" i="1" s="1"/>
  <c r="D1191" i="1"/>
  <c r="E1183" i="1"/>
  <c r="F1183" i="1" s="1"/>
  <c r="D1183" i="1"/>
  <c r="E1175" i="1"/>
  <c r="D1175" i="1"/>
  <c r="E1167" i="1"/>
  <c r="F1167" i="1" s="1"/>
  <c r="D1167" i="1"/>
  <c r="E1159" i="1"/>
  <c r="F1159" i="1" s="1"/>
  <c r="D1159" i="1"/>
  <c r="E1151" i="1"/>
  <c r="F1151" i="1" s="1"/>
  <c r="D1151" i="1"/>
  <c r="E1143" i="1"/>
  <c r="F1143" i="1" s="1"/>
  <c r="D1143" i="1"/>
  <c r="E1135" i="1"/>
  <c r="F1135" i="1" s="1"/>
  <c r="D1135" i="1"/>
  <c r="E1127" i="1"/>
  <c r="F1127" i="1" s="1"/>
  <c r="D1127" i="1"/>
  <c r="E1119" i="1"/>
  <c r="F1119" i="1" s="1"/>
  <c r="D1119" i="1"/>
  <c r="E1111" i="1"/>
  <c r="F1111" i="1" s="1"/>
  <c r="D1111" i="1"/>
  <c r="E1103" i="1"/>
  <c r="D1103" i="1"/>
  <c r="E1095" i="1"/>
  <c r="F1095" i="1" s="1"/>
  <c r="D1095" i="1"/>
  <c r="E1087" i="1"/>
  <c r="F1087" i="1" s="1"/>
  <c r="D1087" i="1"/>
  <c r="E1079" i="1"/>
  <c r="F1079" i="1" s="1"/>
  <c r="D1079" i="1"/>
  <c r="E1071" i="1"/>
  <c r="D1071" i="1"/>
  <c r="E1063" i="1"/>
  <c r="F1063" i="1" s="1"/>
  <c r="D1063" i="1"/>
  <c r="E1055" i="1"/>
  <c r="F1055" i="1" s="1"/>
  <c r="D1055" i="1"/>
  <c r="E1047" i="1"/>
  <c r="F1047" i="1" s="1"/>
  <c r="D1047" i="1"/>
  <c r="E1039" i="1"/>
  <c r="D1039" i="1"/>
  <c r="E1031" i="1"/>
  <c r="F1031" i="1" s="1"/>
  <c r="D1031" i="1"/>
  <c r="E1023" i="1"/>
  <c r="F1023" i="1" s="1"/>
  <c r="D1023" i="1"/>
  <c r="E1015" i="1"/>
  <c r="D1015" i="1"/>
  <c r="E1007" i="1"/>
  <c r="F1007" i="1" s="1"/>
  <c r="D1007" i="1"/>
  <c r="E999" i="1"/>
  <c r="F999" i="1" s="1"/>
  <c r="D999" i="1"/>
  <c r="E991" i="1"/>
  <c r="F991" i="1" s="1"/>
  <c r="D991" i="1"/>
  <c r="E983" i="1"/>
  <c r="D983" i="1"/>
  <c r="E975" i="1"/>
  <c r="F975" i="1" s="1"/>
  <c r="D975" i="1"/>
  <c r="E967" i="1"/>
  <c r="F967" i="1" s="1"/>
  <c r="D967" i="1"/>
  <c r="E959" i="1"/>
  <c r="F959" i="1" s="1"/>
  <c r="D959" i="1"/>
  <c r="E951" i="1"/>
  <c r="D951" i="1"/>
  <c r="E2493" i="1"/>
  <c r="D2493" i="1"/>
  <c r="E2485" i="1"/>
  <c r="D2485" i="1"/>
  <c r="E2477" i="1"/>
  <c r="F2477" i="1" s="1"/>
  <c r="D2477" i="1"/>
  <c r="E2469" i="1"/>
  <c r="F2469" i="1" s="1"/>
  <c r="D2469" i="1"/>
  <c r="E2461" i="1"/>
  <c r="D2461" i="1"/>
  <c r="E2453" i="1"/>
  <c r="D2453" i="1"/>
  <c r="E2445" i="1"/>
  <c r="F2445" i="1" s="1"/>
  <c r="D2445" i="1"/>
  <c r="E2437" i="1"/>
  <c r="D2437" i="1"/>
  <c r="E2429" i="1"/>
  <c r="D2429" i="1"/>
  <c r="E2421" i="1"/>
  <c r="F2421" i="1" s="1"/>
  <c r="D2421" i="1"/>
  <c r="E2413" i="1"/>
  <c r="F2413" i="1" s="1"/>
  <c r="D2413" i="1"/>
  <c r="E2405" i="1"/>
  <c r="F2405" i="1" s="1"/>
  <c r="D2405" i="1"/>
  <c r="E2397" i="1"/>
  <c r="D2397" i="1"/>
  <c r="E2389" i="1"/>
  <c r="D2389" i="1"/>
  <c r="E2381" i="1"/>
  <c r="D2381" i="1"/>
  <c r="E2373" i="1"/>
  <c r="F2373" i="1" s="1"/>
  <c r="D2373" i="1"/>
  <c r="E2365" i="1"/>
  <c r="D2365" i="1"/>
  <c r="E98" i="1"/>
  <c r="D98" i="1"/>
  <c r="E90" i="1"/>
  <c r="D90" i="1"/>
  <c r="E82" i="1"/>
  <c r="F82" i="1" s="1"/>
  <c r="D82" i="1"/>
  <c r="E74" i="1"/>
  <c r="F74" i="1" s="1"/>
  <c r="D74" i="1"/>
  <c r="E66" i="1"/>
  <c r="D66" i="1"/>
  <c r="E58" i="1"/>
  <c r="F58" i="1" s="1"/>
  <c r="D58" i="1"/>
  <c r="E50" i="1"/>
  <c r="F50" i="1" s="1"/>
  <c r="D50" i="1"/>
  <c r="E42" i="1"/>
  <c r="D42" i="1"/>
  <c r="E34" i="1"/>
  <c r="D34" i="1"/>
  <c r="E26" i="1"/>
  <c r="D26" i="1"/>
  <c r="E18" i="1"/>
  <c r="F18" i="1" s="1"/>
  <c r="D18" i="1"/>
  <c r="E10" i="1"/>
  <c r="F10" i="1" s="1"/>
  <c r="D10" i="1"/>
  <c r="E946" i="1"/>
  <c r="D946" i="1"/>
  <c r="E2350" i="1"/>
  <c r="F2350" i="1" s="1"/>
  <c r="D2350" i="1"/>
  <c r="E2342" i="1"/>
  <c r="F2342" i="1" s="1"/>
  <c r="D2342" i="1"/>
  <c r="E2334" i="1"/>
  <c r="F2334" i="1" s="1"/>
  <c r="D2334" i="1"/>
  <c r="E2326" i="1"/>
  <c r="F2326" i="1" s="1"/>
  <c r="D2326" i="1"/>
  <c r="E2318" i="1"/>
  <c r="F2318" i="1" s="1"/>
  <c r="D2318" i="1"/>
  <c r="E2310" i="1"/>
  <c r="D2310" i="1"/>
  <c r="E2302" i="1"/>
  <c r="D2302" i="1"/>
  <c r="E2294" i="1"/>
  <c r="F2294" i="1" s="1"/>
  <c r="D2294" i="1"/>
  <c r="E2286" i="1"/>
  <c r="F2286" i="1" s="1"/>
  <c r="D2286" i="1"/>
  <c r="E2278" i="1"/>
  <c r="F2278" i="1" s="1"/>
  <c r="D2278" i="1"/>
  <c r="E2270" i="1"/>
  <c r="F2270" i="1" s="1"/>
  <c r="D2270" i="1"/>
  <c r="E2262" i="1"/>
  <c r="D2262" i="1"/>
  <c r="E2254" i="1"/>
  <c r="F2254" i="1" s="1"/>
  <c r="D2254" i="1"/>
  <c r="E2246" i="1"/>
  <c r="F2246" i="1" s="1"/>
  <c r="D2246" i="1"/>
  <c r="E2238" i="1"/>
  <c r="F2238" i="1" s="1"/>
  <c r="D2238" i="1"/>
  <c r="E2230" i="1"/>
  <c r="F2230" i="1" s="1"/>
  <c r="D2230" i="1"/>
  <c r="E2222" i="1"/>
  <c r="F2222" i="1" s="1"/>
  <c r="D2222" i="1"/>
  <c r="E2214" i="1"/>
  <c r="F2214" i="1" s="1"/>
  <c r="D2214" i="1"/>
  <c r="E2206" i="1"/>
  <c r="F2206" i="1" s="1"/>
  <c r="D2206" i="1"/>
  <c r="E2198" i="1"/>
  <c r="F2198" i="1" s="1"/>
  <c r="D2198" i="1"/>
  <c r="E2190" i="1"/>
  <c r="F2190" i="1" s="1"/>
  <c r="D2190" i="1"/>
  <c r="E2182" i="1"/>
  <c r="F2182" i="1" s="1"/>
  <c r="D2182" i="1"/>
  <c r="E2174" i="1"/>
  <c r="F2174" i="1" s="1"/>
  <c r="D2174" i="1"/>
  <c r="E2166" i="1"/>
  <c r="F2166" i="1" s="1"/>
  <c r="D2166" i="1"/>
  <c r="E2158" i="1"/>
  <c r="F2158" i="1" s="1"/>
  <c r="D2158" i="1"/>
  <c r="E2150" i="1"/>
  <c r="F2150" i="1" s="1"/>
  <c r="D2150" i="1"/>
  <c r="E2142" i="1"/>
  <c r="F2142" i="1" s="1"/>
  <c r="D2142" i="1"/>
  <c r="E2134" i="1"/>
  <c r="D2134" i="1"/>
  <c r="E2126" i="1"/>
  <c r="D2126" i="1"/>
  <c r="E2118" i="1"/>
  <c r="D2118" i="1"/>
  <c r="E2110" i="1"/>
  <c r="D2110" i="1"/>
  <c r="E2102" i="1"/>
  <c r="D2102" i="1"/>
  <c r="E2094" i="1"/>
  <c r="D2094" i="1"/>
  <c r="E2086" i="1"/>
  <c r="D2086" i="1"/>
  <c r="E2078" i="1"/>
  <c r="D2078" i="1"/>
  <c r="E2070" i="1"/>
  <c r="F2070" i="1" s="1"/>
  <c r="D2070" i="1"/>
  <c r="E2062" i="1"/>
  <c r="D2062" i="1"/>
  <c r="E2054" i="1"/>
  <c r="D2054" i="1"/>
  <c r="E2046" i="1"/>
  <c r="D2046" i="1"/>
  <c r="E2038" i="1"/>
  <c r="F2038" i="1" s="1"/>
  <c r="D2038" i="1"/>
  <c r="E2030" i="1"/>
  <c r="F2030" i="1" s="1"/>
  <c r="D2030" i="1"/>
  <c r="E2022" i="1"/>
  <c r="F2022" i="1" s="1"/>
  <c r="D2022" i="1"/>
  <c r="E2014" i="1"/>
  <c r="F2014" i="1" s="1"/>
  <c r="D2014" i="1"/>
  <c r="E2006" i="1"/>
  <c r="F2006" i="1" s="1"/>
  <c r="D2006" i="1"/>
  <c r="E1998" i="1"/>
  <c r="D1998" i="1"/>
  <c r="E1990" i="1"/>
  <c r="F1990" i="1" s="1"/>
  <c r="D1990" i="1"/>
  <c r="E1982" i="1"/>
  <c r="D1982" i="1"/>
  <c r="E1974" i="1"/>
  <c r="F1974" i="1" s="1"/>
  <c r="I1974" i="1" s="1"/>
  <c r="K1974" i="1" s="1"/>
  <c r="D1974" i="1"/>
  <c r="E1966" i="1"/>
  <c r="F1966" i="1" s="1"/>
  <c r="D1966" i="1"/>
  <c r="E1958" i="1"/>
  <c r="D1958" i="1"/>
  <c r="E1950" i="1"/>
  <c r="F1950" i="1" s="1"/>
  <c r="D1950" i="1"/>
  <c r="E1942" i="1"/>
  <c r="F1942" i="1" s="1"/>
  <c r="D1942" i="1"/>
  <c r="E1934" i="1"/>
  <c r="D1934" i="1"/>
  <c r="E1926" i="1"/>
  <c r="D1926" i="1"/>
  <c r="E1918" i="1"/>
  <c r="D1918" i="1"/>
  <c r="E1910" i="1"/>
  <c r="F1910" i="1" s="1"/>
  <c r="D1910" i="1"/>
  <c r="E1902" i="1"/>
  <c r="F1902" i="1" s="1"/>
  <c r="D1902" i="1"/>
  <c r="E1894" i="1"/>
  <c r="F1894" i="1" s="1"/>
  <c r="D1894" i="1"/>
  <c r="E1886" i="1"/>
  <c r="F1886" i="1" s="1"/>
  <c r="D1886" i="1"/>
  <c r="E1878" i="1"/>
  <c r="F1878" i="1" s="1"/>
  <c r="D1878" i="1"/>
  <c r="E1870" i="1"/>
  <c r="F1870" i="1" s="1"/>
  <c r="D1870" i="1"/>
  <c r="E1862" i="1"/>
  <c r="D1862" i="1"/>
  <c r="E1854" i="1"/>
  <c r="D1854" i="1"/>
  <c r="E1846" i="1"/>
  <c r="F1846" i="1" s="1"/>
  <c r="I1846" i="1" s="1"/>
  <c r="K1846" i="1" s="1"/>
  <c r="D1846" i="1"/>
  <c r="E1838" i="1"/>
  <c r="F1838" i="1" s="1"/>
  <c r="D1838" i="1"/>
  <c r="E1830" i="1"/>
  <c r="F1830" i="1" s="1"/>
  <c r="D1830" i="1"/>
  <c r="E1822" i="1"/>
  <c r="F1822" i="1" s="1"/>
  <c r="D1822" i="1"/>
  <c r="E1814" i="1"/>
  <c r="F1814" i="1" s="1"/>
  <c r="D1814" i="1"/>
  <c r="E1806" i="1"/>
  <c r="F1806" i="1" s="1"/>
  <c r="D1806" i="1"/>
  <c r="E1798" i="1"/>
  <c r="D1798" i="1"/>
  <c r="E1790" i="1"/>
  <c r="D1790" i="1"/>
  <c r="E1782" i="1"/>
  <c r="F1782" i="1" s="1"/>
  <c r="D1782" i="1"/>
  <c r="E1774" i="1"/>
  <c r="F1774" i="1" s="1"/>
  <c r="D1774" i="1"/>
  <c r="E1766" i="1"/>
  <c r="F1766" i="1" s="1"/>
  <c r="D1766" i="1"/>
  <c r="E1758" i="1"/>
  <c r="F1758" i="1" s="1"/>
  <c r="D1758" i="1"/>
  <c r="E1750" i="1"/>
  <c r="F1750" i="1" s="1"/>
  <c r="D1750" i="1"/>
  <c r="E1742" i="1"/>
  <c r="D1742" i="1"/>
  <c r="E1734" i="1"/>
  <c r="D1734" i="1"/>
  <c r="E1726" i="1"/>
  <c r="D1726" i="1"/>
  <c r="E1718" i="1"/>
  <c r="F1718" i="1" s="1"/>
  <c r="I1718" i="1" s="1"/>
  <c r="K1718" i="1" s="1"/>
  <c r="D1718" i="1"/>
  <c r="E1710" i="1"/>
  <c r="F1710" i="1" s="1"/>
  <c r="D1710" i="1"/>
  <c r="E1702" i="1"/>
  <c r="F1702" i="1" s="1"/>
  <c r="D1702" i="1"/>
  <c r="E1694" i="1"/>
  <c r="F1694" i="1" s="1"/>
  <c r="D1694" i="1"/>
  <c r="E1686" i="1"/>
  <c r="F1686" i="1" s="1"/>
  <c r="D1686" i="1"/>
  <c r="E1678" i="1"/>
  <c r="D1678" i="1"/>
  <c r="E1670" i="1"/>
  <c r="D1670" i="1"/>
  <c r="E1662" i="1"/>
  <c r="D1662" i="1"/>
  <c r="E1654" i="1"/>
  <c r="F1654" i="1" s="1"/>
  <c r="D1654" i="1"/>
  <c r="E1646" i="1"/>
  <c r="F1646" i="1" s="1"/>
  <c r="D1646" i="1"/>
  <c r="E1638" i="1"/>
  <c r="D1638" i="1"/>
  <c r="E1630" i="1"/>
  <c r="F1630" i="1" s="1"/>
  <c r="D1630" i="1"/>
  <c r="E1622" i="1"/>
  <c r="F1622" i="1" s="1"/>
  <c r="D1622" i="1"/>
  <c r="E1614" i="1"/>
  <c r="F1614" i="1" s="1"/>
  <c r="D1614" i="1"/>
  <c r="E1606" i="1"/>
  <c r="F1606" i="1" s="1"/>
  <c r="D1606" i="1"/>
  <c r="E1598" i="1"/>
  <c r="F1598" i="1" s="1"/>
  <c r="D1598" i="1"/>
  <c r="E1590" i="1"/>
  <c r="F1590" i="1" s="1"/>
  <c r="I1590" i="1" s="1"/>
  <c r="K1590" i="1" s="1"/>
  <c r="D1590" i="1"/>
  <c r="E1582" i="1"/>
  <c r="F1582" i="1" s="1"/>
  <c r="D1582" i="1"/>
  <c r="E1574" i="1"/>
  <c r="D1574" i="1"/>
  <c r="E1566" i="1"/>
  <c r="F1566" i="1" s="1"/>
  <c r="D1566" i="1"/>
  <c r="E1558" i="1"/>
  <c r="F1558" i="1" s="1"/>
  <c r="D1558" i="1"/>
  <c r="E1550" i="1"/>
  <c r="F1550" i="1" s="1"/>
  <c r="D1550" i="1"/>
  <c r="E1542" i="1"/>
  <c r="F1542" i="1" s="1"/>
  <c r="D1542" i="1"/>
  <c r="E1534" i="1"/>
  <c r="D1534" i="1"/>
  <c r="E1526" i="1"/>
  <c r="F1526" i="1" s="1"/>
  <c r="D1526" i="1"/>
  <c r="E1518" i="1"/>
  <c r="F1518" i="1" s="1"/>
  <c r="I1518" i="1" s="1"/>
  <c r="K1518" i="1" s="1"/>
  <c r="D1518" i="1"/>
  <c r="E1510" i="1"/>
  <c r="F1510" i="1" s="1"/>
  <c r="D1510" i="1"/>
  <c r="E1502" i="1"/>
  <c r="F1502" i="1" s="1"/>
  <c r="D1502" i="1"/>
  <c r="E1494" i="1"/>
  <c r="F1494" i="1" s="1"/>
  <c r="D1494" i="1"/>
  <c r="E1486" i="1"/>
  <c r="F1486" i="1" s="1"/>
  <c r="D1486" i="1"/>
  <c r="E1478" i="1"/>
  <c r="F1478" i="1" s="1"/>
  <c r="D1478" i="1"/>
  <c r="E1470" i="1"/>
  <c r="D1470" i="1"/>
  <c r="E1462" i="1"/>
  <c r="F1462" i="1" s="1"/>
  <c r="I1462" i="1" s="1"/>
  <c r="K1462" i="1" s="1"/>
  <c r="D1462" i="1"/>
  <c r="E1454" i="1"/>
  <c r="F1454" i="1" s="1"/>
  <c r="D1454" i="1"/>
  <c r="E1446" i="1"/>
  <c r="D1446" i="1"/>
  <c r="E1438" i="1"/>
  <c r="F1438" i="1" s="1"/>
  <c r="D1438" i="1"/>
  <c r="E1430" i="1"/>
  <c r="F1430" i="1" s="1"/>
  <c r="D1430" i="1"/>
  <c r="E1422" i="1"/>
  <c r="F1422" i="1" s="1"/>
  <c r="D1422" i="1"/>
  <c r="E1414" i="1"/>
  <c r="D1414" i="1"/>
  <c r="E1406" i="1"/>
  <c r="D1406" i="1"/>
  <c r="E1398" i="1"/>
  <c r="F1398" i="1" s="1"/>
  <c r="I1398" i="1" s="1"/>
  <c r="K1398" i="1" s="1"/>
  <c r="D1398" i="1"/>
  <c r="E1390" i="1"/>
  <c r="F1390" i="1" s="1"/>
  <c r="D1390" i="1"/>
  <c r="E1382" i="1"/>
  <c r="D1382" i="1"/>
  <c r="E1374" i="1"/>
  <c r="F1374" i="1" s="1"/>
  <c r="D1374" i="1"/>
  <c r="E1366" i="1"/>
  <c r="F1366" i="1" s="1"/>
  <c r="D1366" i="1"/>
  <c r="E1358" i="1"/>
  <c r="D1358" i="1"/>
  <c r="E1350" i="1"/>
  <c r="F1350" i="1" s="1"/>
  <c r="D1350" i="1"/>
  <c r="E1342" i="1"/>
  <c r="D1342" i="1"/>
  <c r="E1334" i="1"/>
  <c r="F1334" i="1" s="1"/>
  <c r="D1334" i="1"/>
  <c r="E1326" i="1"/>
  <c r="F1326" i="1" s="1"/>
  <c r="D1326" i="1"/>
  <c r="E1318" i="1"/>
  <c r="F1318" i="1" s="1"/>
  <c r="D1318" i="1"/>
  <c r="E1310" i="1"/>
  <c r="F1310" i="1" s="1"/>
  <c r="D1310" i="1"/>
  <c r="E1302" i="1"/>
  <c r="F1302" i="1" s="1"/>
  <c r="I1302" i="1" s="1"/>
  <c r="K1302" i="1" s="1"/>
  <c r="D1302" i="1"/>
  <c r="E1294" i="1"/>
  <c r="D1294" i="1"/>
  <c r="E1286" i="1"/>
  <c r="D1286" i="1"/>
  <c r="E1278" i="1"/>
  <c r="D1278" i="1"/>
  <c r="E1270" i="1"/>
  <c r="F1270" i="1" s="1"/>
  <c r="D1270" i="1"/>
  <c r="E1262" i="1"/>
  <c r="F1262" i="1" s="1"/>
  <c r="D1262" i="1"/>
  <c r="E1254" i="1"/>
  <c r="D1254" i="1"/>
  <c r="E1246" i="1"/>
  <c r="D1246" i="1"/>
  <c r="E1238" i="1"/>
  <c r="F1238" i="1" s="1"/>
  <c r="D1238" i="1"/>
  <c r="E1230" i="1"/>
  <c r="D1230" i="1"/>
  <c r="E1222" i="1"/>
  <c r="D1222" i="1"/>
  <c r="E1214" i="1"/>
  <c r="D1214" i="1"/>
  <c r="E1206" i="1"/>
  <c r="F1206" i="1" s="1"/>
  <c r="I1206" i="1" s="1"/>
  <c r="K1206" i="1" s="1"/>
  <c r="D1206" i="1"/>
  <c r="E1198" i="1"/>
  <c r="F1198" i="1" s="1"/>
  <c r="D1198" i="1"/>
  <c r="E1190" i="1"/>
  <c r="D1190" i="1"/>
  <c r="E1182" i="1"/>
  <c r="F1182" i="1" s="1"/>
  <c r="D1182" i="1"/>
  <c r="E1174" i="1"/>
  <c r="F1174" i="1" s="1"/>
  <c r="D1174" i="1"/>
  <c r="E1166" i="1"/>
  <c r="D1166" i="1"/>
  <c r="E1158" i="1"/>
  <c r="D1158" i="1"/>
  <c r="E1150" i="1"/>
  <c r="D1150" i="1"/>
  <c r="E1142" i="1"/>
  <c r="F1142" i="1" s="1"/>
  <c r="D1142" i="1"/>
  <c r="E1134" i="1"/>
  <c r="F1134" i="1" s="1"/>
  <c r="D1134" i="1"/>
  <c r="E1126" i="1"/>
  <c r="D1126" i="1"/>
  <c r="E1118" i="1"/>
  <c r="D1118" i="1"/>
  <c r="E1110" i="1"/>
  <c r="F1110" i="1" s="1"/>
  <c r="D1110" i="1"/>
  <c r="E1102" i="1"/>
  <c r="D1102" i="1"/>
  <c r="E1094" i="1"/>
  <c r="F1094" i="1" s="1"/>
  <c r="D1094" i="1"/>
  <c r="E1086" i="1"/>
  <c r="D1086" i="1"/>
  <c r="E1078" i="1"/>
  <c r="F1078" i="1" s="1"/>
  <c r="D1078" i="1"/>
  <c r="E1070" i="1"/>
  <c r="F1070" i="1" s="1"/>
  <c r="D1070" i="1"/>
  <c r="E1062" i="1"/>
  <c r="D1062" i="1"/>
  <c r="E1054" i="1"/>
  <c r="F1054" i="1" s="1"/>
  <c r="D1054" i="1"/>
  <c r="E1046" i="1"/>
  <c r="F1046" i="1" s="1"/>
  <c r="I1046" i="1" s="1"/>
  <c r="K1046" i="1" s="1"/>
  <c r="D1046" i="1"/>
  <c r="E1038" i="1"/>
  <c r="D1038" i="1"/>
  <c r="E1030" i="1"/>
  <c r="D1030" i="1"/>
  <c r="E1022" i="1"/>
  <c r="D1022" i="1"/>
  <c r="E1014" i="1"/>
  <c r="F1014" i="1" s="1"/>
  <c r="D1014" i="1"/>
  <c r="E1006" i="1"/>
  <c r="F1006" i="1" s="1"/>
  <c r="D1006" i="1"/>
  <c r="E998" i="1"/>
  <c r="D998" i="1"/>
  <c r="E990" i="1"/>
  <c r="F990" i="1" s="1"/>
  <c r="D990" i="1"/>
  <c r="E982" i="1"/>
  <c r="F982" i="1" s="1"/>
  <c r="D982" i="1"/>
  <c r="E974" i="1"/>
  <c r="D974" i="1"/>
  <c r="E966" i="1"/>
  <c r="D966" i="1"/>
  <c r="E958" i="1"/>
  <c r="D958" i="1"/>
  <c r="E2500" i="1"/>
  <c r="F2500" i="1" s="1"/>
  <c r="D2500" i="1"/>
  <c r="E2492" i="1"/>
  <c r="F2492" i="1" s="1"/>
  <c r="D2492" i="1"/>
  <c r="E2484" i="1"/>
  <c r="F2484" i="1" s="1"/>
  <c r="D2484" i="1"/>
  <c r="E2476" i="1"/>
  <c r="D2476" i="1"/>
  <c r="E2468" i="1"/>
  <c r="D2468" i="1"/>
  <c r="E2460" i="1"/>
  <c r="D2460" i="1"/>
  <c r="E2452" i="1"/>
  <c r="D2452" i="1"/>
  <c r="E2444" i="1"/>
  <c r="D2444" i="1"/>
  <c r="E2436" i="1"/>
  <c r="F2436" i="1" s="1"/>
  <c r="D2436" i="1"/>
  <c r="E2428" i="1"/>
  <c r="D2428" i="1"/>
  <c r="E2420" i="1"/>
  <c r="F2420" i="1" s="1"/>
  <c r="D2420" i="1"/>
  <c r="E2412" i="1"/>
  <c r="D2412" i="1"/>
  <c r="E2404" i="1"/>
  <c r="F2404" i="1" s="1"/>
  <c r="D2404" i="1"/>
  <c r="E2396" i="1"/>
  <c r="D2396" i="1"/>
  <c r="E2388" i="1"/>
  <c r="D2388" i="1"/>
  <c r="E2380" i="1"/>
  <c r="D2380" i="1"/>
  <c r="E2372" i="1"/>
  <c r="F2372" i="1" s="1"/>
  <c r="D2372" i="1"/>
  <c r="E2364" i="1"/>
  <c r="D2364" i="1"/>
  <c r="D1025" i="1"/>
  <c r="E105" i="1"/>
  <c r="F105" i="1" s="1"/>
  <c r="D105" i="1"/>
  <c r="E97" i="1"/>
  <c r="D97" i="1"/>
  <c r="E89" i="1"/>
  <c r="D89" i="1"/>
  <c r="E81" i="1"/>
  <c r="F81" i="1" s="1"/>
  <c r="D81" i="1"/>
  <c r="E73" i="1"/>
  <c r="F73" i="1" s="1"/>
  <c r="D73" i="1"/>
  <c r="E65" i="1"/>
  <c r="D65" i="1"/>
  <c r="E57" i="1"/>
  <c r="D57" i="1"/>
  <c r="E49" i="1"/>
  <c r="F49" i="1" s="1"/>
  <c r="D49" i="1"/>
  <c r="E41" i="1"/>
  <c r="D41" i="1"/>
  <c r="E33" i="1"/>
  <c r="D33" i="1"/>
  <c r="E25" i="1"/>
  <c r="D25" i="1"/>
  <c r="E17" i="1"/>
  <c r="F17" i="1" s="1"/>
  <c r="D17" i="1"/>
  <c r="E9" i="1"/>
  <c r="F9" i="1" s="1"/>
  <c r="D9" i="1"/>
  <c r="E2357" i="1"/>
  <c r="F2357" i="1" s="1"/>
  <c r="D2357" i="1"/>
  <c r="E2349" i="1"/>
  <c r="D2349" i="1"/>
  <c r="E2341" i="1"/>
  <c r="D2341" i="1"/>
  <c r="E2333" i="1"/>
  <c r="D2333" i="1"/>
  <c r="E2325" i="1"/>
  <c r="D2325" i="1"/>
  <c r="E2317" i="1"/>
  <c r="D2317" i="1"/>
  <c r="E2309" i="1"/>
  <c r="D2309" i="1"/>
  <c r="E2301" i="1"/>
  <c r="D2301" i="1"/>
  <c r="E2293" i="1"/>
  <c r="D2293" i="1"/>
  <c r="E2285" i="1"/>
  <c r="D2285" i="1"/>
  <c r="E2277" i="1"/>
  <c r="D2277" i="1"/>
  <c r="E2269" i="1"/>
  <c r="F2269" i="1" s="1"/>
  <c r="D2269" i="1"/>
  <c r="E2261" i="1"/>
  <c r="D2261" i="1"/>
  <c r="E2253" i="1"/>
  <c r="D2253" i="1"/>
  <c r="E2245" i="1"/>
  <c r="D2245" i="1"/>
  <c r="E2237" i="1"/>
  <c r="D2237" i="1"/>
  <c r="E2229" i="1"/>
  <c r="D2229" i="1"/>
  <c r="E2221" i="1"/>
  <c r="D2221" i="1"/>
  <c r="E2213" i="1"/>
  <c r="D2213" i="1"/>
  <c r="E2205" i="1"/>
  <c r="D2205" i="1"/>
  <c r="E2197" i="1"/>
  <c r="D2197" i="1"/>
  <c r="E2189" i="1"/>
  <c r="D2189" i="1"/>
  <c r="E2181" i="1"/>
  <c r="D2181" i="1"/>
  <c r="E2173" i="1"/>
  <c r="D2173" i="1"/>
  <c r="E2165" i="1"/>
  <c r="D2165" i="1"/>
  <c r="E2157" i="1"/>
  <c r="D2157" i="1"/>
  <c r="E2149" i="1"/>
  <c r="D2149" i="1"/>
  <c r="E2141" i="1"/>
  <c r="D2141" i="1"/>
  <c r="E2133" i="1"/>
  <c r="F2133" i="1" s="1"/>
  <c r="D2133" i="1"/>
  <c r="E2125" i="1"/>
  <c r="D2125" i="1"/>
  <c r="E2117" i="1"/>
  <c r="D2117" i="1"/>
  <c r="E2109" i="1"/>
  <c r="D2109" i="1"/>
  <c r="E2101" i="1"/>
  <c r="D2101" i="1"/>
  <c r="E2093" i="1"/>
  <c r="F2093" i="1" s="1"/>
  <c r="D2093" i="1"/>
  <c r="E2085" i="1"/>
  <c r="F2085" i="1" s="1"/>
  <c r="I2085" i="1" s="1"/>
  <c r="K2085" i="1" s="1"/>
  <c r="D2085" i="1"/>
  <c r="E2077" i="1"/>
  <c r="D2077" i="1"/>
  <c r="E2069" i="1"/>
  <c r="F2069" i="1" s="1"/>
  <c r="D2069" i="1"/>
  <c r="E2061" i="1"/>
  <c r="F2061" i="1" s="1"/>
  <c r="I2061" i="1" s="1"/>
  <c r="K2061" i="1" s="1"/>
  <c r="D2061" i="1"/>
  <c r="E2053" i="1"/>
  <c r="F2053" i="1" s="1"/>
  <c r="D2053" i="1"/>
  <c r="E2045" i="1"/>
  <c r="F2045" i="1" s="1"/>
  <c r="D2045" i="1"/>
  <c r="E2037" i="1"/>
  <c r="F2037" i="1" s="1"/>
  <c r="D2037" i="1"/>
  <c r="E2029" i="1"/>
  <c r="F2029" i="1" s="1"/>
  <c r="D2029" i="1"/>
  <c r="E2021" i="1"/>
  <c r="F2021" i="1" s="1"/>
  <c r="D2021" i="1"/>
  <c r="E2013" i="1"/>
  <c r="D2013" i="1"/>
  <c r="E2005" i="1"/>
  <c r="F2005" i="1" s="1"/>
  <c r="D2005" i="1"/>
  <c r="E1997" i="1"/>
  <c r="F1997" i="1" s="1"/>
  <c r="D1997" i="1"/>
  <c r="E1989" i="1"/>
  <c r="F1989" i="1" s="1"/>
  <c r="D1989" i="1"/>
  <c r="E1981" i="1"/>
  <c r="D1981" i="1"/>
  <c r="E1973" i="1"/>
  <c r="F1973" i="1" s="1"/>
  <c r="D1973" i="1"/>
  <c r="E1965" i="1"/>
  <c r="F1965" i="1" s="1"/>
  <c r="D1965" i="1"/>
  <c r="E1957" i="1"/>
  <c r="F1957" i="1" s="1"/>
  <c r="D1957" i="1"/>
  <c r="E1949" i="1"/>
  <c r="D1949" i="1"/>
  <c r="E1941" i="1"/>
  <c r="D1941" i="1"/>
  <c r="E1933" i="1"/>
  <c r="F1933" i="1" s="1"/>
  <c r="D1933" i="1"/>
  <c r="E1925" i="1"/>
  <c r="D1925" i="1"/>
  <c r="E1917" i="1"/>
  <c r="D1917" i="1"/>
  <c r="E1909" i="1"/>
  <c r="F1909" i="1" s="1"/>
  <c r="D1909" i="1"/>
  <c r="E1901" i="1"/>
  <c r="F1901" i="1" s="1"/>
  <c r="I1901" i="1" s="1"/>
  <c r="K1901" i="1" s="1"/>
  <c r="D1901" i="1"/>
  <c r="E1893" i="1"/>
  <c r="F1893" i="1" s="1"/>
  <c r="D1893" i="1"/>
  <c r="E1885" i="1"/>
  <c r="F1885" i="1" s="1"/>
  <c r="D1885" i="1"/>
  <c r="E1877" i="1"/>
  <c r="F1877" i="1" s="1"/>
  <c r="D1877" i="1"/>
  <c r="E1869" i="1"/>
  <c r="F1869" i="1" s="1"/>
  <c r="D1869" i="1"/>
  <c r="E1861" i="1"/>
  <c r="D1861" i="1"/>
  <c r="E1853" i="1"/>
  <c r="F1853" i="1" s="1"/>
  <c r="D1853" i="1"/>
  <c r="E1845" i="1"/>
  <c r="F1845" i="1" s="1"/>
  <c r="D1845" i="1"/>
  <c r="E1837" i="1"/>
  <c r="F1837" i="1" s="1"/>
  <c r="D1837" i="1"/>
  <c r="E1829" i="1"/>
  <c r="D1829" i="1"/>
  <c r="E1821" i="1"/>
  <c r="F1821" i="1" s="1"/>
  <c r="D1821" i="1"/>
  <c r="E1813" i="1"/>
  <c r="D1813" i="1"/>
  <c r="E1805" i="1"/>
  <c r="F1805" i="1" s="1"/>
  <c r="D1805" i="1"/>
  <c r="E1797" i="1"/>
  <c r="D1797" i="1"/>
  <c r="E1789" i="1"/>
  <c r="F1789" i="1" s="1"/>
  <c r="D1789" i="1"/>
  <c r="E1781" i="1"/>
  <c r="F1781" i="1" s="1"/>
  <c r="D1781" i="1"/>
  <c r="E1773" i="1"/>
  <c r="F1773" i="1" s="1"/>
  <c r="D1773" i="1"/>
  <c r="E1765" i="1"/>
  <c r="F1765" i="1" s="1"/>
  <c r="D1765" i="1"/>
  <c r="E1757" i="1"/>
  <c r="D1757" i="1"/>
  <c r="E1749" i="1"/>
  <c r="D1749" i="1"/>
  <c r="E1741" i="1"/>
  <c r="F1741" i="1" s="1"/>
  <c r="D1741" i="1"/>
  <c r="E1733" i="1"/>
  <c r="D1733" i="1"/>
  <c r="E1725" i="1"/>
  <c r="D1725" i="1"/>
  <c r="E1717" i="1"/>
  <c r="F1717" i="1" s="1"/>
  <c r="D1717" i="1"/>
  <c r="E1709" i="1"/>
  <c r="F1709" i="1" s="1"/>
  <c r="D1709" i="1"/>
  <c r="E1701" i="1"/>
  <c r="D1701" i="1"/>
  <c r="E1693" i="1"/>
  <c r="D1693" i="1"/>
  <c r="E1685" i="1"/>
  <c r="D1685" i="1"/>
  <c r="E1677" i="1"/>
  <c r="F1677" i="1" s="1"/>
  <c r="I1677" i="1" s="1"/>
  <c r="K1677" i="1" s="1"/>
  <c r="D1677" i="1"/>
  <c r="E1669" i="1"/>
  <c r="D1669" i="1"/>
  <c r="E1661" i="1"/>
  <c r="F1661" i="1" s="1"/>
  <c r="D1661" i="1"/>
  <c r="E1653" i="1"/>
  <c r="F1653" i="1" s="1"/>
  <c r="D1653" i="1"/>
  <c r="E1645" i="1"/>
  <c r="F1645" i="1" s="1"/>
  <c r="D1645" i="1"/>
  <c r="E1637" i="1"/>
  <c r="D1637" i="1"/>
  <c r="E1629" i="1"/>
  <c r="D1629" i="1"/>
  <c r="E1621" i="1"/>
  <c r="D1621" i="1"/>
  <c r="E1613" i="1"/>
  <c r="F1613" i="1" s="1"/>
  <c r="D1613" i="1"/>
  <c r="E1605" i="1"/>
  <c r="D1605" i="1"/>
  <c r="E1597" i="1"/>
  <c r="D1597" i="1"/>
  <c r="E1589" i="1"/>
  <c r="F1589" i="1" s="1"/>
  <c r="D1589" i="1"/>
  <c r="E1581" i="1"/>
  <c r="F1581" i="1" s="1"/>
  <c r="D1581" i="1"/>
  <c r="E1573" i="1"/>
  <c r="F1573" i="1" s="1"/>
  <c r="I1573" i="1" s="1"/>
  <c r="K1573" i="1" s="1"/>
  <c r="D1573" i="1"/>
  <c r="E1565" i="1"/>
  <c r="F1565" i="1" s="1"/>
  <c r="D1565" i="1"/>
  <c r="E1557" i="1"/>
  <c r="D1557" i="1"/>
  <c r="E1549" i="1"/>
  <c r="F1549" i="1" s="1"/>
  <c r="D1549" i="1"/>
  <c r="E1541" i="1"/>
  <c r="D1541" i="1"/>
  <c r="E1533" i="1"/>
  <c r="D1533" i="1"/>
  <c r="E1525" i="1"/>
  <c r="F1525" i="1" s="1"/>
  <c r="D1525" i="1"/>
  <c r="E1517" i="1"/>
  <c r="F1517" i="1" s="1"/>
  <c r="D1517" i="1"/>
  <c r="E1509" i="1"/>
  <c r="D1509" i="1"/>
  <c r="E1501" i="1"/>
  <c r="D1501" i="1"/>
  <c r="E1493" i="1"/>
  <c r="D1493" i="1"/>
  <c r="E1485" i="1"/>
  <c r="F1485" i="1" s="1"/>
  <c r="D1485" i="1"/>
  <c r="E1477" i="1"/>
  <c r="D1477" i="1"/>
  <c r="E1469" i="1"/>
  <c r="D1469" i="1"/>
  <c r="E1461" i="1"/>
  <c r="F1461" i="1" s="1"/>
  <c r="D1461" i="1"/>
  <c r="E1453" i="1"/>
  <c r="F1453" i="1" s="1"/>
  <c r="I1453" i="1" s="1"/>
  <c r="K1453" i="1" s="1"/>
  <c r="D1453" i="1"/>
  <c r="E1445" i="1"/>
  <c r="F1445" i="1" s="1"/>
  <c r="D1445" i="1"/>
  <c r="E1437" i="1"/>
  <c r="F1437" i="1" s="1"/>
  <c r="D1437" i="1"/>
  <c r="E1429" i="1"/>
  <c r="D1429" i="1"/>
  <c r="E1421" i="1"/>
  <c r="F1421" i="1" s="1"/>
  <c r="D1421" i="1"/>
  <c r="E1413" i="1"/>
  <c r="D1413" i="1"/>
  <c r="E1405" i="1"/>
  <c r="D1405" i="1"/>
  <c r="E1397" i="1"/>
  <c r="F1397" i="1" s="1"/>
  <c r="D1397" i="1"/>
  <c r="E1389" i="1"/>
  <c r="F1389" i="1" s="1"/>
  <c r="D1389" i="1"/>
  <c r="E1381" i="1"/>
  <c r="D1381" i="1"/>
  <c r="E1373" i="1"/>
  <c r="F1373" i="1" s="1"/>
  <c r="D1373" i="1"/>
  <c r="E1365" i="1"/>
  <c r="D1365" i="1"/>
  <c r="E1357" i="1"/>
  <c r="F1357" i="1" s="1"/>
  <c r="D1357" i="1"/>
  <c r="E1349" i="1"/>
  <c r="F1349" i="1" s="1"/>
  <c r="D1349" i="1"/>
  <c r="E1341" i="1"/>
  <c r="D1341" i="1"/>
  <c r="E1333" i="1"/>
  <c r="F1333" i="1" s="1"/>
  <c r="D1333" i="1"/>
  <c r="E1325" i="1"/>
  <c r="F1325" i="1" s="1"/>
  <c r="D1325" i="1"/>
  <c r="E1317" i="1"/>
  <c r="D1317" i="1"/>
  <c r="E1309" i="1"/>
  <c r="F1309" i="1" s="1"/>
  <c r="D1309" i="1"/>
  <c r="E1301" i="1"/>
  <c r="F1301" i="1" s="1"/>
  <c r="D1301" i="1"/>
  <c r="E1293" i="1"/>
  <c r="F1293" i="1" s="1"/>
  <c r="D1293" i="1"/>
  <c r="E1285" i="1"/>
  <c r="D1285" i="1"/>
  <c r="E1277" i="1"/>
  <c r="D1277" i="1"/>
  <c r="E1269" i="1"/>
  <c r="F1269" i="1" s="1"/>
  <c r="D1269" i="1"/>
  <c r="E1261" i="1"/>
  <c r="F1261" i="1" s="1"/>
  <c r="D1261" i="1"/>
  <c r="E1253" i="1"/>
  <c r="D1253" i="1"/>
  <c r="E1245" i="1"/>
  <c r="F1245" i="1" s="1"/>
  <c r="D1245" i="1"/>
  <c r="E1237" i="1"/>
  <c r="D1237" i="1"/>
  <c r="E1229" i="1"/>
  <c r="F1229" i="1" s="1"/>
  <c r="D1229" i="1"/>
  <c r="E1221" i="1"/>
  <c r="D1221" i="1"/>
  <c r="E1213" i="1"/>
  <c r="D1213" i="1"/>
  <c r="E1205" i="1"/>
  <c r="F1205" i="1" s="1"/>
  <c r="D1205" i="1"/>
  <c r="E1197" i="1"/>
  <c r="F1197" i="1" s="1"/>
  <c r="D1197" i="1"/>
  <c r="E1189" i="1"/>
  <c r="D1189" i="1"/>
  <c r="E1181" i="1"/>
  <c r="F1181" i="1" s="1"/>
  <c r="D1181" i="1"/>
  <c r="E1173" i="1"/>
  <c r="D1173" i="1"/>
  <c r="E1165" i="1"/>
  <c r="D1165" i="1"/>
  <c r="E1157" i="1"/>
  <c r="D1157" i="1"/>
  <c r="E1149" i="1"/>
  <c r="F1149" i="1" s="1"/>
  <c r="D1149" i="1"/>
  <c r="E1141" i="1"/>
  <c r="F1141" i="1" s="1"/>
  <c r="D1141" i="1"/>
  <c r="E1133" i="1"/>
  <c r="F1133" i="1" s="1"/>
  <c r="D1133" i="1"/>
  <c r="E1125" i="1"/>
  <c r="D1125" i="1"/>
  <c r="E1117" i="1"/>
  <c r="F1117" i="1" s="1"/>
  <c r="D1117" i="1"/>
  <c r="E1109" i="1"/>
  <c r="D1109" i="1"/>
  <c r="E1101" i="1"/>
  <c r="F1101" i="1" s="1"/>
  <c r="I1101" i="1" s="1"/>
  <c r="K1101" i="1" s="1"/>
  <c r="D1101" i="1"/>
  <c r="E1093" i="1"/>
  <c r="D1093" i="1"/>
  <c r="E1085" i="1"/>
  <c r="F1085" i="1" s="1"/>
  <c r="D1085" i="1"/>
  <c r="E1077" i="1"/>
  <c r="F1077" i="1" s="1"/>
  <c r="D1077" i="1"/>
  <c r="E1069" i="1"/>
  <c r="F1069" i="1" s="1"/>
  <c r="D1069" i="1"/>
  <c r="E1061" i="1"/>
  <c r="D1061" i="1"/>
  <c r="E1053" i="1"/>
  <c r="F1053" i="1" s="1"/>
  <c r="D1053" i="1"/>
  <c r="E1045" i="1"/>
  <c r="D1045" i="1"/>
  <c r="E1037" i="1"/>
  <c r="F1037" i="1" s="1"/>
  <c r="D1037" i="1"/>
  <c r="E1029" i="1"/>
  <c r="D1029" i="1"/>
  <c r="E1021" i="1"/>
  <c r="F1021" i="1" s="1"/>
  <c r="D1021" i="1"/>
  <c r="E1013" i="1"/>
  <c r="F1013" i="1" s="1"/>
  <c r="D1013" i="1"/>
  <c r="E1005" i="1"/>
  <c r="F1005" i="1" s="1"/>
  <c r="D1005" i="1"/>
  <c r="E997" i="1"/>
  <c r="D997" i="1"/>
  <c r="E989" i="1"/>
  <c r="F989" i="1" s="1"/>
  <c r="D989" i="1"/>
  <c r="E981" i="1"/>
  <c r="D981" i="1"/>
  <c r="E973" i="1"/>
  <c r="F973" i="1" s="1"/>
  <c r="D973" i="1"/>
  <c r="E965" i="1"/>
  <c r="D965" i="1"/>
  <c r="E957" i="1"/>
  <c r="F957" i="1" s="1"/>
  <c r="D957" i="1"/>
  <c r="E2499" i="1"/>
  <c r="F2499" i="1" s="1"/>
  <c r="D2499" i="1"/>
  <c r="E2491" i="1"/>
  <c r="D2491" i="1"/>
  <c r="E2483" i="1"/>
  <c r="F2483" i="1" s="1"/>
  <c r="D2483" i="1"/>
  <c r="E2475" i="1"/>
  <c r="D2475" i="1"/>
  <c r="E2467" i="1"/>
  <c r="D2467" i="1"/>
  <c r="E2459" i="1"/>
  <c r="D2459" i="1"/>
  <c r="E2451" i="1"/>
  <c r="D2451" i="1"/>
  <c r="E2443" i="1"/>
  <c r="F2443" i="1" s="1"/>
  <c r="D2443" i="1"/>
  <c r="E2435" i="1"/>
  <c r="D2435" i="1"/>
  <c r="E2427" i="1"/>
  <c r="D2427" i="1"/>
  <c r="E2419" i="1"/>
  <c r="D2419" i="1"/>
  <c r="E2411" i="1"/>
  <c r="F2411" i="1" s="1"/>
  <c r="D2411" i="1"/>
  <c r="E2403" i="1"/>
  <c r="D2403" i="1"/>
  <c r="E2395" i="1"/>
  <c r="F2395" i="1" s="1"/>
  <c r="D2395" i="1"/>
  <c r="E2387" i="1"/>
  <c r="D2387" i="1"/>
  <c r="E2371" i="1"/>
  <c r="D2371" i="1"/>
  <c r="E2363" i="1"/>
  <c r="D2363" i="1"/>
  <c r="D1537" i="1"/>
  <c r="I311" i="1" l="1"/>
  <c r="K311" i="1" s="1"/>
  <c r="I375" i="1"/>
  <c r="K375" i="1" s="1"/>
  <c r="I423" i="1"/>
  <c r="K423" i="1" s="1"/>
  <c r="I503" i="1"/>
  <c r="K503" i="1" s="1"/>
  <c r="I543" i="1"/>
  <c r="K543" i="1" s="1"/>
  <c r="I647" i="1"/>
  <c r="K647" i="1" s="1"/>
  <c r="I759" i="1"/>
  <c r="K759" i="1" s="1"/>
  <c r="I815" i="1"/>
  <c r="K815" i="1" s="1"/>
  <c r="I1005" i="1"/>
  <c r="K1005" i="1" s="1"/>
  <c r="I21" i="1"/>
  <c r="K21" i="1" s="1"/>
  <c r="I74" i="1"/>
  <c r="K74" i="1" s="1"/>
  <c r="I978" i="1"/>
  <c r="K978" i="1" s="1"/>
  <c r="I1618" i="1"/>
  <c r="K1618" i="1" s="1"/>
  <c r="I30" i="1"/>
  <c r="K30" i="1" s="1"/>
  <c r="I10" i="1"/>
  <c r="K10" i="1" s="1"/>
  <c r="I1234" i="1"/>
  <c r="K1234" i="1" s="1"/>
  <c r="I1746" i="1"/>
  <c r="K1746" i="1" s="1"/>
  <c r="I2002" i="1"/>
  <c r="K2002" i="1" s="1"/>
  <c r="I2130" i="1"/>
  <c r="K2130" i="1" s="1"/>
  <c r="I2258" i="1"/>
  <c r="K2258" i="1" s="1"/>
  <c r="I1334" i="1"/>
  <c r="K1334" i="1" s="1"/>
  <c r="I1430" i="1"/>
  <c r="K1430" i="1" s="1"/>
  <c r="I83" i="1"/>
  <c r="K83" i="1" s="1"/>
  <c r="I1513" i="1"/>
  <c r="K1513" i="1" s="1"/>
  <c r="I955" i="1"/>
  <c r="K955" i="1" s="1"/>
  <c r="I1307" i="1"/>
  <c r="K1307" i="1" s="1"/>
  <c r="I1403" i="1"/>
  <c r="K1403" i="1" s="1"/>
  <c r="I1755" i="1"/>
  <c r="K1755" i="1" s="1"/>
  <c r="I1396" i="1"/>
  <c r="K1396" i="1" s="1"/>
  <c r="I163" i="1"/>
  <c r="K163" i="1" s="1"/>
  <c r="I1458" i="1"/>
  <c r="K1458" i="1" s="1"/>
  <c r="I1938" i="1"/>
  <c r="K1938" i="1" s="1"/>
  <c r="I1539" i="1"/>
  <c r="K1539" i="1" s="1"/>
  <c r="I1955" i="1"/>
  <c r="K1955" i="1" s="1"/>
  <c r="I2147" i="1"/>
  <c r="K2147" i="1" s="1"/>
  <c r="I1117" i="1"/>
  <c r="K1117" i="1" s="1"/>
  <c r="I1149" i="1"/>
  <c r="K1149" i="1" s="1"/>
  <c r="I1373" i="1"/>
  <c r="K1373" i="1" s="1"/>
  <c r="I1853" i="1"/>
  <c r="K1853" i="1" s="1"/>
  <c r="I2367" i="1"/>
  <c r="K2367" i="1" s="1"/>
  <c r="I903" i="1"/>
  <c r="K903" i="1" s="1"/>
  <c r="I1106" i="1"/>
  <c r="K1106" i="1" s="1"/>
  <c r="I1362" i="1"/>
  <c r="K1362" i="1" s="1"/>
  <c r="I2194" i="1"/>
  <c r="K2194" i="1" s="1"/>
  <c r="I2322" i="1"/>
  <c r="K2322" i="1" s="1"/>
  <c r="I1337" i="1"/>
  <c r="K1337" i="1" s="1"/>
  <c r="I1818" i="1"/>
  <c r="K1818" i="1" s="1"/>
  <c r="I1259" i="1"/>
  <c r="K1259" i="1" s="1"/>
  <c r="I1156" i="1"/>
  <c r="K1156" i="1" s="1"/>
  <c r="I1508" i="1"/>
  <c r="K1508" i="1" s="1"/>
  <c r="I1868" i="1"/>
  <c r="K1868" i="1" s="1"/>
  <c r="I1682" i="1"/>
  <c r="K1682" i="1" s="1"/>
  <c r="I1091" i="1"/>
  <c r="K1091" i="1" s="1"/>
  <c r="I2211" i="1"/>
  <c r="K2211" i="1" s="1"/>
  <c r="I1828" i="1"/>
  <c r="K1828" i="1" s="1"/>
  <c r="I1081" i="1"/>
  <c r="K1081" i="1" s="1"/>
  <c r="I1177" i="1"/>
  <c r="K1177" i="1" s="1"/>
  <c r="I1690" i="1"/>
  <c r="K1690" i="1" s="1"/>
  <c r="I1946" i="1"/>
  <c r="K1946" i="1" s="1"/>
  <c r="I2202" i="1"/>
  <c r="K2202" i="1" s="1"/>
  <c r="I1451" i="1"/>
  <c r="K1451" i="1" s="1"/>
  <c r="I1836" i="1"/>
  <c r="K1836" i="1" s="1"/>
  <c r="J570" i="1"/>
  <c r="L570" i="1" s="1"/>
  <c r="I992" i="1"/>
  <c r="K992" i="1" s="1"/>
  <c r="I289" i="1"/>
  <c r="K289" i="1" s="1"/>
  <c r="I401" i="1"/>
  <c r="K401" i="1" s="1"/>
  <c r="I521" i="1"/>
  <c r="K521" i="1" s="1"/>
  <c r="I641" i="1"/>
  <c r="K641" i="1" s="1"/>
  <c r="I737" i="1"/>
  <c r="K737" i="1" s="1"/>
  <c r="I841" i="1"/>
  <c r="K841" i="1" s="1"/>
  <c r="I945" i="1"/>
  <c r="K945" i="1" s="1"/>
  <c r="I1152" i="1"/>
  <c r="K1152" i="1" s="1"/>
  <c r="I1248" i="1"/>
  <c r="K1248" i="1" s="1"/>
  <c r="I1504" i="1"/>
  <c r="K1504" i="1" s="1"/>
  <c r="I2038" i="1"/>
  <c r="K2038" i="1" s="1"/>
  <c r="I2198" i="1"/>
  <c r="K2198" i="1" s="1"/>
  <c r="I2326" i="1"/>
  <c r="K2326" i="1" s="1"/>
  <c r="I987" i="1"/>
  <c r="K987" i="1" s="1"/>
  <c r="I1083" i="1"/>
  <c r="K1083" i="1" s="1"/>
  <c r="I1819" i="1"/>
  <c r="K1819" i="1" s="1"/>
  <c r="I1947" i="1"/>
  <c r="K1947" i="1" s="1"/>
  <c r="I1012" i="1"/>
  <c r="K1012" i="1" s="1"/>
  <c r="I1140" i="1"/>
  <c r="K1140" i="1" s="1"/>
  <c r="I1236" i="1"/>
  <c r="K1236" i="1" s="1"/>
  <c r="I1492" i="1"/>
  <c r="K1492" i="1" s="1"/>
  <c r="I138" i="1"/>
  <c r="K138" i="1" s="1"/>
  <c r="I108" i="1"/>
  <c r="K108" i="1" s="1"/>
  <c r="I149" i="1"/>
  <c r="K149" i="1" s="1"/>
  <c r="I950" i="1"/>
  <c r="K950" i="1" s="1"/>
  <c r="I2405" i="1"/>
  <c r="K2405" i="1" s="1"/>
  <c r="I1911" i="1"/>
  <c r="K1911" i="1" s="1"/>
  <c r="I2231" i="1"/>
  <c r="K2231" i="1" s="1"/>
  <c r="I2469" i="1"/>
  <c r="K2469" i="1" s="1"/>
  <c r="I1047" i="1"/>
  <c r="K1047" i="1" s="1"/>
  <c r="I1111" i="1"/>
  <c r="K1111" i="1" s="1"/>
  <c r="I1146" i="1"/>
  <c r="K1146" i="1" s="1"/>
  <c r="I1402" i="1"/>
  <c r="K1402" i="1" s="1"/>
  <c r="J743" i="1"/>
  <c r="L743" i="1" s="1"/>
  <c r="I1080" i="1"/>
  <c r="K1080" i="1" s="1"/>
  <c r="I1336" i="1"/>
  <c r="K1336" i="1" s="1"/>
  <c r="I1115" i="1"/>
  <c r="K1115" i="1" s="1"/>
  <c r="I2011" i="1"/>
  <c r="K2011" i="1" s="1"/>
  <c r="I185" i="1"/>
  <c r="K185" i="1" s="1"/>
  <c r="I181" i="1"/>
  <c r="K181" i="1" s="1"/>
  <c r="I13" i="1"/>
  <c r="K13" i="1" s="1"/>
  <c r="I1832" i="1"/>
  <c r="K1832" i="1" s="1"/>
  <c r="I96" i="1"/>
  <c r="K96" i="1" s="1"/>
  <c r="I134" i="1"/>
  <c r="K134" i="1" s="1"/>
  <c r="I166" i="1"/>
  <c r="K166" i="1" s="1"/>
  <c r="I2088" i="1"/>
  <c r="K2088" i="1" s="1"/>
  <c r="I2216" i="1"/>
  <c r="K2216" i="1" s="1"/>
  <c r="I1314" i="1"/>
  <c r="K1314" i="1" s="1"/>
  <c r="I176" i="1"/>
  <c r="K176" i="1" s="1"/>
  <c r="I1229" i="1"/>
  <c r="K1229" i="1" s="1"/>
  <c r="I1293" i="1"/>
  <c r="K1293" i="1" s="1"/>
  <c r="I1389" i="1"/>
  <c r="K1389" i="1" s="1"/>
  <c r="I1581" i="1"/>
  <c r="K1581" i="1" s="1"/>
  <c r="I1773" i="1"/>
  <c r="K1773" i="1" s="1"/>
  <c r="I1805" i="1"/>
  <c r="K1805" i="1" s="1"/>
  <c r="I2093" i="1"/>
  <c r="K2093" i="1" s="1"/>
  <c r="I1545" i="1"/>
  <c r="K1545" i="1" s="1"/>
  <c r="I1609" i="1"/>
  <c r="K1609" i="1" s="1"/>
  <c r="I1737" i="1"/>
  <c r="K1737" i="1" s="1"/>
  <c r="I1801" i="1"/>
  <c r="K1801" i="1" s="1"/>
  <c r="I1865" i="1"/>
  <c r="K1865" i="1" s="1"/>
  <c r="I1993" i="1"/>
  <c r="K1993" i="1" s="1"/>
  <c r="I2057" i="1"/>
  <c r="K2057" i="1" s="1"/>
  <c r="I2249" i="1"/>
  <c r="K2249" i="1" s="1"/>
  <c r="I1223" i="1"/>
  <c r="K1223" i="1" s="1"/>
  <c r="I1287" i="1"/>
  <c r="K1287" i="1" s="1"/>
  <c r="I1351" i="1"/>
  <c r="K1351" i="1" s="1"/>
  <c r="I1415" i="1"/>
  <c r="K1415" i="1" s="1"/>
  <c r="I1479" i="1"/>
  <c r="K1479" i="1" s="1"/>
  <c r="I1543" i="1"/>
  <c r="K1543" i="1" s="1"/>
  <c r="I1607" i="1"/>
  <c r="K1607" i="1" s="1"/>
  <c r="I1735" i="1"/>
  <c r="K1735" i="1" s="1"/>
  <c r="I1863" i="1"/>
  <c r="K1863" i="1" s="1"/>
  <c r="I1991" i="1"/>
  <c r="K1991" i="1" s="1"/>
  <c r="I2119" i="1"/>
  <c r="K2119" i="1" s="1"/>
  <c r="I1034" i="1"/>
  <c r="K1034" i="1" s="1"/>
  <c r="I1130" i="1"/>
  <c r="K1130" i="1" s="1"/>
  <c r="I1172" i="1"/>
  <c r="K1172" i="1" s="1"/>
  <c r="I99" i="1"/>
  <c r="K99" i="1" s="1"/>
  <c r="J261" i="1"/>
  <c r="L261" i="1" s="1"/>
  <c r="I228" i="1"/>
  <c r="K228" i="1" s="1"/>
  <c r="I260" i="1"/>
  <c r="K260" i="1" s="1"/>
  <c r="I292" i="1"/>
  <c r="K292" i="1" s="1"/>
  <c r="I332" i="1"/>
  <c r="K332" i="1" s="1"/>
  <c r="I364" i="1"/>
  <c r="K364" i="1" s="1"/>
  <c r="I396" i="1"/>
  <c r="K396" i="1" s="1"/>
  <c r="I436" i="1"/>
  <c r="K436" i="1" s="1"/>
  <c r="I492" i="1"/>
  <c r="K492" i="1" s="1"/>
  <c r="I524" i="1"/>
  <c r="K524" i="1" s="1"/>
  <c r="I564" i="1"/>
  <c r="K564" i="1" s="1"/>
  <c r="I612" i="1"/>
  <c r="K612" i="1" s="1"/>
  <c r="I644" i="1"/>
  <c r="K644" i="1" s="1"/>
  <c r="I676" i="1"/>
  <c r="K676" i="1" s="1"/>
  <c r="I740" i="1"/>
  <c r="K740" i="1" s="1"/>
  <c r="I772" i="1"/>
  <c r="K772" i="1" s="1"/>
  <c r="I804" i="1"/>
  <c r="K804" i="1" s="1"/>
  <c r="I860" i="1"/>
  <c r="K860" i="1" s="1"/>
  <c r="I900" i="1"/>
  <c r="K900" i="1" s="1"/>
  <c r="I932" i="1"/>
  <c r="K932" i="1" s="1"/>
  <c r="I1763" i="1"/>
  <c r="K1763" i="1" s="1"/>
  <c r="I1512" i="1"/>
  <c r="K1512" i="1" s="1"/>
  <c r="I2024" i="1"/>
  <c r="K2024" i="1" s="1"/>
  <c r="I1060" i="1"/>
  <c r="K1060" i="1" s="1"/>
  <c r="I1700" i="1"/>
  <c r="K1700" i="1" s="1"/>
  <c r="I188" i="1"/>
  <c r="K188" i="1" s="1"/>
  <c r="H261" i="1"/>
  <c r="I416" i="1"/>
  <c r="K416" i="1" s="1"/>
  <c r="I203" i="1"/>
  <c r="K203" i="1" s="1"/>
  <c r="I1437" i="1"/>
  <c r="K1437" i="1" s="1"/>
  <c r="I1256" i="1"/>
  <c r="K1256" i="1" s="1"/>
  <c r="I1049" i="1"/>
  <c r="K1049" i="1" s="1"/>
  <c r="I1209" i="1"/>
  <c r="K1209" i="1" s="1"/>
  <c r="I1273" i="1"/>
  <c r="K1273" i="1" s="1"/>
  <c r="H922" i="1"/>
  <c r="I2483" i="1"/>
  <c r="K2483" i="1" s="1"/>
  <c r="I1765" i="1"/>
  <c r="K1765" i="1" s="1"/>
  <c r="I1893" i="1"/>
  <c r="K1893" i="1" s="1"/>
  <c r="I2053" i="1"/>
  <c r="K2053" i="1" s="1"/>
  <c r="I81" i="1"/>
  <c r="K81" i="1" s="1"/>
  <c r="I2375" i="1"/>
  <c r="K2375" i="1" s="1"/>
  <c r="I953" i="1"/>
  <c r="K953" i="1" s="1"/>
  <c r="I1017" i="1"/>
  <c r="K1017" i="1" s="1"/>
  <c r="I127" i="1"/>
  <c r="K127" i="1" s="1"/>
  <c r="J684" i="1"/>
  <c r="L684" i="1" s="1"/>
  <c r="I27" i="1"/>
  <c r="K27" i="1" s="1"/>
  <c r="I1344" i="1"/>
  <c r="K1344" i="1" s="1"/>
  <c r="I93" i="1"/>
  <c r="K93" i="1" s="1"/>
  <c r="I1021" i="1"/>
  <c r="K1021" i="1" s="1"/>
  <c r="I2329" i="1"/>
  <c r="K2329" i="1" s="1"/>
  <c r="H334" i="1"/>
  <c r="I1744" i="1"/>
  <c r="K1744" i="1" s="1"/>
  <c r="I1089" i="1"/>
  <c r="K1089" i="1" s="1"/>
  <c r="I962" i="1"/>
  <c r="K962" i="1" s="1"/>
  <c r="I1474" i="1"/>
  <c r="K1474" i="1" s="1"/>
  <c r="I1107" i="1"/>
  <c r="K1107" i="1" s="1"/>
  <c r="I1171" i="1"/>
  <c r="K1171" i="1" s="1"/>
  <c r="I1299" i="1"/>
  <c r="K1299" i="1" s="1"/>
  <c r="I1331" i="1"/>
  <c r="K1331" i="1" s="1"/>
  <c r="I1459" i="1"/>
  <c r="K1459" i="1" s="1"/>
  <c r="I2164" i="1"/>
  <c r="K2164" i="1" s="1"/>
  <c r="I1036" i="1"/>
  <c r="K1036" i="1" s="1"/>
  <c r="I1420" i="1"/>
  <c r="K1420" i="1" s="1"/>
  <c r="I1844" i="1"/>
  <c r="K1844" i="1" s="1"/>
  <c r="J538" i="1"/>
  <c r="L538" i="1" s="1"/>
  <c r="I213" i="1"/>
  <c r="K213" i="1" s="1"/>
  <c r="I245" i="1"/>
  <c r="K245" i="1" s="1"/>
  <c r="I285" i="1"/>
  <c r="K285" i="1" s="1"/>
  <c r="I325" i="1"/>
  <c r="K325" i="1" s="1"/>
  <c r="I365" i="1"/>
  <c r="K365" i="1" s="1"/>
  <c r="I397" i="1"/>
  <c r="K397" i="1" s="1"/>
  <c r="I437" i="1"/>
  <c r="K437" i="1" s="1"/>
  <c r="I469" i="1"/>
  <c r="K469" i="1" s="1"/>
  <c r="I501" i="1"/>
  <c r="K501" i="1" s="1"/>
  <c r="I557" i="1"/>
  <c r="K557" i="1" s="1"/>
  <c r="I589" i="1"/>
  <c r="K589" i="1" s="1"/>
  <c r="I621" i="1"/>
  <c r="K621" i="1" s="1"/>
  <c r="I677" i="1"/>
  <c r="K677" i="1" s="1"/>
  <c r="I709" i="1"/>
  <c r="K709" i="1" s="1"/>
  <c r="I741" i="1"/>
  <c r="K741" i="1" s="1"/>
  <c r="I797" i="1"/>
  <c r="K797" i="1" s="1"/>
  <c r="I837" i="1"/>
  <c r="K837" i="1" s="1"/>
  <c r="I869" i="1"/>
  <c r="K869" i="1" s="1"/>
  <c r="I214" i="1"/>
  <c r="K214" i="1" s="1"/>
  <c r="I246" i="1"/>
  <c r="K246" i="1" s="1"/>
  <c r="I278" i="1"/>
  <c r="K278" i="1" s="1"/>
  <c r="I310" i="1"/>
  <c r="K310" i="1" s="1"/>
  <c r="I350" i="1"/>
  <c r="K350" i="1" s="1"/>
  <c r="I390" i="1"/>
  <c r="K390" i="1" s="1"/>
  <c r="I422" i="1"/>
  <c r="K422" i="1" s="1"/>
  <c r="I454" i="1"/>
  <c r="K454" i="1" s="1"/>
  <c r="I486" i="1"/>
  <c r="K486" i="1" s="1"/>
  <c r="I518" i="1"/>
  <c r="K518" i="1" s="1"/>
  <c r="I550" i="1"/>
  <c r="K550" i="1" s="1"/>
  <c r="I582" i="1"/>
  <c r="K582" i="1" s="1"/>
  <c r="I614" i="1"/>
  <c r="K614" i="1" s="1"/>
  <c r="I646" i="1"/>
  <c r="K646" i="1" s="1"/>
  <c r="I678" i="1"/>
  <c r="K678" i="1" s="1"/>
  <c r="I710" i="1"/>
  <c r="K710" i="1" s="1"/>
  <c r="I742" i="1"/>
  <c r="K742" i="1" s="1"/>
  <c r="I774" i="1"/>
  <c r="K774" i="1" s="1"/>
  <c r="I806" i="1"/>
  <c r="K806" i="1" s="1"/>
  <c r="I854" i="1"/>
  <c r="K854" i="1" s="1"/>
  <c r="I902" i="1"/>
  <c r="K902" i="1" s="1"/>
  <c r="I934" i="1"/>
  <c r="K934" i="1" s="1"/>
  <c r="J580" i="1"/>
  <c r="L580" i="1" s="1"/>
  <c r="I1134" i="1"/>
  <c r="K1134" i="1" s="1"/>
  <c r="I2286" i="1"/>
  <c r="K2286" i="1" s="1"/>
  <c r="I2413" i="1"/>
  <c r="K2413" i="1" s="1"/>
  <c r="I2477" i="1"/>
  <c r="K2477" i="1" s="1"/>
  <c r="I991" i="1"/>
  <c r="K991" i="1" s="1"/>
  <c r="I1055" i="1"/>
  <c r="K1055" i="1" s="1"/>
  <c r="I1119" i="1"/>
  <c r="K1119" i="1" s="1"/>
  <c r="I1183" i="1"/>
  <c r="K1183" i="1" s="1"/>
  <c r="I1791" i="1"/>
  <c r="K1791" i="1" s="1"/>
  <c r="I1919" i="1"/>
  <c r="K1919" i="1" s="1"/>
  <c r="I2047" i="1"/>
  <c r="K2047" i="1" s="1"/>
  <c r="I2303" i="1"/>
  <c r="K2303" i="1" s="1"/>
  <c r="I1200" i="1"/>
  <c r="K1200" i="1" s="1"/>
  <c r="I1232" i="1"/>
  <c r="K1232" i="1" s="1"/>
  <c r="I1392" i="1"/>
  <c r="K1392" i="1" s="1"/>
  <c r="I1456" i="1"/>
  <c r="K1456" i="1" s="1"/>
  <c r="I1552" i="1"/>
  <c r="K1552" i="1" s="1"/>
  <c r="I1616" i="1"/>
  <c r="K1616" i="1" s="1"/>
  <c r="I2256" i="1"/>
  <c r="K2256" i="1" s="1"/>
  <c r="I979" i="1"/>
  <c r="K979" i="1" s="1"/>
  <c r="I1203" i="1"/>
  <c r="K1203" i="1" s="1"/>
  <c r="I1292" i="1"/>
  <c r="K1292" i="1" s="1"/>
  <c r="I1644" i="1"/>
  <c r="K1644" i="1" s="1"/>
  <c r="H386" i="1"/>
  <c r="H450" i="1"/>
  <c r="H251" i="1"/>
  <c r="H324" i="1"/>
  <c r="H580" i="1"/>
  <c r="I109" i="1"/>
  <c r="K109" i="1" s="1"/>
  <c r="J450" i="1"/>
  <c r="L450" i="1" s="1"/>
  <c r="I368" i="1"/>
  <c r="K368" i="1" s="1"/>
  <c r="I456" i="1"/>
  <c r="K456" i="1" s="1"/>
  <c r="I528" i="1"/>
  <c r="K528" i="1" s="1"/>
  <c r="I624" i="1"/>
  <c r="K624" i="1" s="1"/>
  <c r="I712" i="1"/>
  <c r="K712" i="1" s="1"/>
  <c r="I824" i="1"/>
  <c r="K824" i="1" s="1"/>
  <c r="I920" i="1"/>
  <c r="K920" i="1" s="1"/>
  <c r="I217" i="1"/>
  <c r="K217" i="1" s="1"/>
  <c r="I337" i="1"/>
  <c r="K337" i="1" s="1"/>
  <c r="I473" i="1"/>
  <c r="K473" i="1" s="1"/>
  <c r="I593" i="1"/>
  <c r="K593" i="1" s="1"/>
  <c r="I697" i="1"/>
  <c r="K697" i="1" s="1"/>
  <c r="I793" i="1"/>
  <c r="K793" i="1" s="1"/>
  <c r="I897" i="1"/>
  <c r="K897" i="1" s="1"/>
  <c r="J820" i="1"/>
  <c r="L820" i="1" s="1"/>
  <c r="I899" i="1"/>
  <c r="K899" i="1" s="1"/>
  <c r="I1182" i="1"/>
  <c r="K1182" i="1" s="1"/>
  <c r="I1598" i="1"/>
  <c r="K1598" i="1" s="1"/>
  <c r="I2238" i="1"/>
  <c r="K2238" i="1" s="1"/>
  <c r="I1007" i="1"/>
  <c r="K1007" i="1" s="1"/>
  <c r="I1167" i="1"/>
  <c r="K1167" i="1" s="1"/>
  <c r="I1056" i="1"/>
  <c r="K1056" i="1" s="1"/>
  <c r="I1216" i="1"/>
  <c r="K1216" i="1" s="1"/>
  <c r="I1312" i="1"/>
  <c r="K1312" i="1" s="1"/>
  <c r="I1472" i="1"/>
  <c r="K1472" i="1" s="1"/>
  <c r="I1298" i="1"/>
  <c r="K1298" i="1" s="1"/>
  <c r="I1219" i="1"/>
  <c r="K1219" i="1" s="1"/>
  <c r="I1347" i="1"/>
  <c r="K1347" i="1" s="1"/>
  <c r="I1475" i="1"/>
  <c r="K1475" i="1" s="1"/>
  <c r="I1667" i="1"/>
  <c r="K1667" i="1" s="1"/>
  <c r="I2019" i="1"/>
  <c r="K2019" i="1" s="1"/>
  <c r="I2179" i="1"/>
  <c r="K2179" i="1" s="1"/>
  <c r="I2243" i="1"/>
  <c r="K2243" i="1" s="1"/>
  <c r="I2275" i="1"/>
  <c r="K2275" i="1" s="1"/>
  <c r="I87" i="1"/>
  <c r="K87" i="1" s="1"/>
  <c r="I152" i="1"/>
  <c r="K152" i="1" s="1"/>
  <c r="I1276" i="1"/>
  <c r="K1276" i="1" s="1"/>
  <c r="I1308" i="1"/>
  <c r="K1308" i="1" s="1"/>
  <c r="I1372" i="1"/>
  <c r="K1372" i="1" s="1"/>
  <c r="I1892" i="1"/>
  <c r="K1892" i="1" s="1"/>
  <c r="I2092" i="1"/>
  <c r="K2092" i="1" s="1"/>
  <c r="I128" i="1"/>
  <c r="K128" i="1" s="1"/>
  <c r="I146" i="1"/>
  <c r="K146" i="1" s="1"/>
  <c r="I110" i="1"/>
  <c r="K110" i="1" s="1"/>
  <c r="I180" i="1"/>
  <c r="K180" i="1" s="1"/>
  <c r="H820" i="1"/>
  <c r="J858" i="1"/>
  <c r="L858" i="1" s="1"/>
  <c r="J830" i="1"/>
  <c r="L830" i="1" s="1"/>
  <c r="J700" i="1"/>
  <c r="L700" i="1" s="1"/>
  <c r="I220" i="1"/>
  <c r="K220" i="1" s="1"/>
  <c r="I1211" i="1"/>
  <c r="K1211" i="1" s="1"/>
  <c r="I1054" i="1"/>
  <c r="K1054" i="1" s="1"/>
  <c r="I1310" i="1"/>
  <c r="K1310" i="1" s="1"/>
  <c r="I975" i="1"/>
  <c r="K975" i="1" s="1"/>
  <c r="I1135" i="1"/>
  <c r="K1135" i="1" s="1"/>
  <c r="I1231" i="1"/>
  <c r="K1231" i="1" s="1"/>
  <c r="I1551" i="1"/>
  <c r="K1551" i="1" s="1"/>
  <c r="I960" i="1"/>
  <c r="K960" i="1" s="1"/>
  <c r="I1170" i="1"/>
  <c r="K1170" i="1" s="1"/>
  <c r="I963" i="1"/>
  <c r="K963" i="1" s="1"/>
  <c r="I1571" i="1"/>
  <c r="K1571" i="1" s="1"/>
  <c r="I1635" i="1"/>
  <c r="K1635" i="1" s="1"/>
  <c r="I1699" i="1"/>
  <c r="K1699" i="1" s="1"/>
  <c r="I1987" i="1"/>
  <c r="K1987" i="1" s="1"/>
  <c r="I2115" i="1"/>
  <c r="K2115" i="1" s="1"/>
  <c r="H491" i="1"/>
  <c r="I989" i="1"/>
  <c r="K989" i="1" s="1"/>
  <c r="I1181" i="1"/>
  <c r="K1181" i="1" s="1"/>
  <c r="I1309" i="1"/>
  <c r="K1309" i="1" s="1"/>
  <c r="I1661" i="1"/>
  <c r="K1661" i="1" s="1"/>
  <c r="I105" i="1"/>
  <c r="K105" i="1" s="1"/>
  <c r="I119" i="1"/>
  <c r="K119" i="1" s="1"/>
  <c r="I1371" i="1"/>
  <c r="K1371" i="1" s="1"/>
  <c r="I2340" i="1"/>
  <c r="K2340" i="1" s="1"/>
  <c r="I131" i="1"/>
  <c r="K131" i="1" s="1"/>
  <c r="I700" i="1"/>
  <c r="K700" i="1" s="1"/>
  <c r="I1478" i="1"/>
  <c r="K1478" i="1" s="1"/>
  <c r="I18" i="1"/>
  <c r="K18" i="1" s="1"/>
  <c r="I2280" i="1"/>
  <c r="K2280" i="1" s="1"/>
  <c r="I2344" i="1"/>
  <c r="K2344" i="1" s="1"/>
  <c r="I2266" i="1"/>
  <c r="K2266" i="1" s="1"/>
  <c r="I2425" i="1"/>
  <c r="K2425" i="1" s="1"/>
  <c r="I1643" i="1"/>
  <c r="K1643" i="1" s="1"/>
  <c r="I1707" i="1"/>
  <c r="K1707" i="1" s="1"/>
  <c r="I2219" i="1"/>
  <c r="K2219" i="1" s="1"/>
  <c r="I1804" i="1"/>
  <c r="K1804" i="1" s="1"/>
  <c r="J413" i="1"/>
  <c r="L413" i="1" s="1"/>
  <c r="I335" i="1"/>
  <c r="K335" i="1" s="1"/>
  <c r="I535" i="1"/>
  <c r="K535" i="1" s="1"/>
  <c r="I831" i="1"/>
  <c r="K831" i="1" s="1"/>
  <c r="I943" i="1"/>
  <c r="K943" i="1" s="1"/>
  <c r="I208" i="1"/>
  <c r="K208" i="1" s="1"/>
  <c r="I280" i="1"/>
  <c r="K280" i="1" s="1"/>
  <c r="I313" i="1"/>
  <c r="K313" i="1" s="1"/>
  <c r="I441" i="1"/>
  <c r="K441" i="1" s="1"/>
  <c r="I561" i="1"/>
  <c r="K561" i="1" s="1"/>
  <c r="I673" i="1"/>
  <c r="K673" i="1" s="1"/>
  <c r="I769" i="1"/>
  <c r="K769" i="1" s="1"/>
  <c r="I873" i="1"/>
  <c r="K873" i="1" s="1"/>
  <c r="I1264" i="1"/>
  <c r="K1264" i="1" s="1"/>
  <c r="I1438" i="1"/>
  <c r="K1438" i="1" s="1"/>
  <c r="I1184" i="1"/>
  <c r="K1184" i="1" s="1"/>
  <c r="I1440" i="1"/>
  <c r="K1440" i="1" s="1"/>
  <c r="I1984" i="1"/>
  <c r="K1984" i="1" s="1"/>
  <c r="I1795" i="1"/>
  <c r="K1795" i="1" s="1"/>
  <c r="I1859" i="1"/>
  <c r="K1859" i="1" s="1"/>
  <c r="I1404" i="1"/>
  <c r="K1404" i="1" s="1"/>
  <c r="I2292" i="1"/>
  <c r="K2292" i="1" s="1"/>
  <c r="I139" i="1"/>
  <c r="K139" i="1" s="1"/>
  <c r="H444" i="1"/>
  <c r="I957" i="1"/>
  <c r="K957" i="1" s="1"/>
  <c r="I1053" i="1"/>
  <c r="K1053" i="1" s="1"/>
  <c r="I1085" i="1"/>
  <c r="K1085" i="1" s="1"/>
  <c r="I1245" i="1"/>
  <c r="K1245" i="1" s="1"/>
  <c r="I1789" i="1"/>
  <c r="K1789" i="1" s="1"/>
  <c r="I1885" i="1"/>
  <c r="K1885" i="1" s="1"/>
  <c r="I2045" i="1"/>
  <c r="K2045" i="1" s="1"/>
  <c r="I2269" i="1"/>
  <c r="K2269" i="1" s="1"/>
  <c r="I73" i="1"/>
  <c r="K73" i="1" s="1"/>
  <c r="I1561" i="1"/>
  <c r="K1561" i="1" s="1"/>
  <c r="I1817" i="1"/>
  <c r="K1817" i="1" s="1"/>
  <c r="I1945" i="1"/>
  <c r="K1945" i="1" s="1"/>
  <c r="I37" i="1"/>
  <c r="K37" i="1" s="1"/>
  <c r="I69" i="1"/>
  <c r="K69" i="1" s="1"/>
  <c r="I183" i="1"/>
  <c r="K183" i="1" s="1"/>
  <c r="J251" i="1"/>
  <c r="L251" i="1" s="1"/>
  <c r="J789" i="1"/>
  <c r="L789" i="1" s="1"/>
  <c r="I1006" i="1"/>
  <c r="K1006" i="1" s="1"/>
  <c r="I1583" i="1"/>
  <c r="K1583" i="1" s="1"/>
  <c r="I1728" i="1"/>
  <c r="K1728" i="1" s="1"/>
  <c r="I2112" i="1"/>
  <c r="K2112" i="1" s="1"/>
  <c r="I2368" i="1"/>
  <c r="K2368" i="1" s="1"/>
  <c r="I1522" i="1"/>
  <c r="K1522" i="1" s="1"/>
  <c r="I1827" i="1"/>
  <c r="K1827" i="1" s="1"/>
  <c r="I2083" i="1"/>
  <c r="K2083" i="1" s="1"/>
  <c r="I1020" i="1"/>
  <c r="K1020" i="1" s="1"/>
  <c r="I1596" i="1"/>
  <c r="K1596" i="1" s="1"/>
  <c r="I1956" i="1"/>
  <c r="K1956" i="1" s="1"/>
  <c r="I114" i="1"/>
  <c r="K114" i="1" s="1"/>
  <c r="I178" i="1"/>
  <c r="K178" i="1" s="1"/>
  <c r="I189" i="1"/>
  <c r="K189" i="1" s="1"/>
  <c r="I1318" i="1"/>
  <c r="K1318" i="1" s="1"/>
  <c r="I1350" i="1"/>
  <c r="K1350" i="1" s="1"/>
  <c r="I50" i="1"/>
  <c r="K50" i="1" s="1"/>
  <c r="I82" i="1"/>
  <c r="K82" i="1" s="1"/>
  <c r="I2373" i="1"/>
  <c r="K2373" i="1" s="1"/>
  <c r="I1079" i="1"/>
  <c r="K1079" i="1" s="1"/>
  <c r="I1143" i="1"/>
  <c r="K1143" i="1" s="1"/>
  <c r="I2422" i="1"/>
  <c r="K2422" i="1" s="1"/>
  <c r="I1704" i="1"/>
  <c r="K1704" i="1" s="1"/>
  <c r="I1241" i="1"/>
  <c r="K1241" i="1" s="1"/>
  <c r="I1658" i="1"/>
  <c r="K1658" i="1" s="1"/>
  <c r="I1786" i="1"/>
  <c r="K1786" i="1" s="1"/>
  <c r="I2042" i="1"/>
  <c r="K2042" i="1" s="1"/>
  <c r="I2170" i="1"/>
  <c r="K2170" i="1" s="1"/>
  <c r="I971" i="1"/>
  <c r="K971" i="1" s="1"/>
  <c r="I1067" i="1"/>
  <c r="K1067" i="1" s="1"/>
  <c r="I1163" i="1"/>
  <c r="K1163" i="1" s="1"/>
  <c r="I1355" i="1"/>
  <c r="K1355" i="1" s="1"/>
  <c r="I1835" i="1"/>
  <c r="K1835" i="1" s="1"/>
  <c r="I2155" i="1"/>
  <c r="K2155" i="1" s="1"/>
  <c r="I1900" i="1"/>
  <c r="K1900" i="1" s="1"/>
  <c r="I40" i="1"/>
  <c r="K40" i="1" s="1"/>
  <c r="I1028" i="1"/>
  <c r="K1028" i="1" s="1"/>
  <c r="I1092" i="1"/>
  <c r="K1092" i="1" s="1"/>
  <c r="I1188" i="1"/>
  <c r="K1188" i="1" s="1"/>
  <c r="I1220" i="1"/>
  <c r="K1220" i="1" s="1"/>
  <c r="I1284" i="1"/>
  <c r="K1284" i="1" s="1"/>
  <c r="I1412" i="1"/>
  <c r="K1412" i="1" s="1"/>
  <c r="I1476" i="1"/>
  <c r="K1476" i="1" s="1"/>
  <c r="I1764" i="1"/>
  <c r="K1764" i="1" s="1"/>
  <c r="I1972" i="1"/>
  <c r="K1972" i="1" s="1"/>
  <c r="I169" i="1"/>
  <c r="K169" i="1" s="1"/>
  <c r="I948" i="1"/>
  <c r="K948" i="1" s="1"/>
  <c r="I124" i="1"/>
  <c r="K124" i="1" s="1"/>
  <c r="I156" i="1"/>
  <c r="K156" i="1" s="1"/>
  <c r="I86" i="1"/>
  <c r="K86" i="1" s="1"/>
  <c r="I133" i="1"/>
  <c r="K133" i="1" s="1"/>
  <c r="I118" i="1"/>
  <c r="K118" i="1" s="1"/>
  <c r="J885" i="1"/>
  <c r="L885" i="1" s="1"/>
  <c r="I207" i="1"/>
  <c r="K207" i="1" s="1"/>
  <c r="I247" i="1"/>
  <c r="K247" i="1" s="1"/>
  <c r="I279" i="1"/>
  <c r="K279" i="1" s="1"/>
  <c r="I567" i="1"/>
  <c r="K567" i="1" s="1"/>
  <c r="I671" i="1"/>
  <c r="K671" i="1" s="1"/>
  <c r="I719" i="1"/>
  <c r="K719" i="1" s="1"/>
  <c r="I823" i="1"/>
  <c r="K823" i="1" s="1"/>
  <c r="I911" i="1"/>
  <c r="K911" i="1" s="1"/>
  <c r="I221" i="1"/>
  <c r="K221" i="1" s="1"/>
  <c r="I253" i="1"/>
  <c r="K253" i="1" s="1"/>
  <c r="I301" i="1"/>
  <c r="K301" i="1" s="1"/>
  <c r="I333" i="1"/>
  <c r="K333" i="1" s="1"/>
  <c r="I373" i="1"/>
  <c r="K373" i="1" s="1"/>
  <c r="I405" i="1"/>
  <c r="K405" i="1" s="1"/>
  <c r="I445" i="1"/>
  <c r="K445" i="1" s="1"/>
  <c r="I477" i="1"/>
  <c r="K477" i="1" s="1"/>
  <c r="I509" i="1"/>
  <c r="K509" i="1" s="1"/>
  <c r="I565" i="1"/>
  <c r="K565" i="1" s="1"/>
  <c r="I597" i="1"/>
  <c r="K597" i="1" s="1"/>
  <c r="I629" i="1"/>
  <c r="K629" i="1" s="1"/>
  <c r="I685" i="1"/>
  <c r="K685" i="1" s="1"/>
  <c r="I717" i="1"/>
  <c r="K717" i="1" s="1"/>
  <c r="I749" i="1"/>
  <c r="K749" i="1" s="1"/>
  <c r="I813" i="1"/>
  <c r="K813" i="1" s="1"/>
  <c r="I845" i="1"/>
  <c r="K845" i="1" s="1"/>
  <c r="I877" i="1"/>
  <c r="K877" i="1" s="1"/>
  <c r="I264" i="1"/>
  <c r="K264" i="1" s="1"/>
  <c r="I216" i="1"/>
  <c r="K216" i="1" s="1"/>
  <c r="I210" i="1"/>
  <c r="K210" i="1" s="1"/>
  <c r="I242" i="1"/>
  <c r="K242" i="1" s="1"/>
  <c r="I274" i="1"/>
  <c r="K274" i="1" s="1"/>
  <c r="I306" i="1"/>
  <c r="K306" i="1" s="1"/>
  <c r="I338" i="1"/>
  <c r="K338" i="1" s="1"/>
  <c r="I370" i="1"/>
  <c r="K370" i="1" s="1"/>
  <c r="I418" i="1"/>
  <c r="K418" i="1" s="1"/>
  <c r="I498" i="1"/>
  <c r="K498" i="1" s="1"/>
  <c r="I530" i="1"/>
  <c r="K530" i="1" s="1"/>
  <c r="I594" i="1"/>
  <c r="K594" i="1" s="1"/>
  <c r="I626" i="1"/>
  <c r="K626" i="1" s="1"/>
  <c r="I658" i="1"/>
  <c r="K658" i="1" s="1"/>
  <c r="I714" i="1"/>
  <c r="K714" i="1" s="1"/>
  <c r="I746" i="1"/>
  <c r="K746" i="1" s="1"/>
  <c r="I778" i="1"/>
  <c r="K778" i="1" s="1"/>
  <c r="I818" i="1"/>
  <c r="K818" i="1" s="1"/>
  <c r="I866" i="1"/>
  <c r="K866" i="1" s="1"/>
  <c r="I898" i="1"/>
  <c r="K898" i="1" s="1"/>
  <c r="J324" i="1"/>
  <c r="L324" i="1" s="1"/>
  <c r="I2222" i="1"/>
  <c r="K2222" i="1" s="1"/>
  <c r="I2350" i="1"/>
  <c r="K2350" i="1" s="1"/>
  <c r="I1090" i="1"/>
  <c r="K1090" i="1" s="1"/>
  <c r="I1069" i="1"/>
  <c r="K1069" i="1" s="1"/>
  <c r="I1645" i="1"/>
  <c r="K1645" i="1" s="1"/>
  <c r="I1869" i="1"/>
  <c r="K1869" i="1" s="1"/>
  <c r="I71" i="1"/>
  <c r="K71" i="1" s="1"/>
  <c r="I1014" i="1"/>
  <c r="K1014" i="1" s="1"/>
  <c r="I1078" i="1"/>
  <c r="K1078" i="1" s="1"/>
  <c r="I1142" i="1"/>
  <c r="K1142" i="1" s="1"/>
  <c r="I1174" i="1"/>
  <c r="K1174" i="1" s="1"/>
  <c r="I1366" i="1"/>
  <c r="K1366" i="1" s="1"/>
  <c r="I1494" i="1"/>
  <c r="K1494" i="1" s="1"/>
  <c r="I1654" i="1"/>
  <c r="K1654" i="1" s="1"/>
  <c r="I1686" i="1"/>
  <c r="K1686" i="1" s="1"/>
  <c r="I1814" i="1"/>
  <c r="K1814" i="1" s="1"/>
  <c r="I1942" i="1"/>
  <c r="K1942" i="1" s="1"/>
  <c r="I2070" i="1"/>
  <c r="K2070" i="1" s="1"/>
  <c r="I967" i="1"/>
  <c r="K967" i="1" s="1"/>
  <c r="I1031" i="1"/>
  <c r="K1031" i="1" s="1"/>
  <c r="I1095" i="1"/>
  <c r="K1095" i="1" s="1"/>
  <c r="I1159" i="1"/>
  <c r="K1159" i="1" s="1"/>
  <c r="I952" i="1"/>
  <c r="K952" i="1" s="1"/>
  <c r="I1400" i="1"/>
  <c r="K1400" i="1" s="1"/>
  <c r="I1560" i="1"/>
  <c r="K1560" i="1" s="1"/>
  <c r="I1354" i="1"/>
  <c r="K1354" i="1" s="1"/>
  <c r="I22" i="1"/>
  <c r="K22" i="1" s="1"/>
  <c r="I1019" i="1"/>
  <c r="K1019" i="1" s="1"/>
  <c r="I1147" i="1"/>
  <c r="K1147" i="1" s="1"/>
  <c r="I1275" i="1"/>
  <c r="K1275" i="1" s="1"/>
  <c r="I1339" i="1"/>
  <c r="K1339" i="1" s="1"/>
  <c r="I1531" i="1"/>
  <c r="K1531" i="1" s="1"/>
  <c r="I1627" i="1"/>
  <c r="K1627" i="1" s="1"/>
  <c r="I1996" i="1"/>
  <c r="K1996" i="1" s="1"/>
  <c r="I1076" i="1"/>
  <c r="K1076" i="1" s="1"/>
  <c r="I1268" i="1"/>
  <c r="K1268" i="1" s="1"/>
  <c r="I1332" i="1"/>
  <c r="K1332" i="1" s="1"/>
  <c r="I1428" i="1"/>
  <c r="K1428" i="1" s="1"/>
  <c r="I1460" i="1"/>
  <c r="K1460" i="1" s="1"/>
  <c r="I1652" i="1"/>
  <c r="K1652" i="1" s="1"/>
  <c r="I1716" i="1"/>
  <c r="K1716" i="1" s="1"/>
  <c r="I1780" i="1"/>
  <c r="K1780" i="1" s="1"/>
  <c r="I112" i="1"/>
  <c r="K112" i="1" s="1"/>
  <c r="I184" i="1"/>
  <c r="K184" i="1" s="1"/>
  <c r="I121" i="1"/>
  <c r="K121" i="1" s="1"/>
  <c r="I170" i="1"/>
  <c r="K170" i="1" s="1"/>
  <c r="I126" i="1"/>
  <c r="K126" i="1" s="1"/>
  <c r="H862" i="1"/>
  <c r="H899" i="1"/>
  <c r="I172" i="1"/>
  <c r="K172" i="1" s="1"/>
  <c r="I117" i="1"/>
  <c r="K117" i="1" s="1"/>
  <c r="H533" i="1"/>
  <c r="H789" i="1"/>
  <c r="J894" i="1"/>
  <c r="L894" i="1" s="1"/>
  <c r="I1262" i="1"/>
  <c r="K1262" i="1" s="1"/>
  <c r="I2395" i="1"/>
  <c r="K2395" i="1" s="1"/>
  <c r="I973" i="1"/>
  <c r="K973" i="1" s="1"/>
  <c r="I1261" i="1"/>
  <c r="K1261" i="1" s="1"/>
  <c r="I2029" i="1"/>
  <c r="K2029" i="1" s="1"/>
  <c r="J653" i="1"/>
  <c r="L653" i="1" s="1"/>
  <c r="J862" i="1"/>
  <c r="L862" i="1" s="1"/>
  <c r="H413" i="1"/>
  <c r="I1110" i="1"/>
  <c r="K1110" i="1" s="1"/>
  <c r="I1526" i="1"/>
  <c r="K1526" i="1" s="1"/>
  <c r="I1558" i="1"/>
  <c r="K1558" i="1" s="1"/>
  <c r="I1782" i="1"/>
  <c r="K1782" i="1" s="1"/>
  <c r="I1910" i="1"/>
  <c r="K1910" i="1" s="1"/>
  <c r="I2166" i="1"/>
  <c r="K2166" i="1" s="1"/>
  <c r="I2230" i="1"/>
  <c r="K2230" i="1" s="1"/>
  <c r="I2294" i="1"/>
  <c r="K2294" i="1" s="1"/>
  <c r="I1799" i="1"/>
  <c r="K1799" i="1" s="1"/>
  <c r="I1927" i="1"/>
  <c r="K1927" i="1" s="1"/>
  <c r="I2183" i="1"/>
  <c r="K2183" i="1" s="1"/>
  <c r="I984" i="1"/>
  <c r="K984" i="1" s="1"/>
  <c r="I1592" i="1"/>
  <c r="K1592" i="1" s="1"/>
  <c r="I1065" i="1"/>
  <c r="K1065" i="1" s="1"/>
  <c r="I1002" i="1"/>
  <c r="K1002" i="1" s="1"/>
  <c r="I1226" i="1"/>
  <c r="K1226" i="1" s="1"/>
  <c r="I54" i="1"/>
  <c r="K54" i="1" s="1"/>
  <c r="I1051" i="1"/>
  <c r="K1051" i="1" s="1"/>
  <c r="I1435" i="1"/>
  <c r="K1435" i="1" s="1"/>
  <c r="I1499" i="1"/>
  <c r="K1499" i="1" s="1"/>
  <c r="I1595" i="1"/>
  <c r="K1595" i="1" s="1"/>
  <c r="I1883" i="1"/>
  <c r="K1883" i="1" s="1"/>
  <c r="I2075" i="1"/>
  <c r="K2075" i="1" s="1"/>
  <c r="I7" i="1"/>
  <c r="K7" i="1" s="1"/>
  <c r="H517" i="1"/>
  <c r="I2499" i="1"/>
  <c r="K2499" i="1" s="1"/>
  <c r="I1077" i="1"/>
  <c r="K1077" i="1" s="1"/>
  <c r="I1141" i="1"/>
  <c r="K1141" i="1" s="1"/>
  <c r="I1269" i="1"/>
  <c r="K1269" i="1" s="1"/>
  <c r="I1333" i="1"/>
  <c r="K1333" i="1" s="1"/>
  <c r="I1397" i="1"/>
  <c r="K1397" i="1" s="1"/>
  <c r="I1461" i="1"/>
  <c r="K1461" i="1" s="1"/>
  <c r="I1525" i="1"/>
  <c r="K1525" i="1" s="1"/>
  <c r="I1781" i="1"/>
  <c r="K1781" i="1" s="1"/>
  <c r="I1909" i="1"/>
  <c r="K1909" i="1" s="1"/>
  <c r="I1973" i="1"/>
  <c r="K1973" i="1" s="1"/>
  <c r="I2133" i="1"/>
  <c r="K2133" i="1" s="1"/>
  <c r="I2289" i="1"/>
  <c r="K2289" i="1" s="1"/>
  <c r="I61" i="1"/>
  <c r="K61" i="1" s="1"/>
  <c r="I336" i="1"/>
  <c r="K336" i="1" s="1"/>
  <c r="I295" i="1"/>
  <c r="K295" i="1" s="1"/>
  <c r="I367" i="1"/>
  <c r="K367" i="1" s="1"/>
  <c r="I607" i="1"/>
  <c r="K607" i="1" s="1"/>
  <c r="I895" i="1"/>
  <c r="K895" i="1" s="1"/>
  <c r="I343" i="1"/>
  <c r="K343" i="1" s="1"/>
  <c r="I399" i="1"/>
  <c r="K399" i="1" s="1"/>
  <c r="I447" i="1"/>
  <c r="K447" i="1" s="1"/>
  <c r="I519" i="1"/>
  <c r="K519" i="1" s="1"/>
  <c r="I583" i="1"/>
  <c r="K583" i="1" s="1"/>
  <c r="I687" i="1"/>
  <c r="K687" i="1" s="1"/>
  <c r="I783" i="1"/>
  <c r="K783" i="1" s="1"/>
  <c r="I855" i="1"/>
  <c r="K855" i="1" s="1"/>
  <c r="I512" i="1"/>
  <c r="K512" i="1" s="1"/>
  <c r="I592" i="1"/>
  <c r="K592" i="1" s="1"/>
  <c r="I680" i="1"/>
  <c r="K680" i="1" s="1"/>
  <c r="I800" i="1"/>
  <c r="K800" i="1" s="1"/>
  <c r="I896" i="1"/>
  <c r="K896" i="1" s="1"/>
  <c r="I225" i="1"/>
  <c r="K225" i="1" s="1"/>
  <c r="I353" i="1"/>
  <c r="K353" i="1" s="1"/>
  <c r="I465" i="1"/>
  <c r="K465" i="1" s="1"/>
  <c r="I585" i="1"/>
  <c r="K585" i="1" s="1"/>
  <c r="I689" i="1"/>
  <c r="K689" i="1" s="1"/>
  <c r="I785" i="1"/>
  <c r="K785" i="1" s="1"/>
  <c r="I889" i="1"/>
  <c r="K889" i="1" s="1"/>
  <c r="I281" i="1"/>
  <c r="K281" i="1" s="1"/>
  <c r="I409" i="1"/>
  <c r="K409" i="1" s="1"/>
  <c r="I537" i="1"/>
  <c r="K537" i="1" s="1"/>
  <c r="I649" i="1"/>
  <c r="K649" i="1" s="1"/>
  <c r="I745" i="1"/>
  <c r="K745" i="1" s="1"/>
  <c r="I849" i="1"/>
  <c r="K849" i="1" s="1"/>
  <c r="I2069" i="1"/>
  <c r="K2069" i="1" s="1"/>
  <c r="I2359" i="1"/>
  <c r="K2359" i="1" s="1"/>
  <c r="I1585" i="1"/>
  <c r="K1585" i="1" s="1"/>
  <c r="I1713" i="1"/>
  <c r="K1713" i="1" s="1"/>
  <c r="I1841" i="1"/>
  <c r="K1841" i="1" s="1"/>
  <c r="I2097" i="1"/>
  <c r="K2097" i="1" s="1"/>
  <c r="I2225" i="1"/>
  <c r="K2225" i="1" s="1"/>
  <c r="I2353" i="1"/>
  <c r="K2353" i="1" s="1"/>
  <c r="I47" i="1"/>
  <c r="K47" i="1" s="1"/>
  <c r="I111" i="1"/>
  <c r="K111" i="1" s="1"/>
  <c r="J434" i="1"/>
  <c r="L434" i="1" s="1"/>
  <c r="J922" i="1"/>
  <c r="L922" i="1" s="1"/>
  <c r="I351" i="1"/>
  <c r="K351" i="1" s="1"/>
  <c r="I551" i="1"/>
  <c r="K551" i="1" s="1"/>
  <c r="I863" i="1"/>
  <c r="K863" i="1" s="1"/>
  <c r="I327" i="1"/>
  <c r="K327" i="1" s="1"/>
  <c r="I391" i="1"/>
  <c r="K391" i="1" s="1"/>
  <c r="I431" i="1"/>
  <c r="K431" i="1" s="1"/>
  <c r="I511" i="1"/>
  <c r="K511" i="1" s="1"/>
  <c r="I559" i="1"/>
  <c r="K559" i="1" s="1"/>
  <c r="I663" i="1"/>
  <c r="K663" i="1" s="1"/>
  <c r="I775" i="1"/>
  <c r="K775" i="1" s="1"/>
  <c r="I839" i="1"/>
  <c r="K839" i="1" s="1"/>
  <c r="I927" i="1"/>
  <c r="K927" i="1" s="1"/>
  <c r="I392" i="1"/>
  <c r="K392" i="1" s="1"/>
  <c r="I946" i="1"/>
  <c r="K946" i="1" s="1"/>
  <c r="I58" i="1"/>
  <c r="K58" i="1" s="1"/>
  <c r="I218" i="1"/>
  <c r="K218" i="1" s="1"/>
  <c r="I250" i="1"/>
  <c r="K250" i="1" s="1"/>
  <c r="I282" i="1"/>
  <c r="K282" i="1" s="1"/>
  <c r="I314" i="1"/>
  <c r="K314" i="1" s="1"/>
  <c r="I346" i="1"/>
  <c r="K346" i="1" s="1"/>
  <c r="I378" i="1"/>
  <c r="K378" i="1" s="1"/>
  <c r="I426" i="1"/>
  <c r="K426" i="1" s="1"/>
  <c r="I474" i="1"/>
  <c r="K474" i="1" s="1"/>
  <c r="I506" i="1"/>
  <c r="K506" i="1" s="1"/>
  <c r="I546" i="1"/>
  <c r="K546" i="1" s="1"/>
  <c r="I602" i="1"/>
  <c r="K602" i="1" s="1"/>
  <c r="I634" i="1"/>
  <c r="K634" i="1" s="1"/>
  <c r="I666" i="1"/>
  <c r="K666" i="1" s="1"/>
  <c r="I722" i="1"/>
  <c r="K722" i="1" s="1"/>
  <c r="I754" i="1"/>
  <c r="K754" i="1" s="1"/>
  <c r="I786" i="1"/>
  <c r="K786" i="1" s="1"/>
  <c r="I874" i="1"/>
  <c r="K874" i="1" s="1"/>
  <c r="I906" i="1"/>
  <c r="K906" i="1" s="1"/>
  <c r="I1215" i="1"/>
  <c r="K1215" i="1" s="1"/>
  <c r="J444" i="1"/>
  <c r="L444" i="1" s="1"/>
  <c r="I533" i="1"/>
  <c r="K533" i="1" s="1"/>
  <c r="I195" i="1"/>
  <c r="K195" i="1" s="1"/>
  <c r="I227" i="1"/>
  <c r="K227" i="1" s="1"/>
  <c r="I267" i="1"/>
  <c r="K267" i="1" s="1"/>
  <c r="I315" i="1"/>
  <c r="K315" i="1" s="1"/>
  <c r="I347" i="1"/>
  <c r="K347" i="1" s="1"/>
  <c r="I379" i="1"/>
  <c r="K379" i="1" s="1"/>
  <c r="I419" i="1"/>
  <c r="K419" i="1" s="1"/>
  <c r="I451" i="1"/>
  <c r="K451" i="1" s="1"/>
  <c r="I483" i="1"/>
  <c r="K483" i="1" s="1"/>
  <c r="I539" i="1"/>
  <c r="K539" i="1" s="1"/>
  <c r="I571" i="1"/>
  <c r="K571" i="1" s="1"/>
  <c r="I603" i="1"/>
  <c r="K603" i="1" s="1"/>
  <c r="I667" i="1"/>
  <c r="K667" i="1" s="1"/>
  <c r="I699" i="1"/>
  <c r="K699" i="1" s="1"/>
  <c r="I731" i="1"/>
  <c r="K731" i="1" s="1"/>
  <c r="I795" i="1"/>
  <c r="K795" i="1" s="1"/>
  <c r="I827" i="1"/>
  <c r="K827" i="1" s="1"/>
  <c r="I859" i="1"/>
  <c r="K859" i="1" s="1"/>
  <c r="I915" i="1"/>
  <c r="K915" i="1" s="1"/>
  <c r="I272" i="1"/>
  <c r="K272" i="1" s="1"/>
  <c r="I352" i="1"/>
  <c r="K352" i="1" s="1"/>
  <c r="I1741" i="1"/>
  <c r="K1741" i="1" s="1"/>
  <c r="I576" i="1"/>
  <c r="K576" i="1" s="1"/>
  <c r="I696" i="1"/>
  <c r="K696" i="1" s="1"/>
  <c r="I305" i="1"/>
  <c r="K305" i="1" s="1"/>
  <c r="I449" i="1"/>
  <c r="K449" i="1" s="1"/>
  <c r="I577" i="1"/>
  <c r="K577" i="1" s="1"/>
  <c r="I504" i="1"/>
  <c r="K504" i="1" s="1"/>
  <c r="I584" i="1"/>
  <c r="K584" i="1" s="1"/>
  <c r="I688" i="1"/>
  <c r="K688" i="1" s="1"/>
  <c r="I808" i="1"/>
  <c r="K808" i="1" s="1"/>
  <c r="I912" i="1"/>
  <c r="K912" i="1" s="1"/>
  <c r="I297" i="1"/>
  <c r="K297" i="1" s="1"/>
  <c r="I425" i="1"/>
  <c r="K425" i="1" s="1"/>
  <c r="I569" i="1"/>
  <c r="K569" i="1" s="1"/>
  <c r="I681" i="1"/>
  <c r="K681" i="1" s="1"/>
  <c r="I777" i="1"/>
  <c r="K777" i="1" s="1"/>
  <c r="I881" i="1"/>
  <c r="K881" i="1" s="1"/>
  <c r="I704" i="1"/>
  <c r="K704" i="1" s="1"/>
  <c r="I840" i="1"/>
  <c r="K840" i="1" s="1"/>
  <c r="I928" i="1"/>
  <c r="K928" i="1" s="1"/>
  <c r="I1989" i="1"/>
  <c r="K1989" i="1" s="1"/>
  <c r="I2021" i="1"/>
  <c r="K2021" i="1" s="1"/>
  <c r="I985" i="1"/>
  <c r="K985" i="1" s="1"/>
  <c r="I159" i="1"/>
  <c r="K159" i="1" s="1"/>
  <c r="I235" i="1"/>
  <c r="K235" i="1" s="1"/>
  <c r="I275" i="1"/>
  <c r="K275" i="1" s="1"/>
  <c r="I323" i="1"/>
  <c r="K323" i="1" s="1"/>
  <c r="I355" i="1"/>
  <c r="K355" i="1" s="1"/>
  <c r="I387" i="1"/>
  <c r="K387" i="1" s="1"/>
  <c r="I427" i="1"/>
  <c r="K427" i="1" s="1"/>
  <c r="I459" i="1"/>
  <c r="K459" i="1" s="1"/>
  <c r="I499" i="1"/>
  <c r="K499" i="1" s="1"/>
  <c r="I547" i="1"/>
  <c r="K547" i="1" s="1"/>
  <c r="I579" i="1"/>
  <c r="K579" i="1" s="1"/>
  <c r="I627" i="1"/>
  <c r="K627" i="1" s="1"/>
  <c r="I675" i="1"/>
  <c r="K675" i="1" s="1"/>
  <c r="I707" i="1"/>
  <c r="K707" i="1" s="1"/>
  <c r="I739" i="1"/>
  <c r="K739" i="1" s="1"/>
  <c r="I803" i="1"/>
  <c r="K803" i="1" s="1"/>
  <c r="I835" i="1"/>
  <c r="K835" i="1" s="1"/>
  <c r="I875" i="1"/>
  <c r="K875" i="1" s="1"/>
  <c r="I923" i="1"/>
  <c r="K923" i="1" s="1"/>
  <c r="I192" i="1"/>
  <c r="K192" i="1" s="1"/>
  <c r="I296" i="1"/>
  <c r="K296" i="1" s="1"/>
  <c r="I360" i="1"/>
  <c r="K360" i="1" s="1"/>
  <c r="I600" i="1"/>
  <c r="K600" i="1" s="1"/>
  <c r="I728" i="1"/>
  <c r="K728" i="1" s="1"/>
  <c r="I209" i="1"/>
  <c r="K209" i="1" s="1"/>
  <c r="I345" i="1"/>
  <c r="K345" i="1" s="1"/>
  <c r="I481" i="1"/>
  <c r="K481" i="1" s="1"/>
  <c r="I817" i="1"/>
  <c r="K817" i="1" s="1"/>
  <c r="I448" i="1"/>
  <c r="K448" i="1" s="1"/>
  <c r="I520" i="1"/>
  <c r="K520" i="1" s="1"/>
  <c r="I608" i="1"/>
  <c r="K608" i="1" s="1"/>
  <c r="I720" i="1"/>
  <c r="K720" i="1" s="1"/>
  <c r="I832" i="1"/>
  <c r="K832" i="1" s="1"/>
  <c r="I201" i="1"/>
  <c r="K201" i="1" s="1"/>
  <c r="I329" i="1"/>
  <c r="K329" i="1" s="1"/>
  <c r="I457" i="1"/>
  <c r="K457" i="1" s="1"/>
  <c r="I601" i="1"/>
  <c r="K601" i="1" s="1"/>
  <c r="I705" i="1"/>
  <c r="K705" i="1" s="1"/>
  <c r="I801" i="1"/>
  <c r="K801" i="1" s="1"/>
  <c r="I913" i="1"/>
  <c r="K913" i="1" s="1"/>
  <c r="I760" i="1"/>
  <c r="K760" i="1" s="1"/>
  <c r="I864" i="1"/>
  <c r="K864" i="1" s="1"/>
  <c r="J476" i="1"/>
  <c r="L476" i="1" s="1"/>
  <c r="I148" i="1"/>
  <c r="K148" i="1" s="1"/>
  <c r="I2463" i="1"/>
  <c r="K2463" i="1" s="1"/>
  <c r="I1390" i="1"/>
  <c r="K1390" i="1" s="1"/>
  <c r="I1838" i="1"/>
  <c r="K1838" i="1" s="1"/>
  <c r="I1966" i="1"/>
  <c r="K1966" i="1" s="1"/>
  <c r="I1343" i="1"/>
  <c r="K1343" i="1" s="1"/>
  <c r="I1535" i="1"/>
  <c r="K1535" i="1" s="1"/>
  <c r="I1599" i="1"/>
  <c r="K1599" i="1" s="1"/>
  <c r="I1727" i="1"/>
  <c r="K1727" i="1" s="1"/>
  <c r="I1168" i="1"/>
  <c r="K1168" i="1" s="1"/>
  <c r="I1936" i="1"/>
  <c r="K1936" i="1" s="1"/>
  <c r="I2192" i="1"/>
  <c r="K2192" i="1" s="1"/>
  <c r="I994" i="1"/>
  <c r="K994" i="1" s="1"/>
  <c r="I1058" i="1"/>
  <c r="K1058" i="1" s="1"/>
  <c r="I2100" i="1"/>
  <c r="K2100" i="1" s="1"/>
  <c r="I2490" i="1"/>
  <c r="K2490" i="1" s="1"/>
  <c r="I177" i="1"/>
  <c r="K177" i="1" s="1"/>
  <c r="I155" i="1"/>
  <c r="K155" i="1" s="1"/>
  <c r="J810" i="1"/>
  <c r="L810" i="1" s="1"/>
  <c r="J334" i="1"/>
  <c r="L334" i="1" s="1"/>
  <c r="I2265" i="1"/>
  <c r="K2265" i="1" s="1"/>
  <c r="I1198" i="1"/>
  <c r="K1198" i="1" s="1"/>
  <c r="I1582" i="1"/>
  <c r="K1582" i="1" s="1"/>
  <c r="I1710" i="1"/>
  <c r="K1710" i="1" s="1"/>
  <c r="I1407" i="1"/>
  <c r="K1407" i="1" s="1"/>
  <c r="I1471" i="1"/>
  <c r="K1471" i="1" s="1"/>
  <c r="I75" i="1"/>
  <c r="K75" i="1" s="1"/>
  <c r="I1584" i="1"/>
  <c r="K1584" i="1" s="1"/>
  <c r="I1680" i="1"/>
  <c r="K1680" i="1" s="1"/>
  <c r="I1218" i="1"/>
  <c r="K1218" i="1" s="1"/>
  <c r="I2274" i="1"/>
  <c r="K2274" i="1" s="1"/>
  <c r="I46" i="1"/>
  <c r="K46" i="1" s="1"/>
  <c r="H743" i="1"/>
  <c r="I1037" i="1"/>
  <c r="K1037" i="1" s="1"/>
  <c r="I1133" i="1"/>
  <c r="K1133" i="1" s="1"/>
  <c r="I1197" i="1"/>
  <c r="K1197" i="1" s="1"/>
  <c r="I1325" i="1"/>
  <c r="K1325" i="1" s="1"/>
  <c r="I1357" i="1"/>
  <c r="K1357" i="1" s="1"/>
  <c r="I1421" i="1"/>
  <c r="K1421" i="1" s="1"/>
  <c r="I1485" i="1"/>
  <c r="K1485" i="1" s="1"/>
  <c r="I1517" i="1"/>
  <c r="K1517" i="1" s="1"/>
  <c r="I1549" i="1"/>
  <c r="K1549" i="1" s="1"/>
  <c r="I1613" i="1"/>
  <c r="K1613" i="1" s="1"/>
  <c r="I1709" i="1"/>
  <c r="K1709" i="1" s="1"/>
  <c r="I1837" i="1"/>
  <c r="K1837" i="1" s="1"/>
  <c r="I1933" i="1"/>
  <c r="K1933" i="1" s="1"/>
  <c r="I1965" i="1"/>
  <c r="K1965" i="1" s="1"/>
  <c r="I1997" i="1"/>
  <c r="K1997" i="1" s="1"/>
  <c r="I961" i="1"/>
  <c r="K961" i="1" s="1"/>
  <c r="I2313" i="1"/>
  <c r="K2313" i="1" s="1"/>
  <c r="I39" i="1"/>
  <c r="K39" i="1" s="1"/>
  <c r="I135" i="1"/>
  <c r="K135" i="1" s="1"/>
  <c r="I631" i="1"/>
  <c r="K631" i="1" s="1"/>
  <c r="I890" i="1"/>
  <c r="K890" i="1" s="1"/>
  <c r="I496" i="1"/>
  <c r="K496" i="1" s="1"/>
  <c r="I640" i="1"/>
  <c r="K640" i="1" s="1"/>
  <c r="I792" i="1"/>
  <c r="K792" i="1" s="1"/>
  <c r="I880" i="1"/>
  <c r="K880" i="1" s="1"/>
  <c r="J2447" i="1"/>
  <c r="L2447" i="1" s="1"/>
  <c r="I2447" i="1"/>
  <c r="K2447" i="1" s="1"/>
  <c r="J1705" i="1"/>
  <c r="L1705" i="1" s="1"/>
  <c r="I1705" i="1"/>
  <c r="K1705" i="1" s="1"/>
  <c r="J1833" i="1"/>
  <c r="L1833" i="1" s="1"/>
  <c r="I1833" i="1"/>
  <c r="K1833" i="1" s="1"/>
  <c r="J167" i="1"/>
  <c r="L167" i="1" s="1"/>
  <c r="I167" i="1"/>
  <c r="K167" i="1" s="1"/>
  <c r="J976" i="1"/>
  <c r="L976" i="1" s="1"/>
  <c r="I976" i="1"/>
  <c r="K976" i="1" s="1"/>
  <c r="J300" i="1"/>
  <c r="L300" i="1" s="1"/>
  <c r="I300" i="1"/>
  <c r="K300" i="1" s="1"/>
  <c r="J460" i="1"/>
  <c r="L460" i="1" s="1"/>
  <c r="I460" i="1"/>
  <c r="K460" i="1" s="1"/>
  <c r="J572" i="1"/>
  <c r="L572" i="1" s="1"/>
  <c r="I572" i="1"/>
  <c r="K572" i="1" s="1"/>
  <c r="J748" i="1"/>
  <c r="L748" i="1" s="1"/>
  <c r="I748" i="1"/>
  <c r="K748" i="1" s="1"/>
  <c r="J908" i="1"/>
  <c r="L908" i="1" s="1"/>
  <c r="I908" i="1"/>
  <c r="K908" i="1" s="1"/>
  <c r="J407" i="1"/>
  <c r="L407" i="1" s="1"/>
  <c r="I407" i="1"/>
  <c r="K407" i="1" s="1"/>
  <c r="J871" i="1"/>
  <c r="L871" i="1" s="1"/>
  <c r="I871" i="1"/>
  <c r="K871" i="1" s="1"/>
  <c r="J309" i="1"/>
  <c r="L309" i="1" s="1"/>
  <c r="I309" i="1"/>
  <c r="K309" i="1" s="1"/>
  <c r="J453" i="1"/>
  <c r="L453" i="1" s="1"/>
  <c r="I453" i="1"/>
  <c r="K453" i="1" s="1"/>
  <c r="J605" i="1"/>
  <c r="L605" i="1" s="1"/>
  <c r="I605" i="1"/>
  <c r="K605" i="1" s="1"/>
  <c r="J773" i="1"/>
  <c r="L773" i="1" s="1"/>
  <c r="I773" i="1"/>
  <c r="K773" i="1" s="1"/>
  <c r="J883" i="1"/>
  <c r="L883" i="1" s="1"/>
  <c r="I883" i="1"/>
  <c r="K883" i="1" s="1"/>
  <c r="H294" i="1"/>
  <c r="I294" i="1"/>
  <c r="K294" i="1" s="1"/>
  <c r="J438" i="1"/>
  <c r="L438" i="1" s="1"/>
  <c r="I438" i="1"/>
  <c r="K438" i="1" s="1"/>
  <c r="J566" i="1"/>
  <c r="L566" i="1" s="1"/>
  <c r="I566" i="1"/>
  <c r="K566" i="1" s="1"/>
  <c r="J694" i="1"/>
  <c r="L694" i="1" s="1"/>
  <c r="I694" i="1"/>
  <c r="K694" i="1" s="1"/>
  <c r="J822" i="1"/>
  <c r="L822" i="1" s="1"/>
  <c r="I822" i="1"/>
  <c r="K822" i="1" s="1"/>
  <c r="H211" i="1"/>
  <c r="I211" i="1"/>
  <c r="K211" i="1" s="1"/>
  <c r="J363" i="1"/>
  <c r="L363" i="1" s="1"/>
  <c r="I363" i="1"/>
  <c r="K363" i="1" s="1"/>
  <c r="J523" i="1"/>
  <c r="L523" i="1" s="1"/>
  <c r="I523" i="1"/>
  <c r="K523" i="1" s="1"/>
  <c r="J683" i="1"/>
  <c r="L683" i="1" s="1"/>
  <c r="I683" i="1"/>
  <c r="K683" i="1" s="1"/>
  <c r="J843" i="1"/>
  <c r="L843" i="1" s="1"/>
  <c r="I843" i="1"/>
  <c r="K843" i="1" s="1"/>
  <c r="J312" i="1"/>
  <c r="L312" i="1" s="1"/>
  <c r="I312" i="1"/>
  <c r="K312" i="1" s="1"/>
  <c r="J752" i="1"/>
  <c r="L752" i="1" s="1"/>
  <c r="I752" i="1"/>
  <c r="K752" i="1" s="1"/>
  <c r="J513" i="1"/>
  <c r="L513" i="1" s="1"/>
  <c r="I513" i="1"/>
  <c r="K513" i="1" s="1"/>
  <c r="J632" i="1"/>
  <c r="L632" i="1" s="1"/>
  <c r="I632" i="1"/>
  <c r="K632" i="1" s="1"/>
  <c r="J489" i="1"/>
  <c r="L489" i="1" s="1"/>
  <c r="I489" i="1"/>
  <c r="K489" i="1" s="1"/>
  <c r="J2436" i="1"/>
  <c r="L2436" i="1" s="1"/>
  <c r="I2436" i="1"/>
  <c r="K2436" i="1" s="1"/>
  <c r="I1622" i="1"/>
  <c r="K1622" i="1" s="1"/>
  <c r="I1750" i="1"/>
  <c r="K1750" i="1" s="1"/>
  <c r="I1878" i="1"/>
  <c r="K1878" i="1" s="1"/>
  <c r="I2006" i="1"/>
  <c r="K2006" i="1" s="1"/>
  <c r="I2421" i="1"/>
  <c r="K2421" i="1" s="1"/>
  <c r="I1063" i="1"/>
  <c r="K1063" i="1" s="1"/>
  <c r="I1191" i="1"/>
  <c r="K1191" i="1" s="1"/>
  <c r="J1703" i="1"/>
  <c r="L1703" i="1" s="1"/>
  <c r="I1703" i="1"/>
  <c r="K1703" i="1" s="1"/>
  <c r="J1959" i="1"/>
  <c r="L1959" i="1" s="1"/>
  <c r="I1959" i="1"/>
  <c r="K1959" i="1" s="1"/>
  <c r="J2374" i="1"/>
  <c r="L2374" i="1" s="1"/>
  <c r="I2374" i="1"/>
  <c r="K2374" i="1" s="1"/>
  <c r="J2438" i="1"/>
  <c r="L2438" i="1" s="1"/>
  <c r="I2438" i="1"/>
  <c r="K2438" i="1" s="1"/>
  <c r="J2470" i="1"/>
  <c r="L2470" i="1" s="1"/>
  <c r="I2470" i="1"/>
  <c r="K2470" i="1" s="1"/>
  <c r="J1176" i="1"/>
  <c r="L1176" i="1" s="1"/>
  <c r="I1176" i="1"/>
  <c r="K1176" i="1" s="1"/>
  <c r="I1208" i="1"/>
  <c r="K1208" i="1" s="1"/>
  <c r="J1304" i="1"/>
  <c r="L1304" i="1" s="1"/>
  <c r="I1304" i="1"/>
  <c r="K1304" i="1" s="1"/>
  <c r="I1464" i="1"/>
  <c r="K1464" i="1" s="1"/>
  <c r="J1752" i="1"/>
  <c r="L1752" i="1" s="1"/>
  <c r="I1752" i="1"/>
  <c r="K1752" i="1" s="1"/>
  <c r="J1784" i="1"/>
  <c r="L1784" i="1" s="1"/>
  <c r="I1784" i="1"/>
  <c r="K1784" i="1" s="1"/>
  <c r="J1816" i="1"/>
  <c r="L1816" i="1" s="1"/>
  <c r="I1816" i="1"/>
  <c r="K1816" i="1" s="1"/>
  <c r="J1848" i="1"/>
  <c r="L1848" i="1" s="1"/>
  <c r="I1848" i="1"/>
  <c r="K1848" i="1" s="1"/>
  <c r="J1880" i="1"/>
  <c r="L1880" i="1" s="1"/>
  <c r="I1880" i="1"/>
  <c r="K1880" i="1" s="1"/>
  <c r="J1912" i="1"/>
  <c r="L1912" i="1" s="1"/>
  <c r="I1912" i="1"/>
  <c r="K1912" i="1" s="1"/>
  <c r="J1944" i="1"/>
  <c r="L1944" i="1" s="1"/>
  <c r="I1944" i="1"/>
  <c r="K1944" i="1" s="1"/>
  <c r="J2008" i="1"/>
  <c r="L2008" i="1" s="1"/>
  <c r="I2008" i="1"/>
  <c r="K2008" i="1" s="1"/>
  <c r="J2040" i="1"/>
  <c r="L2040" i="1" s="1"/>
  <c r="I2040" i="1"/>
  <c r="K2040" i="1" s="1"/>
  <c r="J2072" i="1"/>
  <c r="L2072" i="1" s="1"/>
  <c r="I2072" i="1"/>
  <c r="K2072" i="1" s="1"/>
  <c r="J2104" i="1"/>
  <c r="L2104" i="1" s="1"/>
  <c r="I2104" i="1"/>
  <c r="K2104" i="1" s="1"/>
  <c r="J2168" i="1"/>
  <c r="L2168" i="1" s="1"/>
  <c r="I2168" i="1"/>
  <c r="K2168" i="1" s="1"/>
  <c r="J2296" i="1"/>
  <c r="L2296" i="1" s="1"/>
  <c r="I2296" i="1"/>
  <c r="K2296" i="1" s="1"/>
  <c r="I76" i="1"/>
  <c r="K76" i="1" s="1"/>
  <c r="J2360" i="1"/>
  <c r="L2360" i="1" s="1"/>
  <c r="I2360" i="1"/>
  <c r="K2360" i="1" s="1"/>
  <c r="I1098" i="1"/>
  <c r="K1098" i="1" s="1"/>
  <c r="J1194" i="1"/>
  <c r="L1194" i="1" s="1"/>
  <c r="I1194" i="1"/>
  <c r="K1194" i="1" s="1"/>
  <c r="J1450" i="1"/>
  <c r="L1450" i="1" s="1"/>
  <c r="I1450" i="1"/>
  <c r="K1450" i="1" s="1"/>
  <c r="J1482" i="1"/>
  <c r="L1482" i="1" s="1"/>
  <c r="I1482" i="1"/>
  <c r="K1482" i="1" s="1"/>
  <c r="I1578" i="1"/>
  <c r="K1578" i="1" s="1"/>
  <c r="J1610" i="1"/>
  <c r="L1610" i="1" s="1"/>
  <c r="I1610" i="1"/>
  <c r="K1610" i="1" s="1"/>
  <c r="J1642" i="1"/>
  <c r="L1642" i="1" s="1"/>
  <c r="I1642" i="1"/>
  <c r="K1642" i="1" s="1"/>
  <c r="J1706" i="1"/>
  <c r="L1706" i="1" s="1"/>
  <c r="I1706" i="1"/>
  <c r="K1706" i="1" s="1"/>
  <c r="J1834" i="1"/>
  <c r="L1834" i="1" s="1"/>
  <c r="I1834" i="1"/>
  <c r="K1834" i="1" s="1"/>
  <c r="J1866" i="1"/>
  <c r="L1866" i="1" s="1"/>
  <c r="I1866" i="1"/>
  <c r="K1866" i="1" s="1"/>
  <c r="J1930" i="1"/>
  <c r="L1930" i="1" s="1"/>
  <c r="I1930" i="1"/>
  <c r="K1930" i="1" s="1"/>
  <c r="J1994" i="1"/>
  <c r="L1994" i="1" s="1"/>
  <c r="I1994" i="1"/>
  <c r="K1994" i="1" s="1"/>
  <c r="J2090" i="1"/>
  <c r="L2090" i="1" s="1"/>
  <c r="I2090" i="1"/>
  <c r="K2090" i="1" s="1"/>
  <c r="J2122" i="1"/>
  <c r="L2122" i="1" s="1"/>
  <c r="I2122" i="1"/>
  <c r="K2122" i="1" s="1"/>
  <c r="J2154" i="1"/>
  <c r="L2154" i="1" s="1"/>
  <c r="I2154" i="1"/>
  <c r="K2154" i="1" s="1"/>
  <c r="J2186" i="1"/>
  <c r="L2186" i="1" s="1"/>
  <c r="I2186" i="1"/>
  <c r="K2186" i="1" s="1"/>
  <c r="J2218" i="1"/>
  <c r="L2218" i="1" s="1"/>
  <c r="I2218" i="1"/>
  <c r="K2218" i="1" s="1"/>
  <c r="J2250" i="1"/>
  <c r="L2250" i="1" s="1"/>
  <c r="I2250" i="1"/>
  <c r="K2250" i="1" s="1"/>
  <c r="J2282" i="1"/>
  <c r="L2282" i="1" s="1"/>
  <c r="I2282" i="1"/>
  <c r="K2282" i="1" s="1"/>
  <c r="J2314" i="1"/>
  <c r="L2314" i="1" s="1"/>
  <c r="I2314" i="1"/>
  <c r="K2314" i="1" s="1"/>
  <c r="J2409" i="1"/>
  <c r="L2409" i="1" s="1"/>
  <c r="I2409" i="1"/>
  <c r="K2409" i="1" s="1"/>
  <c r="J2441" i="1"/>
  <c r="L2441" i="1" s="1"/>
  <c r="I2441" i="1"/>
  <c r="K2441" i="1" s="1"/>
  <c r="I1243" i="1"/>
  <c r="K1243" i="1" s="1"/>
  <c r="I1467" i="1"/>
  <c r="K1467" i="1" s="1"/>
  <c r="J1563" i="1"/>
  <c r="L1563" i="1" s="1"/>
  <c r="I1563" i="1"/>
  <c r="K1563" i="1" s="1"/>
  <c r="J1659" i="1"/>
  <c r="L1659" i="1" s="1"/>
  <c r="I1659" i="1"/>
  <c r="K1659" i="1" s="1"/>
  <c r="I1691" i="1"/>
  <c r="K1691" i="1" s="1"/>
  <c r="J1723" i="1"/>
  <c r="L1723" i="1" s="1"/>
  <c r="I1723" i="1"/>
  <c r="K1723" i="1" s="1"/>
  <c r="J1787" i="1"/>
  <c r="L1787" i="1" s="1"/>
  <c r="I1787" i="1"/>
  <c r="K1787" i="1" s="1"/>
  <c r="J1851" i="1"/>
  <c r="L1851" i="1" s="1"/>
  <c r="I1851" i="1"/>
  <c r="K1851" i="1" s="1"/>
  <c r="J1915" i="1"/>
  <c r="L1915" i="1" s="1"/>
  <c r="I1915" i="1"/>
  <c r="K1915" i="1" s="1"/>
  <c r="J1979" i="1"/>
  <c r="L1979" i="1" s="1"/>
  <c r="I1979" i="1"/>
  <c r="K1979" i="1" s="1"/>
  <c r="J2043" i="1"/>
  <c r="L2043" i="1" s="1"/>
  <c r="I2043" i="1"/>
  <c r="K2043" i="1" s="1"/>
  <c r="J2107" i="1"/>
  <c r="L2107" i="1" s="1"/>
  <c r="I2107" i="1"/>
  <c r="K2107" i="1" s="1"/>
  <c r="I79" i="1"/>
  <c r="K79" i="1" s="1"/>
  <c r="J2052" i="1"/>
  <c r="L2052" i="1" s="1"/>
  <c r="I2052" i="1"/>
  <c r="K2052" i="1" s="1"/>
  <c r="J2116" i="1"/>
  <c r="L2116" i="1" s="1"/>
  <c r="I2116" i="1"/>
  <c r="K2116" i="1" s="1"/>
  <c r="J2180" i="1"/>
  <c r="L2180" i="1" s="1"/>
  <c r="I2180" i="1"/>
  <c r="K2180" i="1" s="1"/>
  <c r="J2244" i="1"/>
  <c r="L2244" i="1" s="1"/>
  <c r="I2244" i="1"/>
  <c r="K2244" i="1" s="1"/>
  <c r="J136" i="1"/>
  <c r="L136" i="1" s="1"/>
  <c r="I136" i="1"/>
  <c r="K136" i="1" s="1"/>
  <c r="J2370" i="1"/>
  <c r="L2370" i="1" s="1"/>
  <c r="I2370" i="1"/>
  <c r="K2370" i="1" s="1"/>
  <c r="J2402" i="1"/>
  <c r="L2402" i="1" s="1"/>
  <c r="I2402" i="1"/>
  <c r="K2402" i="1" s="1"/>
  <c r="J2434" i="1"/>
  <c r="L2434" i="1" s="1"/>
  <c r="I2434" i="1"/>
  <c r="K2434" i="1" s="1"/>
  <c r="I1108" i="1"/>
  <c r="K1108" i="1" s="1"/>
  <c r="I1300" i="1"/>
  <c r="K1300" i="1" s="1"/>
  <c r="J1620" i="1"/>
  <c r="L1620" i="1" s="1"/>
  <c r="I1620" i="1"/>
  <c r="K1620" i="1" s="1"/>
  <c r="J1684" i="1"/>
  <c r="L1684" i="1" s="1"/>
  <c r="I1684" i="1"/>
  <c r="K1684" i="1" s="1"/>
  <c r="J1748" i="1"/>
  <c r="L1748" i="1" s="1"/>
  <c r="I1748" i="1"/>
  <c r="K1748" i="1" s="1"/>
  <c r="J1852" i="1"/>
  <c r="L1852" i="1" s="1"/>
  <c r="I1852" i="1"/>
  <c r="K1852" i="1" s="1"/>
  <c r="J1884" i="1"/>
  <c r="L1884" i="1" s="1"/>
  <c r="I1884" i="1"/>
  <c r="K1884" i="1" s="1"/>
  <c r="J1940" i="1"/>
  <c r="L1940" i="1" s="1"/>
  <c r="I1940" i="1"/>
  <c r="K1940" i="1" s="1"/>
  <c r="J2004" i="1"/>
  <c r="L2004" i="1" s="1"/>
  <c r="I2004" i="1"/>
  <c r="K2004" i="1" s="1"/>
  <c r="J2076" i="1"/>
  <c r="L2076" i="1" s="1"/>
  <c r="I2076" i="1"/>
  <c r="K2076" i="1" s="1"/>
  <c r="J2140" i="1"/>
  <c r="L2140" i="1" s="1"/>
  <c r="I2140" i="1"/>
  <c r="K2140" i="1" s="1"/>
  <c r="J2204" i="1"/>
  <c r="L2204" i="1" s="1"/>
  <c r="I2204" i="1"/>
  <c r="K2204" i="1" s="1"/>
  <c r="J2268" i="1"/>
  <c r="L2268" i="1" s="1"/>
  <c r="I2268" i="1"/>
  <c r="K2268" i="1" s="1"/>
  <c r="J48" i="1"/>
  <c r="L48" i="1" s="1"/>
  <c r="I48" i="1"/>
  <c r="K48" i="1" s="1"/>
  <c r="I70" i="1"/>
  <c r="K70" i="1" s="1"/>
  <c r="I140" i="1"/>
  <c r="K140" i="1" s="1"/>
  <c r="J424" i="1"/>
  <c r="L424" i="1" s="1"/>
  <c r="I424" i="1"/>
  <c r="K424" i="1" s="1"/>
  <c r="J1132" i="1"/>
  <c r="L1132" i="1" s="1"/>
  <c r="I1132" i="1"/>
  <c r="K1132" i="1" s="1"/>
  <c r="J2450" i="1"/>
  <c r="L2450" i="1" s="1"/>
  <c r="I2450" i="1"/>
  <c r="K2450" i="1" s="1"/>
  <c r="J554" i="1"/>
  <c r="L554" i="1" s="1"/>
  <c r="I554" i="1"/>
  <c r="K554" i="1" s="1"/>
  <c r="J1210" i="1"/>
  <c r="L1210" i="1" s="1"/>
  <c r="I1210" i="1"/>
  <c r="K1210" i="1" s="1"/>
  <c r="J515" i="1"/>
  <c r="L515" i="1" s="1"/>
  <c r="I515" i="1"/>
  <c r="K515" i="1" s="1"/>
  <c r="J1614" i="1"/>
  <c r="L1614" i="1" s="1"/>
  <c r="I1614" i="1"/>
  <c r="K1614" i="1" s="1"/>
  <c r="J410" i="1"/>
  <c r="L410" i="1" s="1"/>
  <c r="I410" i="1"/>
  <c r="K410" i="1" s="1"/>
  <c r="J828" i="1"/>
  <c r="L828" i="1" s="1"/>
  <c r="I828" i="1"/>
  <c r="K828" i="1" s="1"/>
  <c r="J784" i="1"/>
  <c r="L784" i="1" s="1"/>
  <c r="I784" i="1"/>
  <c r="K784" i="1" s="1"/>
  <c r="I1013" i="1"/>
  <c r="K1013" i="1" s="1"/>
  <c r="I1205" i="1"/>
  <c r="K1205" i="1" s="1"/>
  <c r="J1301" i="1"/>
  <c r="L1301" i="1" s="1"/>
  <c r="I1301" i="1"/>
  <c r="K1301" i="1" s="1"/>
  <c r="I1589" i="1"/>
  <c r="K1589" i="1" s="1"/>
  <c r="I1653" i="1"/>
  <c r="K1653" i="1" s="1"/>
  <c r="I1717" i="1"/>
  <c r="K1717" i="1" s="1"/>
  <c r="I1845" i="1"/>
  <c r="K1845" i="1" s="1"/>
  <c r="I1877" i="1"/>
  <c r="K1877" i="1" s="1"/>
  <c r="I2005" i="1"/>
  <c r="K2005" i="1" s="1"/>
  <c r="I2037" i="1"/>
  <c r="K2037" i="1" s="1"/>
  <c r="I2357" i="1"/>
  <c r="K2357" i="1" s="1"/>
  <c r="H2423" i="1"/>
  <c r="I2423" i="1"/>
  <c r="K2423" i="1" s="1"/>
  <c r="J2455" i="1"/>
  <c r="L2455" i="1" s="1"/>
  <c r="I2455" i="1"/>
  <c r="K2455" i="1" s="1"/>
  <c r="I1553" i="1"/>
  <c r="K1553" i="1" s="1"/>
  <c r="I1649" i="1"/>
  <c r="K1649" i="1" s="1"/>
  <c r="I1681" i="1"/>
  <c r="K1681" i="1" s="1"/>
  <c r="I1777" i="1"/>
  <c r="K1777" i="1" s="1"/>
  <c r="I1809" i="1"/>
  <c r="K1809" i="1" s="1"/>
  <c r="I1937" i="1"/>
  <c r="K1937" i="1" s="1"/>
  <c r="I2033" i="1"/>
  <c r="K2033" i="1" s="1"/>
  <c r="I2065" i="1"/>
  <c r="K2065" i="1" s="1"/>
  <c r="I2161" i="1"/>
  <c r="K2161" i="1" s="1"/>
  <c r="I2193" i="1"/>
  <c r="K2193" i="1" s="1"/>
  <c r="J2321" i="1"/>
  <c r="L2321" i="1" s="1"/>
  <c r="I2321" i="1"/>
  <c r="K2321" i="1" s="1"/>
  <c r="I29" i="1"/>
  <c r="K29" i="1" s="1"/>
  <c r="I15" i="1"/>
  <c r="K15" i="1" s="1"/>
  <c r="I143" i="1"/>
  <c r="K143" i="1" s="1"/>
  <c r="I175" i="1"/>
  <c r="K175" i="1" s="1"/>
  <c r="J507" i="1"/>
  <c r="L507" i="1" s="1"/>
  <c r="I507" i="1"/>
  <c r="K507" i="1" s="1"/>
  <c r="J1562" i="1"/>
  <c r="L1562" i="1" s="1"/>
  <c r="I1562" i="1"/>
  <c r="K1562" i="1" s="1"/>
  <c r="I28" i="1"/>
  <c r="K28" i="1" s="1"/>
  <c r="I204" i="1"/>
  <c r="K204" i="1" s="1"/>
  <c r="I244" i="1"/>
  <c r="K244" i="1" s="1"/>
  <c r="I276" i="1"/>
  <c r="K276" i="1" s="1"/>
  <c r="I308" i="1"/>
  <c r="K308" i="1" s="1"/>
  <c r="I348" i="1"/>
  <c r="K348" i="1" s="1"/>
  <c r="I380" i="1"/>
  <c r="K380" i="1" s="1"/>
  <c r="I412" i="1"/>
  <c r="K412" i="1" s="1"/>
  <c r="I468" i="1"/>
  <c r="K468" i="1" s="1"/>
  <c r="I508" i="1"/>
  <c r="K508" i="1" s="1"/>
  <c r="I540" i="1"/>
  <c r="K540" i="1" s="1"/>
  <c r="I588" i="1"/>
  <c r="K588" i="1" s="1"/>
  <c r="I628" i="1"/>
  <c r="K628" i="1" s="1"/>
  <c r="I660" i="1"/>
  <c r="K660" i="1" s="1"/>
  <c r="I708" i="1"/>
  <c r="K708" i="1" s="1"/>
  <c r="I756" i="1"/>
  <c r="K756" i="1" s="1"/>
  <c r="I788" i="1"/>
  <c r="K788" i="1" s="1"/>
  <c r="I836" i="1"/>
  <c r="K836" i="1" s="1"/>
  <c r="I884" i="1"/>
  <c r="K884" i="1" s="1"/>
  <c r="I916" i="1"/>
  <c r="K916" i="1" s="1"/>
  <c r="I933" i="1"/>
  <c r="K933" i="1" s="1"/>
  <c r="I191" i="1"/>
  <c r="K191" i="1" s="1"/>
  <c r="I239" i="1"/>
  <c r="K239" i="1" s="1"/>
  <c r="I271" i="1"/>
  <c r="K271" i="1" s="1"/>
  <c r="I439" i="1"/>
  <c r="K439" i="1" s="1"/>
  <c r="I655" i="1"/>
  <c r="K655" i="1" s="1"/>
  <c r="I711" i="1"/>
  <c r="K711" i="1" s="1"/>
  <c r="I807" i="1"/>
  <c r="K807" i="1" s="1"/>
  <c r="I887" i="1"/>
  <c r="K887" i="1" s="1"/>
  <c r="I16" i="1"/>
  <c r="K16" i="1" s="1"/>
  <c r="I288" i="1"/>
  <c r="K288" i="1" s="1"/>
  <c r="I400" i="1"/>
  <c r="K400" i="1" s="1"/>
  <c r="J596" i="1"/>
  <c r="L596" i="1" s="1"/>
  <c r="I596" i="1"/>
  <c r="K596" i="1" s="1"/>
  <c r="J1356" i="1"/>
  <c r="L1356" i="1" s="1"/>
  <c r="I1356" i="1"/>
  <c r="K1356" i="1" s="1"/>
  <c r="I205" i="1"/>
  <c r="K205" i="1" s="1"/>
  <c r="I237" i="1"/>
  <c r="K237" i="1" s="1"/>
  <c r="I277" i="1"/>
  <c r="K277" i="1" s="1"/>
  <c r="I317" i="1"/>
  <c r="K317" i="1" s="1"/>
  <c r="I357" i="1"/>
  <c r="K357" i="1" s="1"/>
  <c r="I389" i="1"/>
  <c r="K389" i="1" s="1"/>
  <c r="I429" i="1"/>
  <c r="K429" i="1" s="1"/>
  <c r="I461" i="1"/>
  <c r="K461" i="1" s="1"/>
  <c r="I493" i="1"/>
  <c r="K493" i="1" s="1"/>
  <c r="I541" i="1"/>
  <c r="K541" i="1" s="1"/>
  <c r="J581" i="1"/>
  <c r="L581" i="1" s="1"/>
  <c r="I581" i="1"/>
  <c r="K581" i="1" s="1"/>
  <c r="H613" i="1"/>
  <c r="I613" i="1"/>
  <c r="K613" i="1" s="1"/>
  <c r="I669" i="1"/>
  <c r="K669" i="1" s="1"/>
  <c r="I701" i="1"/>
  <c r="K701" i="1" s="1"/>
  <c r="I733" i="1"/>
  <c r="K733" i="1" s="1"/>
  <c r="J781" i="1"/>
  <c r="L781" i="1" s="1"/>
  <c r="I781" i="1"/>
  <c r="K781" i="1" s="1"/>
  <c r="I829" i="1"/>
  <c r="K829" i="1" s="1"/>
  <c r="I861" i="1"/>
  <c r="K861" i="1" s="1"/>
  <c r="I909" i="1"/>
  <c r="K909" i="1" s="1"/>
  <c r="I2220" i="1"/>
  <c r="K2220" i="1" s="1"/>
  <c r="I248" i="1"/>
  <c r="K248" i="1" s="1"/>
  <c r="I320" i="1"/>
  <c r="K320" i="1" s="1"/>
  <c r="J556" i="1"/>
  <c r="L556" i="1" s="1"/>
  <c r="I556" i="1"/>
  <c r="K556" i="1" s="1"/>
  <c r="J1870" i="1"/>
  <c r="L1870" i="1" s="1"/>
  <c r="I1870" i="1"/>
  <c r="K1870" i="1" s="1"/>
  <c r="I1122" i="1"/>
  <c r="K1122" i="1" s="1"/>
  <c r="I142" i="1"/>
  <c r="K142" i="1" s="1"/>
  <c r="I206" i="1"/>
  <c r="K206" i="1" s="1"/>
  <c r="J238" i="1"/>
  <c r="L238" i="1" s="1"/>
  <c r="I238" i="1"/>
  <c r="K238" i="1" s="1"/>
  <c r="I270" i="1"/>
  <c r="K270" i="1" s="1"/>
  <c r="I302" i="1"/>
  <c r="K302" i="1" s="1"/>
  <c r="I342" i="1"/>
  <c r="K342" i="1" s="1"/>
  <c r="I382" i="1"/>
  <c r="K382" i="1" s="1"/>
  <c r="I414" i="1"/>
  <c r="K414" i="1" s="1"/>
  <c r="I446" i="1"/>
  <c r="K446" i="1" s="1"/>
  <c r="J478" i="1"/>
  <c r="L478" i="1" s="1"/>
  <c r="I478" i="1"/>
  <c r="K478" i="1" s="1"/>
  <c r="I510" i="1"/>
  <c r="K510" i="1" s="1"/>
  <c r="I542" i="1"/>
  <c r="K542" i="1" s="1"/>
  <c r="I574" i="1"/>
  <c r="K574" i="1" s="1"/>
  <c r="I606" i="1"/>
  <c r="K606" i="1" s="1"/>
  <c r="I638" i="1"/>
  <c r="K638" i="1" s="1"/>
  <c r="I670" i="1"/>
  <c r="K670" i="1" s="1"/>
  <c r="I702" i="1"/>
  <c r="K702" i="1" s="1"/>
  <c r="I734" i="1"/>
  <c r="K734" i="1" s="1"/>
  <c r="I766" i="1"/>
  <c r="K766" i="1" s="1"/>
  <c r="I798" i="1"/>
  <c r="K798" i="1" s="1"/>
  <c r="I838" i="1"/>
  <c r="K838" i="1" s="1"/>
  <c r="I886" i="1"/>
  <c r="K886" i="1" s="1"/>
  <c r="I926" i="1"/>
  <c r="K926" i="1" s="1"/>
  <c r="J727" i="1"/>
  <c r="L727" i="1" s="1"/>
  <c r="I727" i="1"/>
  <c r="K727" i="1" s="1"/>
  <c r="J452" i="1"/>
  <c r="L452" i="1" s="1"/>
  <c r="I452" i="1"/>
  <c r="K452" i="1" s="1"/>
  <c r="J901" i="1"/>
  <c r="L901" i="1" s="1"/>
  <c r="I901" i="1"/>
  <c r="K901" i="1" s="1"/>
  <c r="I466" i="1"/>
  <c r="K466" i="1" s="1"/>
  <c r="I187" i="1"/>
  <c r="K187" i="1" s="1"/>
  <c r="I219" i="1"/>
  <c r="K219" i="1" s="1"/>
  <c r="I259" i="1"/>
  <c r="K259" i="1" s="1"/>
  <c r="I307" i="1"/>
  <c r="K307" i="1" s="1"/>
  <c r="I339" i="1"/>
  <c r="K339" i="1" s="1"/>
  <c r="I371" i="1"/>
  <c r="K371" i="1" s="1"/>
  <c r="I411" i="1"/>
  <c r="K411" i="1" s="1"/>
  <c r="I443" i="1"/>
  <c r="K443" i="1" s="1"/>
  <c r="I475" i="1"/>
  <c r="K475" i="1" s="1"/>
  <c r="I531" i="1"/>
  <c r="K531" i="1" s="1"/>
  <c r="J563" i="1"/>
  <c r="L563" i="1" s="1"/>
  <c r="I563" i="1"/>
  <c r="K563" i="1" s="1"/>
  <c r="I595" i="1"/>
  <c r="K595" i="1" s="1"/>
  <c r="I651" i="1"/>
  <c r="K651" i="1" s="1"/>
  <c r="J691" i="1"/>
  <c r="L691" i="1" s="1"/>
  <c r="I691" i="1"/>
  <c r="K691" i="1" s="1"/>
  <c r="I723" i="1"/>
  <c r="K723" i="1" s="1"/>
  <c r="I771" i="1"/>
  <c r="K771" i="1" s="1"/>
  <c r="I819" i="1"/>
  <c r="K819" i="1" s="1"/>
  <c r="I851" i="1"/>
  <c r="K851" i="1" s="1"/>
  <c r="I907" i="1"/>
  <c r="K907" i="1" s="1"/>
  <c r="I256" i="1"/>
  <c r="K256" i="1" s="1"/>
  <c r="I328" i="1"/>
  <c r="K328" i="1" s="1"/>
  <c r="J617" i="1"/>
  <c r="L617" i="1" s="1"/>
  <c r="I617" i="1"/>
  <c r="K617" i="1" s="1"/>
  <c r="I552" i="1"/>
  <c r="K552" i="1" s="1"/>
  <c r="I672" i="1"/>
  <c r="K672" i="1" s="1"/>
  <c r="I273" i="1"/>
  <c r="K273" i="1" s="1"/>
  <c r="I417" i="1"/>
  <c r="K417" i="1" s="1"/>
  <c r="I545" i="1"/>
  <c r="K545" i="1" s="1"/>
  <c r="I937" i="1"/>
  <c r="K937" i="1" s="1"/>
  <c r="I480" i="1"/>
  <c r="K480" i="1" s="1"/>
  <c r="I560" i="1"/>
  <c r="K560" i="1" s="1"/>
  <c r="I656" i="1"/>
  <c r="K656" i="1" s="1"/>
  <c r="I776" i="1"/>
  <c r="K776" i="1" s="1"/>
  <c r="I888" i="1"/>
  <c r="K888" i="1" s="1"/>
  <c r="I265" i="1"/>
  <c r="K265" i="1" s="1"/>
  <c r="I393" i="1"/>
  <c r="K393" i="1" s="1"/>
  <c r="J529" i="1"/>
  <c r="L529" i="1" s="1"/>
  <c r="I529" i="1"/>
  <c r="K529" i="1" s="1"/>
  <c r="I657" i="1"/>
  <c r="K657" i="1" s="1"/>
  <c r="I753" i="1"/>
  <c r="K753" i="1" s="1"/>
  <c r="I857" i="1"/>
  <c r="K857" i="1" s="1"/>
  <c r="I616" i="1"/>
  <c r="K616" i="1" s="1"/>
  <c r="I816" i="1"/>
  <c r="K816" i="1" s="1"/>
  <c r="I904" i="1"/>
  <c r="K904" i="1" s="1"/>
  <c r="J2479" i="1"/>
  <c r="L2479" i="1" s="1"/>
  <c r="I2479" i="1"/>
  <c r="K2479" i="1" s="1"/>
  <c r="J1769" i="1"/>
  <c r="L1769" i="1" s="1"/>
  <c r="I1769" i="1"/>
  <c r="K1769" i="1" s="1"/>
  <c r="J1897" i="1"/>
  <c r="L1897" i="1" s="1"/>
  <c r="I1897" i="1"/>
  <c r="K1897" i="1" s="1"/>
  <c r="J876" i="1"/>
  <c r="L876" i="1" s="1"/>
  <c r="I876" i="1"/>
  <c r="K876" i="1" s="1"/>
  <c r="J1128" i="1"/>
  <c r="L1128" i="1" s="1"/>
  <c r="I1128" i="1"/>
  <c r="K1128" i="1" s="1"/>
  <c r="J196" i="1"/>
  <c r="L196" i="1" s="1"/>
  <c r="I196" i="1"/>
  <c r="K196" i="1" s="1"/>
  <c r="J340" i="1"/>
  <c r="L340" i="1" s="1"/>
  <c r="I340" i="1"/>
  <c r="K340" i="1" s="1"/>
  <c r="J500" i="1"/>
  <c r="L500" i="1" s="1"/>
  <c r="I500" i="1"/>
  <c r="K500" i="1" s="1"/>
  <c r="J652" i="1"/>
  <c r="L652" i="1" s="1"/>
  <c r="I652" i="1"/>
  <c r="K652" i="1" s="1"/>
  <c r="J812" i="1"/>
  <c r="L812" i="1" s="1"/>
  <c r="I812" i="1"/>
  <c r="K812" i="1" s="1"/>
  <c r="J643" i="1"/>
  <c r="L643" i="1" s="1"/>
  <c r="I643" i="1"/>
  <c r="K643" i="1" s="1"/>
  <c r="J263" i="1"/>
  <c r="L263" i="1" s="1"/>
  <c r="I263" i="1"/>
  <c r="K263" i="1" s="1"/>
  <c r="J791" i="1"/>
  <c r="L791" i="1" s="1"/>
  <c r="I791" i="1"/>
  <c r="K791" i="1" s="1"/>
  <c r="J1100" i="1"/>
  <c r="L1100" i="1" s="1"/>
  <c r="I1100" i="1"/>
  <c r="K1100" i="1" s="1"/>
  <c r="J269" i="1"/>
  <c r="L269" i="1" s="1"/>
  <c r="I269" i="1"/>
  <c r="K269" i="1" s="1"/>
  <c r="J421" i="1"/>
  <c r="L421" i="1" s="1"/>
  <c r="I421" i="1"/>
  <c r="K421" i="1" s="1"/>
  <c r="J573" i="1"/>
  <c r="L573" i="1" s="1"/>
  <c r="I573" i="1"/>
  <c r="K573" i="1" s="1"/>
  <c r="J725" i="1"/>
  <c r="L725" i="1" s="1"/>
  <c r="I725" i="1"/>
  <c r="K725" i="1" s="1"/>
  <c r="J893" i="1"/>
  <c r="L893" i="1" s="1"/>
  <c r="I893" i="1"/>
  <c r="K893" i="1" s="1"/>
  <c r="J1771" i="1"/>
  <c r="L1771" i="1" s="1"/>
  <c r="I1771" i="1"/>
  <c r="K1771" i="1" s="1"/>
  <c r="J304" i="1"/>
  <c r="L304" i="1" s="1"/>
  <c r="I304" i="1"/>
  <c r="K304" i="1" s="1"/>
  <c r="J1018" i="1"/>
  <c r="L1018" i="1" s="1"/>
  <c r="I1018" i="1"/>
  <c r="K1018" i="1" s="1"/>
  <c r="J326" i="1"/>
  <c r="L326" i="1" s="1"/>
  <c r="I326" i="1"/>
  <c r="K326" i="1" s="1"/>
  <c r="J470" i="1"/>
  <c r="L470" i="1" s="1"/>
  <c r="I470" i="1"/>
  <c r="K470" i="1" s="1"/>
  <c r="J598" i="1"/>
  <c r="L598" i="1" s="1"/>
  <c r="I598" i="1"/>
  <c r="K598" i="1" s="1"/>
  <c r="J726" i="1"/>
  <c r="L726" i="1" s="1"/>
  <c r="I726" i="1"/>
  <c r="K726" i="1" s="1"/>
  <c r="J878" i="1"/>
  <c r="L878" i="1" s="1"/>
  <c r="I878" i="1"/>
  <c r="K878" i="1" s="1"/>
  <c r="J341" i="1"/>
  <c r="L341" i="1" s="1"/>
  <c r="I341" i="1"/>
  <c r="K341" i="1" s="1"/>
  <c r="J291" i="1"/>
  <c r="L291" i="1" s="1"/>
  <c r="I291" i="1"/>
  <c r="K291" i="1" s="1"/>
  <c r="J435" i="1"/>
  <c r="L435" i="1" s="1"/>
  <c r="I435" i="1"/>
  <c r="K435" i="1" s="1"/>
  <c r="J587" i="1"/>
  <c r="L587" i="1" s="1"/>
  <c r="I587" i="1"/>
  <c r="K587" i="1" s="1"/>
  <c r="J755" i="1"/>
  <c r="L755" i="1" s="1"/>
  <c r="I755" i="1"/>
  <c r="K755" i="1" s="1"/>
  <c r="J939" i="1"/>
  <c r="L939" i="1" s="1"/>
  <c r="I939" i="1"/>
  <c r="K939" i="1" s="1"/>
  <c r="J385" i="1"/>
  <c r="L385" i="1" s="1"/>
  <c r="I385" i="1"/>
  <c r="K385" i="1" s="1"/>
  <c r="J536" i="1"/>
  <c r="L536" i="1" s="1"/>
  <c r="I536" i="1"/>
  <c r="K536" i="1" s="1"/>
  <c r="J361" i="1"/>
  <c r="L361" i="1" s="1"/>
  <c r="I361" i="1"/>
  <c r="K361" i="1" s="1"/>
  <c r="J833" i="1"/>
  <c r="L833" i="1" s="1"/>
  <c r="I833" i="1"/>
  <c r="K833" i="1" s="1"/>
  <c r="J2500" i="1"/>
  <c r="L2500" i="1" s="1"/>
  <c r="I2500" i="1"/>
  <c r="K2500" i="1" s="1"/>
  <c r="I999" i="1"/>
  <c r="K999" i="1" s="1"/>
  <c r="I1127" i="1"/>
  <c r="K1127" i="1" s="1"/>
  <c r="J1758" i="1"/>
  <c r="L1758" i="1" s="1"/>
  <c r="I1758" i="1"/>
  <c r="K1758" i="1" s="1"/>
  <c r="J1950" i="1"/>
  <c r="L1950" i="1" s="1"/>
  <c r="I1950" i="1"/>
  <c r="K1950" i="1" s="1"/>
  <c r="I2174" i="1"/>
  <c r="K2174" i="1" s="1"/>
  <c r="J2270" i="1"/>
  <c r="L2270" i="1" s="1"/>
  <c r="I2270" i="1"/>
  <c r="K2270" i="1" s="1"/>
  <c r="J1679" i="1"/>
  <c r="L1679" i="1" s="1"/>
  <c r="I1679" i="1"/>
  <c r="K1679" i="1" s="1"/>
  <c r="J1935" i="1"/>
  <c r="L1935" i="1" s="1"/>
  <c r="I1935" i="1"/>
  <c r="K1935" i="1" s="1"/>
  <c r="J2095" i="1"/>
  <c r="L2095" i="1" s="1"/>
  <c r="I2095" i="1"/>
  <c r="K2095" i="1" s="1"/>
  <c r="J2382" i="1"/>
  <c r="L2382" i="1" s="1"/>
  <c r="I2382" i="1"/>
  <c r="K2382" i="1" s="1"/>
  <c r="J2478" i="1"/>
  <c r="L2478" i="1" s="1"/>
  <c r="I2478" i="1"/>
  <c r="K2478" i="1" s="1"/>
  <c r="I1376" i="1"/>
  <c r="K1376" i="1" s="1"/>
  <c r="J1632" i="1"/>
  <c r="L1632" i="1" s="1"/>
  <c r="I1632" i="1"/>
  <c r="K1632" i="1" s="1"/>
  <c r="J1760" i="1"/>
  <c r="L1760" i="1" s="1"/>
  <c r="I1760" i="1"/>
  <c r="K1760" i="1" s="1"/>
  <c r="J1952" i="1"/>
  <c r="L1952" i="1" s="1"/>
  <c r="I1952" i="1"/>
  <c r="K1952" i="1" s="1"/>
  <c r="J2080" i="1"/>
  <c r="L2080" i="1" s="1"/>
  <c r="I2080" i="1"/>
  <c r="K2080" i="1" s="1"/>
  <c r="J2336" i="1"/>
  <c r="L2336" i="1" s="1"/>
  <c r="I2336" i="1"/>
  <c r="K2336" i="1" s="1"/>
  <c r="J84" i="1"/>
  <c r="L84" i="1" s="1"/>
  <c r="I84" i="1"/>
  <c r="K84" i="1" s="1"/>
  <c r="J1137" i="1"/>
  <c r="L1137" i="1" s="1"/>
  <c r="I1137" i="1"/>
  <c r="K1137" i="1" s="1"/>
  <c r="J1297" i="1"/>
  <c r="L1297" i="1" s="1"/>
  <c r="I1297" i="1"/>
  <c r="K1297" i="1" s="1"/>
  <c r="J1393" i="1"/>
  <c r="L1393" i="1" s="1"/>
  <c r="I1393" i="1"/>
  <c r="K1393" i="1" s="1"/>
  <c r="J2400" i="1"/>
  <c r="L2400" i="1" s="1"/>
  <c r="I2400" i="1"/>
  <c r="K2400" i="1" s="1"/>
  <c r="J1778" i="1"/>
  <c r="L1778" i="1" s="1"/>
  <c r="I1778" i="1"/>
  <c r="K1778" i="1" s="1"/>
  <c r="J2226" i="1"/>
  <c r="L2226" i="1" s="1"/>
  <c r="I2226" i="1"/>
  <c r="K2226" i="1" s="1"/>
  <c r="J1187" i="1"/>
  <c r="L1187" i="1" s="1"/>
  <c r="I1187" i="1"/>
  <c r="K1187" i="1" s="1"/>
  <c r="J1283" i="1"/>
  <c r="L1283" i="1" s="1"/>
  <c r="I1283" i="1"/>
  <c r="K1283" i="1" s="1"/>
  <c r="J1379" i="1"/>
  <c r="L1379" i="1" s="1"/>
  <c r="I1379" i="1"/>
  <c r="K1379" i="1" s="1"/>
  <c r="I2051" i="1"/>
  <c r="K2051" i="1" s="1"/>
  <c r="J1788" i="1"/>
  <c r="L1788" i="1" s="1"/>
  <c r="I1788" i="1"/>
  <c r="K1788" i="1" s="1"/>
  <c r="J2068" i="1"/>
  <c r="L2068" i="1" s="1"/>
  <c r="I2068" i="1"/>
  <c r="K2068" i="1" s="1"/>
  <c r="J2442" i="1"/>
  <c r="L2442" i="1" s="1"/>
  <c r="I2442" i="1"/>
  <c r="K2442" i="1" s="1"/>
  <c r="I1148" i="1"/>
  <c r="K1148" i="1" s="1"/>
  <c r="I1532" i="1"/>
  <c r="K1532" i="1" s="1"/>
  <c r="J1628" i="1"/>
  <c r="L1628" i="1" s="1"/>
  <c r="I1628" i="1"/>
  <c r="K1628" i="1" s="1"/>
  <c r="J1796" i="1"/>
  <c r="L1796" i="1" s="1"/>
  <c r="I1796" i="1"/>
  <c r="K1796" i="1" s="1"/>
  <c r="I64" i="1"/>
  <c r="K64" i="1" s="1"/>
  <c r="J157" i="1"/>
  <c r="L157" i="1" s="1"/>
  <c r="I157" i="1"/>
  <c r="K157" i="1" s="1"/>
  <c r="J2178" i="1"/>
  <c r="L2178" i="1" s="1"/>
  <c r="I2178" i="1"/>
  <c r="K2178" i="1" s="1"/>
  <c r="J240" i="1"/>
  <c r="L240" i="1" s="1"/>
  <c r="I240" i="1"/>
  <c r="K240" i="1" s="1"/>
  <c r="H2217" i="1"/>
  <c r="I2217" i="1"/>
  <c r="K2217" i="1" s="1"/>
  <c r="I834" i="1"/>
  <c r="K834" i="1" s="1"/>
  <c r="J2383" i="1"/>
  <c r="L2383" i="1" s="1"/>
  <c r="I2383" i="1"/>
  <c r="K2383" i="1" s="1"/>
  <c r="J993" i="1"/>
  <c r="L993" i="1" s="1"/>
  <c r="I993" i="1"/>
  <c r="K993" i="1" s="1"/>
  <c r="J2153" i="1"/>
  <c r="L2153" i="1" s="1"/>
  <c r="I2153" i="1"/>
  <c r="K2153" i="1" s="1"/>
  <c r="J366" i="1"/>
  <c r="L366" i="1" s="1"/>
  <c r="I366" i="1"/>
  <c r="K366" i="1" s="1"/>
  <c r="J1736" i="1"/>
  <c r="L1736" i="1" s="1"/>
  <c r="I1736" i="1"/>
  <c r="K1736" i="1" s="1"/>
  <c r="J236" i="1"/>
  <c r="L236" i="1" s="1"/>
  <c r="I236" i="1"/>
  <c r="K236" i="1" s="1"/>
  <c r="J372" i="1"/>
  <c r="L372" i="1" s="1"/>
  <c r="I372" i="1"/>
  <c r="K372" i="1" s="1"/>
  <c r="J532" i="1"/>
  <c r="L532" i="1" s="1"/>
  <c r="I532" i="1"/>
  <c r="K532" i="1" s="1"/>
  <c r="J692" i="1"/>
  <c r="L692" i="1" s="1"/>
  <c r="I692" i="1"/>
  <c r="K692" i="1" s="1"/>
  <c r="J868" i="1"/>
  <c r="L868" i="1" s="1"/>
  <c r="I868" i="1"/>
  <c r="K868" i="1" s="1"/>
  <c r="J639" i="1"/>
  <c r="L639" i="1" s="1"/>
  <c r="I639" i="1"/>
  <c r="K639" i="1" s="1"/>
  <c r="J611" i="1"/>
  <c r="L611" i="1" s="1"/>
  <c r="I611" i="1"/>
  <c r="K611" i="1" s="1"/>
  <c r="J384" i="1"/>
  <c r="L384" i="1" s="1"/>
  <c r="I384" i="1"/>
  <c r="K384" i="1" s="1"/>
  <c r="J197" i="1"/>
  <c r="L197" i="1" s="1"/>
  <c r="I197" i="1"/>
  <c r="K197" i="1" s="1"/>
  <c r="J349" i="1"/>
  <c r="L349" i="1" s="1"/>
  <c r="I349" i="1"/>
  <c r="K349" i="1" s="1"/>
  <c r="J485" i="1"/>
  <c r="L485" i="1" s="1"/>
  <c r="I485" i="1"/>
  <c r="K485" i="1" s="1"/>
  <c r="J645" i="1"/>
  <c r="L645" i="1" s="1"/>
  <c r="I645" i="1"/>
  <c r="K645" i="1" s="1"/>
  <c r="J821" i="1"/>
  <c r="L821" i="1" s="1"/>
  <c r="I821" i="1"/>
  <c r="K821" i="1" s="1"/>
  <c r="J432" i="1"/>
  <c r="L432" i="1" s="1"/>
  <c r="I432" i="1"/>
  <c r="K432" i="1" s="1"/>
  <c r="J1410" i="1"/>
  <c r="L1410" i="1" s="1"/>
  <c r="I1410" i="1"/>
  <c r="K1410" i="1" s="1"/>
  <c r="J262" i="1"/>
  <c r="L262" i="1" s="1"/>
  <c r="I262" i="1"/>
  <c r="K262" i="1" s="1"/>
  <c r="J406" i="1"/>
  <c r="L406" i="1" s="1"/>
  <c r="I406" i="1"/>
  <c r="K406" i="1" s="1"/>
  <c r="J534" i="1"/>
  <c r="L534" i="1" s="1"/>
  <c r="I534" i="1"/>
  <c r="K534" i="1" s="1"/>
  <c r="J662" i="1"/>
  <c r="L662" i="1" s="1"/>
  <c r="I662" i="1"/>
  <c r="K662" i="1" s="1"/>
  <c r="J790" i="1"/>
  <c r="L790" i="1" s="1"/>
  <c r="I790" i="1"/>
  <c r="K790" i="1" s="1"/>
  <c r="J1004" i="1"/>
  <c r="L1004" i="1" s="1"/>
  <c r="I1004" i="1"/>
  <c r="K1004" i="1" s="1"/>
  <c r="J867" i="1"/>
  <c r="L867" i="1" s="1"/>
  <c r="I867" i="1"/>
  <c r="K867" i="1" s="1"/>
  <c r="J1311" i="1"/>
  <c r="L1311" i="1" s="1"/>
  <c r="I1311" i="1"/>
  <c r="K1311" i="1" s="1"/>
  <c r="J331" i="1"/>
  <c r="L331" i="1" s="1"/>
  <c r="I331" i="1"/>
  <c r="K331" i="1" s="1"/>
  <c r="J467" i="1"/>
  <c r="L467" i="1" s="1"/>
  <c r="I467" i="1"/>
  <c r="K467" i="1" s="1"/>
  <c r="J635" i="1"/>
  <c r="L635" i="1" s="1"/>
  <c r="I635" i="1"/>
  <c r="K635" i="1" s="1"/>
  <c r="J811" i="1"/>
  <c r="L811" i="1" s="1"/>
  <c r="I811" i="1"/>
  <c r="K811" i="1" s="1"/>
  <c r="J232" i="1"/>
  <c r="L232" i="1" s="1"/>
  <c r="I232" i="1"/>
  <c r="K232" i="1" s="1"/>
  <c r="J905" i="1"/>
  <c r="L905" i="1" s="1"/>
  <c r="I905" i="1"/>
  <c r="K905" i="1" s="1"/>
  <c r="J744" i="1"/>
  <c r="L744" i="1" s="1"/>
  <c r="I744" i="1"/>
  <c r="K744" i="1" s="1"/>
  <c r="J633" i="1"/>
  <c r="L633" i="1" s="1"/>
  <c r="I633" i="1"/>
  <c r="K633" i="1" s="1"/>
  <c r="J2404" i="1"/>
  <c r="L2404" i="1" s="1"/>
  <c r="I2404" i="1"/>
  <c r="K2404" i="1" s="1"/>
  <c r="J1270" i="1"/>
  <c r="L1270" i="1" s="1"/>
  <c r="I1270" i="1"/>
  <c r="K1270" i="1" s="1"/>
  <c r="J1831" i="1"/>
  <c r="L1831" i="1" s="1"/>
  <c r="I1831" i="1"/>
  <c r="K1831" i="1" s="1"/>
  <c r="J990" i="1"/>
  <c r="L990" i="1" s="1"/>
  <c r="I990" i="1"/>
  <c r="K990" i="1" s="1"/>
  <c r="J1502" i="1"/>
  <c r="L1502" i="1" s="1"/>
  <c r="I1502" i="1"/>
  <c r="K1502" i="1" s="1"/>
  <c r="J1630" i="1"/>
  <c r="L1630" i="1" s="1"/>
  <c r="I1630" i="1"/>
  <c r="K1630" i="1" s="1"/>
  <c r="J1822" i="1"/>
  <c r="L1822" i="1" s="1"/>
  <c r="I1822" i="1"/>
  <c r="K1822" i="1" s="1"/>
  <c r="J2014" i="1"/>
  <c r="L2014" i="1" s="1"/>
  <c r="I2014" i="1"/>
  <c r="K2014" i="1" s="1"/>
  <c r="J1615" i="1"/>
  <c r="L1615" i="1" s="1"/>
  <c r="I1615" i="1"/>
  <c r="K1615" i="1" s="1"/>
  <c r="J1775" i="1"/>
  <c r="L1775" i="1" s="1"/>
  <c r="I1775" i="1"/>
  <c r="K1775" i="1" s="1"/>
  <c r="J2063" i="1"/>
  <c r="L2063" i="1" s="1"/>
  <c r="I2063" i="1"/>
  <c r="K2063" i="1" s="1"/>
  <c r="J2446" i="1"/>
  <c r="L2446" i="1" s="1"/>
  <c r="I2446" i="1"/>
  <c r="K2446" i="1" s="1"/>
  <c r="J1568" i="1"/>
  <c r="L1568" i="1" s="1"/>
  <c r="I1568" i="1"/>
  <c r="K1568" i="1" s="1"/>
  <c r="J1888" i="1"/>
  <c r="L1888" i="1" s="1"/>
  <c r="I1888" i="1"/>
  <c r="K1888" i="1" s="1"/>
  <c r="J2016" i="1"/>
  <c r="L2016" i="1" s="1"/>
  <c r="I2016" i="1"/>
  <c r="K2016" i="1" s="1"/>
  <c r="J2144" i="1"/>
  <c r="L2144" i="1" s="1"/>
  <c r="I2144" i="1"/>
  <c r="K2144" i="1" s="1"/>
  <c r="J52" i="1"/>
  <c r="L52" i="1" s="1"/>
  <c r="I52" i="1"/>
  <c r="K52" i="1" s="1"/>
  <c r="J1105" i="1"/>
  <c r="L1105" i="1" s="1"/>
  <c r="I1105" i="1"/>
  <c r="K1105" i="1" s="1"/>
  <c r="J1233" i="1"/>
  <c r="L1233" i="1" s="1"/>
  <c r="I1233" i="1"/>
  <c r="K1233" i="1" s="1"/>
  <c r="J1425" i="1"/>
  <c r="L1425" i="1" s="1"/>
  <c r="I1425" i="1"/>
  <c r="K1425" i="1" s="1"/>
  <c r="J2464" i="1"/>
  <c r="L2464" i="1" s="1"/>
  <c r="I2464" i="1"/>
  <c r="K2464" i="1" s="1"/>
  <c r="J2162" i="1"/>
  <c r="L2162" i="1" s="1"/>
  <c r="I2162" i="1"/>
  <c r="K2162" i="1" s="1"/>
  <c r="J2354" i="1"/>
  <c r="L2354" i="1" s="1"/>
  <c r="I2354" i="1"/>
  <c r="K2354" i="1" s="1"/>
  <c r="J1027" i="1"/>
  <c r="L1027" i="1" s="1"/>
  <c r="I1027" i="1"/>
  <c r="K1027" i="1" s="1"/>
  <c r="J1123" i="1"/>
  <c r="L1123" i="1" s="1"/>
  <c r="I1123" i="1"/>
  <c r="K1123" i="1" s="1"/>
  <c r="J1315" i="1"/>
  <c r="L1315" i="1" s="1"/>
  <c r="I1315" i="1"/>
  <c r="K1315" i="1" s="1"/>
  <c r="J1411" i="1"/>
  <c r="L1411" i="1" s="1"/>
  <c r="I1411" i="1"/>
  <c r="K1411" i="1" s="1"/>
  <c r="I1731" i="1"/>
  <c r="K1731" i="1" s="1"/>
  <c r="J2012" i="1"/>
  <c r="L2012" i="1" s="1"/>
  <c r="I2012" i="1"/>
  <c r="K2012" i="1" s="1"/>
  <c r="J2260" i="1"/>
  <c r="L2260" i="1" s="1"/>
  <c r="I2260" i="1"/>
  <c r="K2260" i="1" s="1"/>
  <c r="J2378" i="1"/>
  <c r="L2378" i="1" s="1"/>
  <c r="I2378" i="1"/>
  <c r="K2378" i="1" s="1"/>
  <c r="J956" i="1"/>
  <c r="L956" i="1" s="1"/>
  <c r="I956" i="1"/>
  <c r="K956" i="1" s="1"/>
  <c r="J1084" i="1"/>
  <c r="L1084" i="1" s="1"/>
  <c r="I1084" i="1"/>
  <c r="K1084" i="1" s="1"/>
  <c r="J1212" i="1"/>
  <c r="L1212" i="1" s="1"/>
  <c r="I1212" i="1"/>
  <c r="K1212" i="1" s="1"/>
  <c r="J1340" i="1"/>
  <c r="L1340" i="1" s="1"/>
  <c r="I1340" i="1"/>
  <c r="K1340" i="1" s="1"/>
  <c r="J1468" i="1"/>
  <c r="L1468" i="1" s="1"/>
  <c r="I1468" i="1"/>
  <c r="K1468" i="1" s="1"/>
  <c r="J1660" i="1"/>
  <c r="L1660" i="1" s="1"/>
  <c r="I1660" i="1"/>
  <c r="K1660" i="1" s="1"/>
  <c r="I2156" i="1"/>
  <c r="K2156" i="1" s="1"/>
  <c r="J549" i="1"/>
  <c r="L549" i="1" s="1"/>
  <c r="I549" i="1"/>
  <c r="K549" i="1" s="1"/>
  <c r="J495" i="1"/>
  <c r="L495" i="1" s="1"/>
  <c r="I495" i="1"/>
  <c r="K495" i="1" s="1"/>
  <c r="I2411" i="1"/>
  <c r="K2411" i="1" s="1"/>
  <c r="I1565" i="1"/>
  <c r="K1565" i="1" s="1"/>
  <c r="I9" i="1"/>
  <c r="K9" i="1" s="1"/>
  <c r="I2399" i="1"/>
  <c r="K2399" i="1" s="1"/>
  <c r="J977" i="1"/>
  <c r="L977" i="1" s="1"/>
  <c r="I977" i="1"/>
  <c r="K977" i="1" s="1"/>
  <c r="J1593" i="1"/>
  <c r="L1593" i="1" s="1"/>
  <c r="I1593" i="1"/>
  <c r="K1593" i="1" s="1"/>
  <c r="J1721" i="1"/>
  <c r="L1721" i="1" s="1"/>
  <c r="I1721" i="1"/>
  <c r="K1721" i="1" s="1"/>
  <c r="I1881" i="1"/>
  <c r="K1881" i="1" s="1"/>
  <c r="I2137" i="1"/>
  <c r="K2137" i="1" s="1"/>
  <c r="J2297" i="1"/>
  <c r="L2297" i="1" s="1"/>
  <c r="I2297" i="1"/>
  <c r="K2297" i="1" s="1"/>
  <c r="J591" i="1"/>
  <c r="L591" i="1" s="1"/>
  <c r="I591" i="1"/>
  <c r="K591" i="1" s="1"/>
  <c r="J125" i="1"/>
  <c r="L125" i="1" s="1"/>
  <c r="I125" i="1"/>
  <c r="K125" i="1" s="1"/>
  <c r="J2420" i="1"/>
  <c r="L2420" i="1" s="1"/>
  <c r="I2420" i="1"/>
  <c r="K2420" i="1" s="1"/>
  <c r="J682" i="1"/>
  <c r="L682" i="1" s="1"/>
  <c r="I682" i="1"/>
  <c r="K682" i="1" s="1"/>
  <c r="J2327" i="1"/>
  <c r="L2327" i="1" s="1"/>
  <c r="I2327" i="1"/>
  <c r="K2327" i="1" s="1"/>
  <c r="J1988" i="1"/>
  <c r="L1988" i="1" s="1"/>
  <c r="I1988" i="1"/>
  <c r="K1988" i="1" s="1"/>
  <c r="J344" i="1"/>
  <c r="L344" i="1" s="1"/>
  <c r="I344" i="1"/>
  <c r="K344" i="1" s="1"/>
  <c r="J1542" i="1"/>
  <c r="L1542" i="1" s="1"/>
  <c r="I1542" i="1"/>
  <c r="K1542" i="1" s="1"/>
  <c r="J1766" i="1"/>
  <c r="L1766" i="1" s="1"/>
  <c r="I1766" i="1"/>
  <c r="K1766" i="1" s="1"/>
  <c r="J2022" i="1"/>
  <c r="L2022" i="1" s="1"/>
  <c r="I2022" i="1"/>
  <c r="K2022" i="1" s="1"/>
  <c r="J2246" i="1"/>
  <c r="L2246" i="1" s="1"/>
  <c r="I2246" i="1"/>
  <c r="K2246" i="1" s="1"/>
  <c r="I1367" i="1"/>
  <c r="K1367" i="1" s="1"/>
  <c r="I1495" i="1"/>
  <c r="K1495" i="1" s="1"/>
  <c r="J1687" i="1"/>
  <c r="L1687" i="1" s="1"/>
  <c r="I1687" i="1"/>
  <c r="K1687" i="1" s="1"/>
  <c r="J1751" i="1"/>
  <c r="L1751" i="1" s="1"/>
  <c r="I1751" i="1"/>
  <c r="K1751" i="1" s="1"/>
  <c r="J2071" i="1"/>
  <c r="L2071" i="1" s="1"/>
  <c r="I2071" i="1"/>
  <c r="K2071" i="1" s="1"/>
  <c r="I35" i="1"/>
  <c r="K35" i="1" s="1"/>
  <c r="J1032" i="1"/>
  <c r="L1032" i="1" s="1"/>
  <c r="I1032" i="1"/>
  <c r="K1032" i="1" s="1"/>
  <c r="J1160" i="1"/>
  <c r="L1160" i="1" s="1"/>
  <c r="I1160" i="1"/>
  <c r="K1160" i="1" s="1"/>
  <c r="J1224" i="1"/>
  <c r="L1224" i="1" s="1"/>
  <c r="I1224" i="1"/>
  <c r="K1224" i="1" s="1"/>
  <c r="J1288" i="1"/>
  <c r="L1288" i="1" s="1"/>
  <c r="I1288" i="1"/>
  <c r="K1288" i="1" s="1"/>
  <c r="J1352" i="1"/>
  <c r="L1352" i="1" s="1"/>
  <c r="I1352" i="1"/>
  <c r="K1352" i="1" s="1"/>
  <c r="J1416" i="1"/>
  <c r="L1416" i="1" s="1"/>
  <c r="I1416" i="1"/>
  <c r="K1416" i="1" s="1"/>
  <c r="I1576" i="1"/>
  <c r="K1576" i="1" s="1"/>
  <c r="I1672" i="1"/>
  <c r="K1672" i="1" s="1"/>
  <c r="I1800" i="1"/>
  <c r="K1800" i="1" s="1"/>
  <c r="I1864" i="1"/>
  <c r="K1864" i="1" s="1"/>
  <c r="I1992" i="1"/>
  <c r="K1992" i="1" s="1"/>
  <c r="I2056" i="1"/>
  <c r="K2056" i="1" s="1"/>
  <c r="I2120" i="1"/>
  <c r="K2120" i="1" s="1"/>
  <c r="I1145" i="1"/>
  <c r="K1145" i="1" s="1"/>
  <c r="I1401" i="1"/>
  <c r="K1401" i="1" s="1"/>
  <c r="I1465" i="1"/>
  <c r="K1465" i="1" s="1"/>
  <c r="J2440" i="1"/>
  <c r="L2440" i="1" s="1"/>
  <c r="I2440" i="1"/>
  <c r="K2440" i="1" s="1"/>
  <c r="J1082" i="1"/>
  <c r="L1082" i="1" s="1"/>
  <c r="I1082" i="1"/>
  <c r="K1082" i="1" s="1"/>
  <c r="J1338" i="1"/>
  <c r="L1338" i="1" s="1"/>
  <c r="I1338" i="1"/>
  <c r="K1338" i="1" s="1"/>
  <c r="J1434" i="1"/>
  <c r="L1434" i="1" s="1"/>
  <c r="I1434" i="1"/>
  <c r="K1434" i="1" s="1"/>
  <c r="I1530" i="1"/>
  <c r="K1530" i="1" s="1"/>
  <c r="I1626" i="1"/>
  <c r="K1626" i="1" s="1"/>
  <c r="I1850" i="1"/>
  <c r="K1850" i="1" s="1"/>
  <c r="I2234" i="1"/>
  <c r="K2234" i="1" s="1"/>
  <c r="I1035" i="1"/>
  <c r="K1035" i="1" s="1"/>
  <c r="I1099" i="1"/>
  <c r="K1099" i="1" s="1"/>
  <c r="I1227" i="1"/>
  <c r="K1227" i="1" s="1"/>
  <c r="I1291" i="1"/>
  <c r="K1291" i="1" s="1"/>
  <c r="I1419" i="1"/>
  <c r="K1419" i="1" s="1"/>
  <c r="I1483" i="1"/>
  <c r="K1483" i="1" s="1"/>
  <c r="J1579" i="1"/>
  <c r="L1579" i="1" s="1"/>
  <c r="I1579" i="1"/>
  <c r="K1579" i="1" s="1"/>
  <c r="I1899" i="1"/>
  <c r="K1899" i="1" s="1"/>
  <c r="J1995" i="1"/>
  <c r="L1995" i="1" s="1"/>
  <c r="I1995" i="1"/>
  <c r="K1995" i="1" s="1"/>
  <c r="J2059" i="1"/>
  <c r="L2059" i="1" s="1"/>
  <c r="I2059" i="1"/>
  <c r="K2059" i="1" s="1"/>
  <c r="J2123" i="1"/>
  <c r="L2123" i="1" s="1"/>
  <c r="I2123" i="1"/>
  <c r="K2123" i="1" s="1"/>
  <c r="I2283" i="1"/>
  <c r="K2283" i="1" s="1"/>
  <c r="I2020" i="1"/>
  <c r="K2020" i="1" s="1"/>
  <c r="I2276" i="1"/>
  <c r="K2276" i="1" s="1"/>
  <c r="J2386" i="1"/>
  <c r="L2386" i="1" s="1"/>
  <c r="I2386" i="1"/>
  <c r="K2386" i="1" s="1"/>
  <c r="I964" i="1"/>
  <c r="K964" i="1" s="1"/>
  <c r="I1124" i="1"/>
  <c r="K1124" i="1" s="1"/>
  <c r="I1252" i="1"/>
  <c r="K1252" i="1" s="1"/>
  <c r="I1316" i="1"/>
  <c r="K1316" i="1" s="1"/>
  <c r="I1348" i="1"/>
  <c r="K1348" i="1" s="1"/>
  <c r="I1380" i="1"/>
  <c r="K1380" i="1" s="1"/>
  <c r="I1444" i="1"/>
  <c r="K1444" i="1" s="1"/>
  <c r="J1540" i="1"/>
  <c r="L1540" i="1" s="1"/>
  <c r="I1540" i="1"/>
  <c r="K1540" i="1" s="1"/>
  <c r="J1604" i="1"/>
  <c r="L1604" i="1" s="1"/>
  <c r="I1604" i="1"/>
  <c r="K1604" i="1" s="1"/>
  <c r="I1636" i="1"/>
  <c r="K1636" i="1" s="1"/>
  <c r="J1668" i="1"/>
  <c r="L1668" i="1" s="1"/>
  <c r="I1668" i="1"/>
  <c r="K1668" i="1" s="1"/>
  <c r="J1732" i="1"/>
  <c r="L1732" i="1" s="1"/>
  <c r="I1732" i="1"/>
  <c r="K1732" i="1" s="1"/>
  <c r="I1908" i="1"/>
  <c r="K1908" i="1" s="1"/>
  <c r="J2108" i="1"/>
  <c r="L2108" i="1" s="1"/>
  <c r="I2108" i="1"/>
  <c r="K2108" i="1" s="1"/>
  <c r="J2236" i="1"/>
  <c r="L2236" i="1" s="1"/>
  <c r="I2236" i="1"/>
  <c r="K2236" i="1" s="1"/>
  <c r="I144" i="1"/>
  <c r="K144" i="1" s="1"/>
  <c r="J2379" i="1"/>
  <c r="L2379" i="1" s="1"/>
  <c r="I2379" i="1"/>
  <c r="K2379" i="1" s="1"/>
  <c r="I137" i="1"/>
  <c r="K137" i="1" s="1"/>
  <c r="I102" i="1"/>
  <c r="K102" i="1" s="1"/>
  <c r="I154" i="1"/>
  <c r="K154" i="1" s="1"/>
  <c r="J949" i="1"/>
  <c r="L949" i="1" s="1"/>
  <c r="I949" i="1"/>
  <c r="K949" i="1" s="1"/>
  <c r="I190" i="1"/>
  <c r="K190" i="1" s="1"/>
  <c r="I179" i="1"/>
  <c r="K179" i="1" s="1"/>
  <c r="I150" i="1"/>
  <c r="K150" i="1" s="1"/>
  <c r="I101" i="1"/>
  <c r="K101" i="1" s="1"/>
  <c r="I165" i="1"/>
  <c r="K165" i="1" s="1"/>
  <c r="J674" i="1"/>
  <c r="L674" i="1" s="1"/>
  <c r="I674" i="1"/>
  <c r="K674" i="1" s="1"/>
  <c r="J1756" i="1"/>
  <c r="L1756" i="1" s="1"/>
  <c r="I1756" i="1"/>
  <c r="K1756" i="1" s="1"/>
  <c r="J1980" i="1"/>
  <c r="L1980" i="1" s="1"/>
  <c r="I1980" i="1"/>
  <c r="K1980" i="1" s="1"/>
  <c r="J215" i="1"/>
  <c r="L215" i="1" s="1"/>
  <c r="I215" i="1"/>
  <c r="K215" i="1" s="1"/>
  <c r="J724" i="1"/>
  <c r="L724" i="1" s="1"/>
  <c r="I724" i="1"/>
  <c r="K724" i="1" s="1"/>
  <c r="J2345" i="1"/>
  <c r="L2345" i="1" s="1"/>
  <c r="I2345" i="1"/>
  <c r="K2345" i="1" s="1"/>
  <c r="J403" i="1"/>
  <c r="L403" i="1" s="1"/>
  <c r="I403" i="1"/>
  <c r="K403" i="1" s="1"/>
  <c r="J619" i="1"/>
  <c r="L619" i="1" s="1"/>
  <c r="I619" i="1"/>
  <c r="K619" i="1" s="1"/>
  <c r="H2281" i="1"/>
  <c r="I2281" i="1"/>
  <c r="K2281" i="1" s="1"/>
  <c r="J455" i="1"/>
  <c r="L455" i="1" s="1"/>
  <c r="I455" i="1"/>
  <c r="K455" i="1" s="1"/>
  <c r="J936" i="1"/>
  <c r="L936" i="1" s="1"/>
  <c r="I936" i="1"/>
  <c r="K936" i="1" s="1"/>
  <c r="J1577" i="1"/>
  <c r="L1577" i="1" s="1"/>
  <c r="I1577" i="1"/>
  <c r="K1577" i="1" s="1"/>
  <c r="J1961" i="1"/>
  <c r="L1961" i="1" s="1"/>
  <c r="I1961" i="1"/>
  <c r="K1961" i="1" s="1"/>
  <c r="J2089" i="1"/>
  <c r="L2089" i="1" s="1"/>
  <c r="I2089" i="1"/>
  <c r="K2089" i="1" s="1"/>
  <c r="J2177" i="1"/>
  <c r="L2177" i="1" s="1"/>
  <c r="I2177" i="1"/>
  <c r="K2177" i="1" s="1"/>
  <c r="J268" i="1"/>
  <c r="L268" i="1" s="1"/>
  <c r="I268" i="1"/>
  <c r="K268" i="1" s="1"/>
  <c r="J404" i="1"/>
  <c r="L404" i="1" s="1"/>
  <c r="I404" i="1"/>
  <c r="K404" i="1" s="1"/>
  <c r="J620" i="1"/>
  <c r="L620" i="1" s="1"/>
  <c r="I620" i="1"/>
  <c r="K620" i="1" s="1"/>
  <c r="J780" i="1"/>
  <c r="L780" i="1" s="1"/>
  <c r="I780" i="1"/>
  <c r="K780" i="1" s="1"/>
  <c r="J925" i="1"/>
  <c r="L925" i="1" s="1"/>
  <c r="I925" i="1"/>
  <c r="K925" i="1" s="1"/>
  <c r="J231" i="1"/>
  <c r="L231" i="1" s="1"/>
  <c r="I231" i="1"/>
  <c r="K231" i="1" s="1"/>
  <c r="J695" i="1"/>
  <c r="L695" i="1" s="1"/>
  <c r="I695" i="1"/>
  <c r="K695" i="1" s="1"/>
  <c r="J471" i="1"/>
  <c r="L471" i="1" s="1"/>
  <c r="I471" i="1"/>
  <c r="K471" i="1" s="1"/>
  <c r="J229" i="1"/>
  <c r="L229" i="1" s="1"/>
  <c r="I229" i="1"/>
  <c r="K229" i="1" s="1"/>
  <c r="J381" i="1"/>
  <c r="L381" i="1" s="1"/>
  <c r="I381" i="1"/>
  <c r="K381" i="1" s="1"/>
  <c r="J525" i="1"/>
  <c r="L525" i="1" s="1"/>
  <c r="I525" i="1"/>
  <c r="K525" i="1" s="1"/>
  <c r="J693" i="1"/>
  <c r="L693" i="1" s="1"/>
  <c r="I693" i="1"/>
  <c r="K693" i="1" s="1"/>
  <c r="J853" i="1"/>
  <c r="L853" i="1" s="1"/>
  <c r="I853" i="1"/>
  <c r="K853" i="1" s="1"/>
  <c r="J224" i="1"/>
  <c r="L224" i="1" s="1"/>
  <c r="I224" i="1"/>
  <c r="K224" i="1" s="1"/>
  <c r="J1506" i="1"/>
  <c r="L1506" i="1" s="1"/>
  <c r="I1506" i="1"/>
  <c r="K1506" i="1" s="1"/>
  <c r="J230" i="1"/>
  <c r="L230" i="1" s="1"/>
  <c r="I230" i="1"/>
  <c r="K230" i="1" s="1"/>
  <c r="J374" i="1"/>
  <c r="L374" i="1" s="1"/>
  <c r="I374" i="1"/>
  <c r="K374" i="1" s="1"/>
  <c r="J502" i="1"/>
  <c r="L502" i="1" s="1"/>
  <c r="I502" i="1"/>
  <c r="K502" i="1" s="1"/>
  <c r="J630" i="1"/>
  <c r="L630" i="1" s="1"/>
  <c r="I630" i="1"/>
  <c r="K630" i="1" s="1"/>
  <c r="J758" i="1"/>
  <c r="L758" i="1" s="1"/>
  <c r="I758" i="1"/>
  <c r="K758" i="1" s="1"/>
  <c r="J918" i="1"/>
  <c r="L918" i="1" s="1"/>
  <c r="I918" i="1"/>
  <c r="K918" i="1" s="1"/>
  <c r="J787" i="1"/>
  <c r="L787" i="1" s="1"/>
  <c r="I787" i="1"/>
  <c r="K787" i="1" s="1"/>
  <c r="J243" i="1"/>
  <c r="L243" i="1" s="1"/>
  <c r="I243" i="1"/>
  <c r="K243" i="1" s="1"/>
  <c r="J395" i="1"/>
  <c r="L395" i="1" s="1"/>
  <c r="I395" i="1"/>
  <c r="K395" i="1" s="1"/>
  <c r="J555" i="1"/>
  <c r="L555" i="1" s="1"/>
  <c r="I555" i="1"/>
  <c r="K555" i="1" s="1"/>
  <c r="J715" i="1"/>
  <c r="L715" i="1" s="1"/>
  <c r="I715" i="1"/>
  <c r="K715" i="1" s="1"/>
  <c r="J891" i="1"/>
  <c r="L891" i="1" s="1"/>
  <c r="I891" i="1"/>
  <c r="K891" i="1" s="1"/>
  <c r="J440" i="1"/>
  <c r="L440" i="1" s="1"/>
  <c r="I440" i="1"/>
  <c r="K440" i="1" s="1"/>
  <c r="J241" i="1"/>
  <c r="L241" i="1" s="1"/>
  <c r="I241" i="1"/>
  <c r="K241" i="1" s="1"/>
  <c r="J464" i="1"/>
  <c r="L464" i="1" s="1"/>
  <c r="I464" i="1"/>
  <c r="K464" i="1" s="1"/>
  <c r="J856" i="1"/>
  <c r="L856" i="1" s="1"/>
  <c r="I856" i="1"/>
  <c r="K856" i="1" s="1"/>
  <c r="J233" i="1"/>
  <c r="L233" i="1" s="1"/>
  <c r="I233" i="1"/>
  <c r="K233" i="1" s="1"/>
  <c r="J729" i="1"/>
  <c r="L729" i="1" s="1"/>
  <c r="I729" i="1"/>
  <c r="K729" i="1" s="1"/>
  <c r="J2372" i="1"/>
  <c r="L2372" i="1" s="1"/>
  <c r="I2372" i="1"/>
  <c r="K2372" i="1" s="1"/>
  <c r="I982" i="1"/>
  <c r="K982" i="1" s="1"/>
  <c r="I1238" i="1"/>
  <c r="K1238" i="1" s="1"/>
  <c r="J1639" i="1"/>
  <c r="L1639" i="1" s="1"/>
  <c r="I1639" i="1"/>
  <c r="K1639" i="1" s="1"/>
  <c r="J1767" i="1"/>
  <c r="L1767" i="1" s="1"/>
  <c r="I1767" i="1"/>
  <c r="K1767" i="1" s="1"/>
  <c r="J1895" i="1"/>
  <c r="L1895" i="1" s="1"/>
  <c r="I1895" i="1"/>
  <c r="K1895" i="1" s="1"/>
  <c r="J1374" i="1"/>
  <c r="L1374" i="1" s="1"/>
  <c r="I1374" i="1"/>
  <c r="K1374" i="1" s="1"/>
  <c r="J1566" i="1"/>
  <c r="L1566" i="1" s="1"/>
  <c r="I1566" i="1"/>
  <c r="K1566" i="1" s="1"/>
  <c r="J1694" i="1"/>
  <c r="L1694" i="1" s="1"/>
  <c r="I1694" i="1"/>
  <c r="K1694" i="1" s="1"/>
  <c r="J1886" i="1"/>
  <c r="L1886" i="1" s="1"/>
  <c r="I1886" i="1"/>
  <c r="K1886" i="1" s="1"/>
  <c r="J2142" i="1"/>
  <c r="L2142" i="1" s="1"/>
  <c r="I2142" i="1"/>
  <c r="K2142" i="1" s="1"/>
  <c r="J2206" i="1"/>
  <c r="L2206" i="1" s="1"/>
  <c r="I2206" i="1"/>
  <c r="K2206" i="1" s="1"/>
  <c r="J2334" i="1"/>
  <c r="L2334" i="1" s="1"/>
  <c r="I2334" i="1"/>
  <c r="K2334" i="1" s="1"/>
  <c r="J1711" i="1"/>
  <c r="L1711" i="1" s="1"/>
  <c r="I1711" i="1"/>
  <c r="K1711" i="1" s="1"/>
  <c r="J2031" i="1"/>
  <c r="L2031" i="1" s="1"/>
  <c r="I2031" i="1"/>
  <c r="K2031" i="1" s="1"/>
  <c r="J2127" i="1"/>
  <c r="L2127" i="1" s="1"/>
  <c r="I2127" i="1"/>
  <c r="K2127" i="1" s="1"/>
  <c r="J2414" i="1"/>
  <c r="L2414" i="1" s="1"/>
  <c r="I2414" i="1"/>
  <c r="K2414" i="1" s="1"/>
  <c r="I1536" i="1"/>
  <c r="K1536" i="1" s="1"/>
  <c r="J1696" i="1"/>
  <c r="L1696" i="1" s="1"/>
  <c r="I1696" i="1"/>
  <c r="K1696" i="1" s="1"/>
  <c r="J1824" i="1"/>
  <c r="L1824" i="1" s="1"/>
  <c r="I1824" i="1"/>
  <c r="K1824" i="1" s="1"/>
  <c r="J1041" i="1"/>
  <c r="L1041" i="1" s="1"/>
  <c r="I1041" i="1"/>
  <c r="K1041" i="1" s="1"/>
  <c r="J1169" i="1"/>
  <c r="L1169" i="1" s="1"/>
  <c r="I1169" i="1"/>
  <c r="K1169" i="1" s="1"/>
  <c r="J1361" i="1"/>
  <c r="L1361" i="1" s="1"/>
  <c r="I1361" i="1"/>
  <c r="K1361" i="1" s="1"/>
  <c r="J1489" i="1"/>
  <c r="L1489" i="1" s="1"/>
  <c r="I1489" i="1"/>
  <c r="K1489" i="1" s="1"/>
  <c r="J2432" i="1"/>
  <c r="L2432" i="1" s="1"/>
  <c r="I2432" i="1"/>
  <c r="K2432" i="1" s="1"/>
  <c r="J1714" i="1"/>
  <c r="L1714" i="1" s="1"/>
  <c r="I1714" i="1"/>
  <c r="K1714" i="1" s="1"/>
  <c r="J1842" i="1"/>
  <c r="L1842" i="1" s="1"/>
  <c r="I1842" i="1"/>
  <c r="K1842" i="1" s="1"/>
  <c r="J2098" i="1"/>
  <c r="L2098" i="1" s="1"/>
  <c r="I2098" i="1"/>
  <c r="K2098" i="1" s="1"/>
  <c r="J2385" i="1"/>
  <c r="L2385" i="1" s="1"/>
  <c r="I2385" i="1"/>
  <c r="K2385" i="1" s="1"/>
  <c r="J1059" i="1"/>
  <c r="L1059" i="1" s="1"/>
  <c r="I1059" i="1"/>
  <c r="K1059" i="1" s="1"/>
  <c r="J1155" i="1"/>
  <c r="L1155" i="1" s="1"/>
  <c r="I1155" i="1"/>
  <c r="K1155" i="1" s="1"/>
  <c r="J1251" i="1"/>
  <c r="L1251" i="1" s="1"/>
  <c r="I1251" i="1"/>
  <c r="K1251" i="1" s="1"/>
  <c r="J1443" i="1"/>
  <c r="L1443" i="1" s="1"/>
  <c r="I1443" i="1"/>
  <c r="K1443" i="1" s="1"/>
  <c r="J1507" i="1"/>
  <c r="L1507" i="1" s="1"/>
  <c r="I1507" i="1"/>
  <c r="K1507" i="1" s="1"/>
  <c r="J1948" i="1"/>
  <c r="L1948" i="1" s="1"/>
  <c r="I1948" i="1"/>
  <c r="K1948" i="1" s="1"/>
  <c r="J2132" i="1"/>
  <c r="L2132" i="1" s="1"/>
  <c r="I2132" i="1"/>
  <c r="K2132" i="1" s="1"/>
  <c r="I88" i="1"/>
  <c r="K88" i="1" s="1"/>
  <c r="J2410" i="1"/>
  <c r="L2410" i="1" s="1"/>
  <c r="I2410" i="1"/>
  <c r="K2410" i="1" s="1"/>
  <c r="I1180" i="1"/>
  <c r="K1180" i="1" s="1"/>
  <c r="J1724" i="1"/>
  <c r="L1724" i="1" s="1"/>
  <c r="I1724" i="1"/>
  <c r="K1724" i="1" s="1"/>
  <c r="J1860" i="1"/>
  <c r="L1860" i="1" s="1"/>
  <c r="I1860" i="1"/>
  <c r="K1860" i="1" s="1"/>
  <c r="I107" i="1"/>
  <c r="K107" i="1" s="1"/>
  <c r="J1665" i="1"/>
  <c r="L1665" i="1" s="1"/>
  <c r="I1665" i="1"/>
  <c r="K1665" i="1" s="1"/>
  <c r="J637" i="1"/>
  <c r="L637" i="1" s="1"/>
  <c r="I637" i="1"/>
  <c r="K637" i="1" s="1"/>
  <c r="J599" i="1"/>
  <c r="L599" i="1" s="1"/>
  <c r="I599" i="1"/>
  <c r="K599" i="1" s="1"/>
  <c r="J2465" i="1"/>
  <c r="L2465" i="1" s="1"/>
  <c r="I2465" i="1"/>
  <c r="K2465" i="1" s="1"/>
  <c r="J938" i="1"/>
  <c r="L938" i="1" s="1"/>
  <c r="I938" i="1"/>
  <c r="K938" i="1" s="1"/>
  <c r="I2443" i="1"/>
  <c r="K2443" i="1" s="1"/>
  <c r="I1821" i="1"/>
  <c r="K1821" i="1" s="1"/>
  <c r="J2495" i="1"/>
  <c r="L2495" i="1" s="1"/>
  <c r="I2495" i="1"/>
  <c r="K2495" i="1" s="1"/>
  <c r="J1657" i="1"/>
  <c r="L1657" i="1" s="1"/>
  <c r="I1657" i="1"/>
  <c r="K1657" i="1" s="1"/>
  <c r="J1785" i="1"/>
  <c r="L1785" i="1" s="1"/>
  <c r="I1785" i="1"/>
  <c r="K1785" i="1" s="1"/>
  <c r="J1849" i="1"/>
  <c r="L1849" i="1" s="1"/>
  <c r="I1849" i="1"/>
  <c r="K1849" i="1" s="1"/>
  <c r="J1913" i="1"/>
  <c r="L1913" i="1" s="1"/>
  <c r="I1913" i="1"/>
  <c r="K1913" i="1" s="1"/>
  <c r="J1977" i="1"/>
  <c r="L1977" i="1" s="1"/>
  <c r="I1977" i="1"/>
  <c r="K1977" i="1" s="1"/>
  <c r="I23" i="1"/>
  <c r="K23" i="1" s="1"/>
  <c r="I151" i="1"/>
  <c r="K151" i="1" s="1"/>
  <c r="J1683" i="1"/>
  <c r="L1683" i="1" s="1"/>
  <c r="I1683" i="1"/>
  <c r="K1683" i="1" s="1"/>
  <c r="J763" i="1"/>
  <c r="L763" i="1" s="1"/>
  <c r="I763" i="1"/>
  <c r="K763" i="1" s="1"/>
  <c r="J1692" i="1"/>
  <c r="L1692" i="1" s="1"/>
  <c r="I1692" i="1"/>
  <c r="K1692" i="1" s="1"/>
  <c r="J578" i="1"/>
  <c r="L578" i="1" s="1"/>
  <c r="I578" i="1"/>
  <c r="K578" i="1" s="1"/>
  <c r="J2484" i="1"/>
  <c r="L2484" i="1" s="1"/>
  <c r="I2484" i="1"/>
  <c r="K2484" i="1" s="1"/>
  <c r="J1606" i="1"/>
  <c r="L1606" i="1" s="1"/>
  <c r="I1606" i="1"/>
  <c r="K1606" i="1" s="1"/>
  <c r="J1830" i="1"/>
  <c r="L1830" i="1" s="1"/>
  <c r="I1830" i="1"/>
  <c r="K1830" i="1" s="1"/>
  <c r="J1990" i="1"/>
  <c r="L1990" i="1" s="1"/>
  <c r="I1990" i="1"/>
  <c r="K1990" i="1" s="1"/>
  <c r="J2214" i="1"/>
  <c r="L2214" i="1" s="1"/>
  <c r="I2214" i="1"/>
  <c r="K2214" i="1" s="1"/>
  <c r="J2342" i="1"/>
  <c r="L2342" i="1" s="1"/>
  <c r="I2342" i="1"/>
  <c r="K2342" i="1" s="1"/>
  <c r="I1463" i="1"/>
  <c r="K1463" i="1" s="1"/>
  <c r="I1655" i="1"/>
  <c r="K1655" i="1" s="1"/>
  <c r="I1719" i="1"/>
  <c r="K1719" i="1" s="1"/>
  <c r="I2390" i="1"/>
  <c r="K2390" i="1" s="1"/>
  <c r="J968" i="1"/>
  <c r="L968" i="1" s="1"/>
  <c r="I968" i="1"/>
  <c r="K968" i="1" s="1"/>
  <c r="J1096" i="1"/>
  <c r="L1096" i="1" s="1"/>
  <c r="I1096" i="1"/>
  <c r="K1096" i="1" s="1"/>
  <c r="J1192" i="1"/>
  <c r="L1192" i="1" s="1"/>
  <c r="I1192" i="1"/>
  <c r="K1192" i="1" s="1"/>
  <c r="J1320" i="1"/>
  <c r="L1320" i="1" s="1"/>
  <c r="I1320" i="1"/>
  <c r="K1320" i="1" s="1"/>
  <c r="I1384" i="1"/>
  <c r="K1384" i="1" s="1"/>
  <c r="J1480" i="1"/>
  <c r="L1480" i="1" s="1"/>
  <c r="I1480" i="1"/>
  <c r="K1480" i="1" s="1"/>
  <c r="I1544" i="1"/>
  <c r="K1544" i="1" s="1"/>
  <c r="I1608" i="1"/>
  <c r="K1608" i="1" s="1"/>
  <c r="I1928" i="1"/>
  <c r="K1928" i="1" s="1"/>
  <c r="I2184" i="1"/>
  <c r="K2184" i="1" s="1"/>
  <c r="I2248" i="1"/>
  <c r="K2248" i="1" s="1"/>
  <c r="I2312" i="1"/>
  <c r="K2312" i="1" s="1"/>
  <c r="I92" i="1"/>
  <c r="K92" i="1" s="1"/>
  <c r="I1529" i="1"/>
  <c r="K1529" i="1" s="1"/>
  <c r="I2408" i="1"/>
  <c r="K2408" i="1" s="1"/>
  <c r="J954" i="1"/>
  <c r="L954" i="1" s="1"/>
  <c r="I954" i="1"/>
  <c r="K954" i="1" s="1"/>
  <c r="J1178" i="1"/>
  <c r="L1178" i="1" s="1"/>
  <c r="I1178" i="1"/>
  <c r="K1178" i="1" s="1"/>
  <c r="J1466" i="1"/>
  <c r="L1466" i="1" s="1"/>
  <c r="I1466" i="1"/>
  <c r="K1466" i="1" s="1"/>
  <c r="J1594" i="1"/>
  <c r="L1594" i="1" s="1"/>
  <c r="I1594" i="1"/>
  <c r="K1594" i="1" s="1"/>
  <c r="I1754" i="1"/>
  <c r="K1754" i="1" s="1"/>
  <c r="I1882" i="1"/>
  <c r="K1882" i="1" s="1"/>
  <c r="I2010" i="1"/>
  <c r="K2010" i="1" s="1"/>
  <c r="I2138" i="1"/>
  <c r="K2138" i="1" s="1"/>
  <c r="I2330" i="1"/>
  <c r="K2330" i="1" s="1"/>
  <c r="J2361" i="1"/>
  <c r="L2361" i="1" s="1"/>
  <c r="I2361" i="1"/>
  <c r="K2361" i="1" s="1"/>
  <c r="J2457" i="1"/>
  <c r="L2457" i="1" s="1"/>
  <c r="I2457" i="1"/>
  <c r="K2457" i="1" s="1"/>
  <c r="I1003" i="1"/>
  <c r="K1003" i="1" s="1"/>
  <c r="I1131" i="1"/>
  <c r="K1131" i="1" s="1"/>
  <c r="I1195" i="1"/>
  <c r="K1195" i="1" s="1"/>
  <c r="I1323" i="1"/>
  <c r="K1323" i="1" s="1"/>
  <c r="I1387" i="1"/>
  <c r="K1387" i="1" s="1"/>
  <c r="I1515" i="1"/>
  <c r="K1515" i="1" s="1"/>
  <c r="J1611" i="1"/>
  <c r="L1611" i="1" s="1"/>
  <c r="I1611" i="1"/>
  <c r="K1611" i="1" s="1"/>
  <c r="J1675" i="1"/>
  <c r="L1675" i="1" s="1"/>
  <c r="I1675" i="1"/>
  <c r="K1675" i="1" s="1"/>
  <c r="J1739" i="1"/>
  <c r="L1739" i="1" s="1"/>
  <c r="I1739" i="1"/>
  <c r="K1739" i="1" s="1"/>
  <c r="I1867" i="1"/>
  <c r="K1867" i="1" s="1"/>
  <c r="J1931" i="1"/>
  <c r="L1931" i="1" s="1"/>
  <c r="I1931" i="1"/>
  <c r="K1931" i="1" s="1"/>
  <c r="I2027" i="1"/>
  <c r="K2027" i="1" s="1"/>
  <c r="I2091" i="1"/>
  <c r="K2091" i="1" s="1"/>
  <c r="I2347" i="1"/>
  <c r="K2347" i="1" s="1"/>
  <c r="I1964" i="1"/>
  <c r="K1964" i="1" s="1"/>
  <c r="I2212" i="1"/>
  <c r="K2212" i="1" s="1"/>
  <c r="J2332" i="1"/>
  <c r="L2332" i="1" s="1"/>
  <c r="I2332" i="1"/>
  <c r="K2332" i="1" s="1"/>
  <c r="I104" i="1"/>
  <c r="K104" i="1" s="1"/>
  <c r="J2418" i="1"/>
  <c r="L2418" i="1" s="1"/>
  <c r="I2418" i="1"/>
  <c r="K2418" i="1" s="1"/>
  <c r="I996" i="1"/>
  <c r="K996" i="1" s="1"/>
  <c r="I1572" i="1"/>
  <c r="K1572" i="1" s="1"/>
  <c r="I1349" i="1"/>
  <c r="K1349" i="1" s="1"/>
  <c r="I1445" i="1"/>
  <c r="K1445" i="1" s="1"/>
  <c r="I1957" i="1"/>
  <c r="K1957" i="1" s="1"/>
  <c r="I17" i="1"/>
  <c r="K17" i="1" s="1"/>
  <c r="I49" i="1"/>
  <c r="K49" i="1" s="1"/>
  <c r="J1569" i="1"/>
  <c r="L1569" i="1" s="1"/>
  <c r="I1569" i="1"/>
  <c r="K1569" i="1" s="1"/>
  <c r="J1729" i="1"/>
  <c r="L1729" i="1" s="1"/>
  <c r="I1729" i="1"/>
  <c r="K1729" i="1" s="1"/>
  <c r="J1889" i="1"/>
  <c r="L1889" i="1" s="1"/>
  <c r="I1889" i="1"/>
  <c r="K1889" i="1" s="1"/>
  <c r="J2017" i="1"/>
  <c r="L2017" i="1" s="1"/>
  <c r="I2017" i="1"/>
  <c r="K2017" i="1" s="1"/>
  <c r="J2081" i="1"/>
  <c r="L2081" i="1" s="1"/>
  <c r="I2081" i="1"/>
  <c r="K2081" i="1" s="1"/>
  <c r="J2145" i="1"/>
  <c r="L2145" i="1" s="1"/>
  <c r="I2145" i="1"/>
  <c r="K2145" i="1" s="1"/>
  <c r="J2209" i="1"/>
  <c r="L2209" i="1" s="1"/>
  <c r="I2209" i="1"/>
  <c r="K2209" i="1" s="1"/>
  <c r="J2273" i="1"/>
  <c r="L2273" i="1" s="1"/>
  <c r="I2273" i="1"/>
  <c r="K2273" i="1" s="1"/>
  <c r="J2337" i="1"/>
  <c r="L2337" i="1" s="1"/>
  <c r="I2337" i="1"/>
  <c r="K2337" i="1" s="1"/>
  <c r="I77" i="1"/>
  <c r="K77" i="1" s="1"/>
  <c r="J31" i="1"/>
  <c r="L31" i="1" s="1"/>
  <c r="I31" i="1"/>
  <c r="K31" i="1" s="1"/>
  <c r="I63" i="1"/>
  <c r="K63" i="1" s="1"/>
  <c r="J198" i="1"/>
  <c r="L198" i="1" s="1"/>
  <c r="I198" i="1"/>
  <c r="K198" i="1" s="1"/>
  <c r="J716" i="1"/>
  <c r="L716" i="1" s="1"/>
  <c r="I716" i="1"/>
  <c r="K716" i="1" s="1"/>
  <c r="J2049" i="1"/>
  <c r="L2049" i="1" s="1"/>
  <c r="I2049" i="1"/>
  <c r="K2049" i="1" s="1"/>
  <c r="J376" i="1"/>
  <c r="L376" i="1" s="1"/>
  <c r="I376" i="1"/>
  <c r="K376" i="1" s="1"/>
  <c r="J844" i="1"/>
  <c r="L844" i="1" s="1"/>
  <c r="I844" i="1"/>
  <c r="K844" i="1" s="1"/>
  <c r="J299" i="1"/>
  <c r="L299" i="1" s="1"/>
  <c r="I299" i="1"/>
  <c r="K299" i="1" s="1"/>
  <c r="J765" i="1"/>
  <c r="L765" i="1" s="1"/>
  <c r="I765" i="1"/>
  <c r="K765" i="1" s="1"/>
  <c r="J779" i="1"/>
  <c r="L779" i="1" s="1"/>
  <c r="I779" i="1"/>
  <c r="K779" i="1" s="1"/>
  <c r="J661" i="1"/>
  <c r="L661" i="1" s="1"/>
  <c r="I661" i="1"/>
  <c r="K661" i="1" s="1"/>
  <c r="I194" i="1"/>
  <c r="K194" i="1" s="1"/>
  <c r="I258" i="1"/>
  <c r="K258" i="1" s="1"/>
  <c r="I354" i="1"/>
  <c r="K354" i="1" s="1"/>
  <c r="J623" i="1"/>
  <c r="L623" i="1" s="1"/>
  <c r="I623" i="1"/>
  <c r="K623" i="1" s="1"/>
  <c r="I1094" i="1"/>
  <c r="K1094" i="1" s="1"/>
  <c r="I1510" i="1"/>
  <c r="K1510" i="1" s="1"/>
  <c r="J1702" i="1"/>
  <c r="L1702" i="1" s="1"/>
  <c r="I1702" i="1"/>
  <c r="K1702" i="1" s="1"/>
  <c r="J1894" i="1"/>
  <c r="L1894" i="1" s="1"/>
  <c r="I1894" i="1"/>
  <c r="K1894" i="1" s="1"/>
  <c r="J2150" i="1"/>
  <c r="L2150" i="1" s="1"/>
  <c r="I2150" i="1"/>
  <c r="K2150" i="1" s="1"/>
  <c r="J2182" i="1"/>
  <c r="L2182" i="1" s="1"/>
  <c r="I2182" i="1"/>
  <c r="K2182" i="1" s="1"/>
  <c r="J2278" i="1"/>
  <c r="L2278" i="1" s="1"/>
  <c r="I2278" i="1"/>
  <c r="K2278" i="1" s="1"/>
  <c r="I1399" i="1"/>
  <c r="K1399" i="1" s="1"/>
  <c r="J2492" i="1"/>
  <c r="L2492" i="1" s="1"/>
  <c r="I2492" i="1"/>
  <c r="K2492" i="1" s="1"/>
  <c r="I1070" i="1"/>
  <c r="K1070" i="1" s="1"/>
  <c r="I1326" i="1"/>
  <c r="K1326" i="1" s="1"/>
  <c r="I1422" i="1"/>
  <c r="K1422" i="1" s="1"/>
  <c r="I1454" i="1"/>
  <c r="K1454" i="1" s="1"/>
  <c r="J1486" i="1"/>
  <c r="L1486" i="1" s="1"/>
  <c r="I1486" i="1"/>
  <c r="K1486" i="1" s="1"/>
  <c r="J1550" i="1"/>
  <c r="L1550" i="1" s="1"/>
  <c r="I1550" i="1"/>
  <c r="K1550" i="1" s="1"/>
  <c r="I1646" i="1"/>
  <c r="K1646" i="1" s="1"/>
  <c r="I1774" i="1"/>
  <c r="K1774" i="1" s="1"/>
  <c r="J1806" i="1"/>
  <c r="L1806" i="1" s="1"/>
  <c r="I1806" i="1"/>
  <c r="K1806" i="1" s="1"/>
  <c r="I1902" i="1"/>
  <c r="K1902" i="1" s="1"/>
  <c r="J2030" i="1"/>
  <c r="L2030" i="1" s="1"/>
  <c r="I2030" i="1"/>
  <c r="K2030" i="1" s="1"/>
  <c r="J2158" i="1"/>
  <c r="L2158" i="1" s="1"/>
  <c r="I2158" i="1"/>
  <c r="K2158" i="1" s="1"/>
  <c r="J2190" i="1"/>
  <c r="L2190" i="1" s="1"/>
  <c r="I2190" i="1"/>
  <c r="K2190" i="1" s="1"/>
  <c r="J2254" i="1"/>
  <c r="L2254" i="1" s="1"/>
  <c r="I2254" i="1"/>
  <c r="K2254" i="1" s="1"/>
  <c r="J2318" i="1"/>
  <c r="L2318" i="1" s="1"/>
  <c r="I2318" i="1"/>
  <c r="K2318" i="1" s="1"/>
  <c r="I2445" i="1"/>
  <c r="K2445" i="1" s="1"/>
  <c r="I959" i="1"/>
  <c r="K959" i="1" s="1"/>
  <c r="I1023" i="1"/>
  <c r="K1023" i="1" s="1"/>
  <c r="I1087" i="1"/>
  <c r="K1087" i="1" s="1"/>
  <c r="I1151" i="1"/>
  <c r="K1151" i="1" s="1"/>
  <c r="I1247" i="1"/>
  <c r="K1247" i="1" s="1"/>
  <c r="I1279" i="1"/>
  <c r="K1279" i="1" s="1"/>
  <c r="I1439" i="1"/>
  <c r="K1439" i="1" s="1"/>
  <c r="I1567" i="1"/>
  <c r="K1567" i="1" s="1"/>
  <c r="I1663" i="1"/>
  <c r="K1663" i="1" s="1"/>
  <c r="I1695" i="1"/>
  <c r="K1695" i="1" s="1"/>
  <c r="I1823" i="1"/>
  <c r="K1823" i="1" s="1"/>
  <c r="I1887" i="1"/>
  <c r="K1887" i="1" s="1"/>
  <c r="I2079" i="1"/>
  <c r="K2079" i="1" s="1"/>
  <c r="I2271" i="1"/>
  <c r="K2271" i="1" s="1"/>
  <c r="J11" i="1"/>
  <c r="L11" i="1" s="1"/>
  <c r="I11" i="1"/>
  <c r="K11" i="1" s="1"/>
  <c r="I2366" i="1"/>
  <c r="K2366" i="1" s="1"/>
  <c r="J2398" i="1"/>
  <c r="L2398" i="1" s="1"/>
  <c r="I2398" i="1"/>
  <c r="K2398" i="1" s="1"/>
  <c r="J2430" i="1"/>
  <c r="L2430" i="1" s="1"/>
  <c r="I2430" i="1"/>
  <c r="K2430" i="1" s="1"/>
  <c r="J2462" i="1"/>
  <c r="L2462" i="1" s="1"/>
  <c r="I2462" i="1"/>
  <c r="K2462" i="1" s="1"/>
  <c r="I1040" i="1"/>
  <c r="K1040" i="1" s="1"/>
  <c r="I1296" i="1"/>
  <c r="K1296" i="1" s="1"/>
  <c r="I1328" i="1"/>
  <c r="K1328" i="1" s="1"/>
  <c r="J1712" i="1"/>
  <c r="L1712" i="1" s="1"/>
  <c r="I1712" i="1"/>
  <c r="K1712" i="1" s="1"/>
  <c r="J1776" i="1"/>
  <c r="L1776" i="1" s="1"/>
  <c r="I1776" i="1"/>
  <c r="K1776" i="1" s="1"/>
  <c r="J1904" i="1"/>
  <c r="L1904" i="1" s="1"/>
  <c r="I1904" i="1"/>
  <c r="K1904" i="1" s="1"/>
  <c r="J1968" i="1"/>
  <c r="L1968" i="1" s="1"/>
  <c r="I1968" i="1"/>
  <c r="K1968" i="1" s="1"/>
  <c r="I2000" i="1"/>
  <c r="K2000" i="1" s="1"/>
  <c r="J2096" i="1"/>
  <c r="L2096" i="1" s="1"/>
  <c r="I2096" i="1"/>
  <c r="K2096" i="1" s="1"/>
  <c r="I2128" i="1"/>
  <c r="K2128" i="1" s="1"/>
  <c r="J2160" i="1"/>
  <c r="L2160" i="1" s="1"/>
  <c r="I2160" i="1"/>
  <c r="K2160" i="1" s="1"/>
  <c r="I36" i="1"/>
  <c r="K36" i="1" s="1"/>
  <c r="I1057" i="1"/>
  <c r="K1057" i="1" s="1"/>
  <c r="J1249" i="1"/>
  <c r="L1249" i="1" s="1"/>
  <c r="I1249" i="1"/>
  <c r="K1249" i="1" s="1"/>
  <c r="J1505" i="1"/>
  <c r="L1505" i="1" s="1"/>
  <c r="I1505" i="1"/>
  <c r="K1505" i="1" s="1"/>
  <c r="J2448" i="1"/>
  <c r="L2448" i="1" s="1"/>
  <c r="I2448" i="1"/>
  <c r="K2448" i="1" s="1"/>
  <c r="I1154" i="1"/>
  <c r="K1154" i="1" s="1"/>
  <c r="I1186" i="1"/>
  <c r="K1186" i="1" s="1"/>
  <c r="I1250" i="1"/>
  <c r="K1250" i="1" s="1"/>
  <c r="I1346" i="1"/>
  <c r="K1346" i="1" s="1"/>
  <c r="I1378" i="1"/>
  <c r="K1378" i="1" s="1"/>
  <c r="J1538" i="1"/>
  <c r="L1538" i="1" s="1"/>
  <c r="I1538" i="1"/>
  <c r="K1538" i="1" s="1"/>
  <c r="J1602" i="1"/>
  <c r="L1602" i="1" s="1"/>
  <c r="I1602" i="1"/>
  <c r="K1602" i="1" s="1"/>
  <c r="I1634" i="1"/>
  <c r="K1634" i="1" s="1"/>
  <c r="J1666" i="1"/>
  <c r="L1666" i="1" s="1"/>
  <c r="I1666" i="1"/>
  <c r="K1666" i="1" s="1"/>
  <c r="I1698" i="1"/>
  <c r="K1698" i="1" s="1"/>
  <c r="J1730" i="1"/>
  <c r="L1730" i="1" s="1"/>
  <c r="I1730" i="1"/>
  <c r="K1730" i="1" s="1"/>
  <c r="I1762" i="1"/>
  <c r="K1762" i="1" s="1"/>
  <c r="J1794" i="1"/>
  <c r="L1794" i="1" s="1"/>
  <c r="I1794" i="1"/>
  <c r="K1794" i="1" s="1"/>
  <c r="I1954" i="1"/>
  <c r="K1954" i="1" s="1"/>
  <c r="I2146" i="1"/>
  <c r="K2146" i="1" s="1"/>
  <c r="I2210" i="1"/>
  <c r="K2210" i="1" s="1"/>
  <c r="J2242" i="1"/>
  <c r="L2242" i="1" s="1"/>
  <c r="I2242" i="1"/>
  <c r="K2242" i="1" s="1"/>
  <c r="J2338" i="1"/>
  <c r="L2338" i="1" s="1"/>
  <c r="I2338" i="1"/>
  <c r="K2338" i="1" s="1"/>
  <c r="I14" i="1"/>
  <c r="K14" i="1" s="1"/>
  <c r="J2369" i="1"/>
  <c r="L2369" i="1" s="1"/>
  <c r="I2369" i="1"/>
  <c r="K2369" i="1" s="1"/>
  <c r="J2433" i="1"/>
  <c r="L2433" i="1" s="1"/>
  <c r="I2433" i="1"/>
  <c r="K2433" i="1" s="1"/>
  <c r="J2497" i="1"/>
  <c r="L2497" i="1" s="1"/>
  <c r="I2497" i="1"/>
  <c r="K2497" i="1" s="1"/>
  <c r="J1011" i="1"/>
  <c r="L1011" i="1" s="1"/>
  <c r="I1011" i="1"/>
  <c r="K1011" i="1" s="1"/>
  <c r="I1043" i="1"/>
  <c r="K1043" i="1" s="1"/>
  <c r="I1075" i="1"/>
  <c r="K1075" i="1" s="1"/>
  <c r="J1139" i="1"/>
  <c r="L1139" i="1" s="1"/>
  <c r="I1139" i="1"/>
  <c r="K1139" i="1" s="1"/>
  <c r="I1235" i="1"/>
  <c r="K1235" i="1" s="1"/>
  <c r="J1267" i="1"/>
  <c r="L1267" i="1" s="1"/>
  <c r="I1267" i="1"/>
  <c r="K1267" i="1" s="1"/>
  <c r="I1363" i="1"/>
  <c r="K1363" i="1" s="1"/>
  <c r="J1395" i="1"/>
  <c r="L1395" i="1" s="1"/>
  <c r="I1395" i="1"/>
  <c r="K1395" i="1" s="1"/>
  <c r="I1491" i="1"/>
  <c r="K1491" i="1" s="1"/>
  <c r="J1523" i="1"/>
  <c r="L1523" i="1" s="1"/>
  <c r="I1523" i="1"/>
  <c r="K1523" i="1" s="1"/>
  <c r="J1555" i="1"/>
  <c r="L1555" i="1" s="1"/>
  <c r="I1555" i="1"/>
  <c r="K1555" i="1" s="1"/>
  <c r="J1587" i="1"/>
  <c r="L1587" i="1" s="1"/>
  <c r="I1587" i="1"/>
  <c r="K1587" i="1" s="1"/>
  <c r="J1619" i="1"/>
  <c r="L1619" i="1" s="1"/>
  <c r="I1619" i="1"/>
  <c r="K1619" i="1" s="1"/>
  <c r="J1651" i="1"/>
  <c r="L1651" i="1" s="1"/>
  <c r="I1651" i="1"/>
  <c r="K1651" i="1" s="1"/>
  <c r="J1715" i="1"/>
  <c r="L1715" i="1" s="1"/>
  <c r="I1715" i="1"/>
  <c r="K1715" i="1" s="1"/>
  <c r="J1747" i="1"/>
  <c r="L1747" i="1" s="1"/>
  <c r="I1747" i="1"/>
  <c r="K1747" i="1" s="1"/>
  <c r="J1779" i="1"/>
  <c r="L1779" i="1" s="1"/>
  <c r="I1779" i="1"/>
  <c r="K1779" i="1" s="1"/>
  <c r="J1843" i="1"/>
  <c r="L1843" i="1" s="1"/>
  <c r="I1843" i="1"/>
  <c r="K1843" i="1" s="1"/>
  <c r="J1907" i="1"/>
  <c r="L1907" i="1" s="1"/>
  <c r="I1907" i="1"/>
  <c r="K1907" i="1" s="1"/>
  <c r="J1939" i="1"/>
  <c r="L1939" i="1" s="1"/>
  <c r="I1939" i="1"/>
  <c r="K1939" i="1" s="1"/>
  <c r="J1971" i="1"/>
  <c r="L1971" i="1" s="1"/>
  <c r="I1971" i="1"/>
  <c r="K1971" i="1" s="1"/>
  <c r="J2035" i="1"/>
  <c r="L2035" i="1" s="1"/>
  <c r="I2035" i="1"/>
  <c r="K2035" i="1" s="1"/>
  <c r="J2099" i="1"/>
  <c r="L2099" i="1" s="1"/>
  <c r="I2099" i="1"/>
  <c r="K2099" i="1" s="1"/>
  <c r="J2131" i="1"/>
  <c r="L2131" i="1" s="1"/>
  <c r="I2131" i="1"/>
  <c r="K2131" i="1" s="1"/>
  <c r="J2259" i="1"/>
  <c r="L2259" i="1" s="1"/>
  <c r="I2259" i="1"/>
  <c r="K2259" i="1" s="1"/>
  <c r="J2291" i="1"/>
  <c r="L2291" i="1" s="1"/>
  <c r="I2291" i="1"/>
  <c r="K2291" i="1" s="1"/>
  <c r="J1916" i="1"/>
  <c r="L1916" i="1" s="1"/>
  <c r="I1916" i="1"/>
  <c r="K1916" i="1" s="1"/>
  <c r="I2362" i="1"/>
  <c r="K2362" i="1" s="1"/>
  <c r="J2394" i="1"/>
  <c r="L2394" i="1" s="1"/>
  <c r="I2394" i="1"/>
  <c r="K2394" i="1" s="1"/>
  <c r="J2426" i="1"/>
  <c r="L2426" i="1" s="1"/>
  <c r="I2426" i="1"/>
  <c r="K2426" i="1" s="1"/>
  <c r="J972" i="1"/>
  <c r="L972" i="1" s="1"/>
  <c r="I972" i="1"/>
  <c r="K972" i="1" s="1"/>
  <c r="J1068" i="1"/>
  <c r="L1068" i="1" s="1"/>
  <c r="I1068" i="1"/>
  <c r="K1068" i="1" s="1"/>
  <c r="J1196" i="1"/>
  <c r="L1196" i="1" s="1"/>
  <c r="I1196" i="1"/>
  <c r="K1196" i="1" s="1"/>
  <c r="J1228" i="1"/>
  <c r="L1228" i="1" s="1"/>
  <c r="I1228" i="1"/>
  <c r="K1228" i="1" s="1"/>
  <c r="J1260" i="1"/>
  <c r="L1260" i="1" s="1"/>
  <c r="I1260" i="1"/>
  <c r="K1260" i="1" s="1"/>
  <c r="J1324" i="1"/>
  <c r="L1324" i="1" s="1"/>
  <c r="I1324" i="1"/>
  <c r="K1324" i="1" s="1"/>
  <c r="J1388" i="1"/>
  <c r="L1388" i="1" s="1"/>
  <c r="I1388" i="1"/>
  <c r="K1388" i="1" s="1"/>
  <c r="J1452" i="1"/>
  <c r="L1452" i="1" s="1"/>
  <c r="I1452" i="1"/>
  <c r="K1452" i="1" s="1"/>
  <c r="J1484" i="1"/>
  <c r="L1484" i="1" s="1"/>
  <c r="I1484" i="1"/>
  <c r="K1484" i="1" s="1"/>
  <c r="J1516" i="1"/>
  <c r="L1516" i="1" s="1"/>
  <c r="I1516" i="1"/>
  <c r="K1516" i="1" s="1"/>
  <c r="J1580" i="1"/>
  <c r="L1580" i="1" s="1"/>
  <c r="I1580" i="1"/>
  <c r="K1580" i="1" s="1"/>
  <c r="I1612" i="1"/>
  <c r="K1612" i="1" s="1"/>
  <c r="I1708" i="1"/>
  <c r="K1708" i="1" s="1"/>
  <c r="I1772" i="1"/>
  <c r="K1772" i="1" s="1"/>
  <c r="J1876" i="1"/>
  <c r="L1876" i="1" s="1"/>
  <c r="I1876" i="1"/>
  <c r="K1876" i="1" s="1"/>
  <c r="J1924" i="1"/>
  <c r="L1924" i="1" s="1"/>
  <c r="I1924" i="1"/>
  <c r="K1924" i="1" s="1"/>
  <c r="I168" i="1"/>
  <c r="K168" i="1" s="1"/>
  <c r="I113" i="1"/>
  <c r="K113" i="1" s="1"/>
  <c r="I123" i="1"/>
  <c r="K123" i="1" s="1"/>
  <c r="I141" i="1"/>
  <c r="K141" i="1" s="1"/>
  <c r="I173" i="1"/>
  <c r="K173" i="1" s="1"/>
  <c r="J283" i="1"/>
  <c r="L283" i="1" s="1"/>
  <c r="I283" i="1"/>
  <c r="K283" i="1" s="1"/>
  <c r="J757" i="1"/>
  <c r="L757" i="1" s="1"/>
  <c r="I757" i="1"/>
  <c r="K757" i="1" s="1"/>
  <c r="J2067" i="1"/>
  <c r="L2067" i="1" s="1"/>
  <c r="I2067" i="1"/>
  <c r="K2067" i="1" s="1"/>
  <c r="I55" i="1"/>
  <c r="K55" i="1" s="1"/>
  <c r="J428" i="1"/>
  <c r="L428" i="1" s="1"/>
  <c r="I428" i="1"/>
  <c r="K428" i="1" s="1"/>
  <c r="I2257" i="1"/>
  <c r="K2257" i="1" s="1"/>
  <c r="I319" i="1"/>
  <c r="K319" i="1" s="1"/>
  <c r="I479" i="1"/>
  <c r="K479" i="1" s="1"/>
  <c r="I735" i="1"/>
  <c r="K735" i="1" s="1"/>
  <c r="I919" i="1"/>
  <c r="K919" i="1" s="1"/>
  <c r="I80" i="1"/>
  <c r="K80" i="1" s="1"/>
  <c r="J383" i="1"/>
  <c r="L383" i="1" s="1"/>
  <c r="I383" i="1"/>
  <c r="K383" i="1" s="1"/>
  <c r="J846" i="1"/>
  <c r="L846" i="1" s="1"/>
  <c r="I846" i="1"/>
  <c r="K846" i="1" s="1"/>
  <c r="I182" i="1"/>
  <c r="K182" i="1" s="1"/>
  <c r="I814" i="1"/>
  <c r="K814" i="1" s="1"/>
  <c r="I942" i="1"/>
  <c r="K942" i="1" s="1"/>
  <c r="I199" i="1"/>
  <c r="K199" i="1" s="1"/>
  <c r="I359" i="1"/>
  <c r="K359" i="1" s="1"/>
  <c r="I415" i="1"/>
  <c r="K415" i="1" s="1"/>
  <c r="I463" i="1"/>
  <c r="K463" i="1" s="1"/>
  <c r="I527" i="1"/>
  <c r="K527" i="1" s="1"/>
  <c r="I751" i="1"/>
  <c r="K751" i="1" s="1"/>
  <c r="I799" i="1"/>
  <c r="K799" i="1" s="1"/>
  <c r="I879" i="1"/>
  <c r="K879" i="1" s="1"/>
  <c r="J931" i="1"/>
  <c r="L931" i="1" s="1"/>
  <c r="I931" i="1"/>
  <c r="K931" i="1" s="1"/>
  <c r="I200" i="1"/>
  <c r="K200" i="1" s="1"/>
  <c r="J703" i="1"/>
  <c r="L703" i="1" s="1"/>
  <c r="I703" i="1"/>
  <c r="K703" i="1" s="1"/>
  <c r="I202" i="1"/>
  <c r="K202" i="1" s="1"/>
  <c r="I234" i="1"/>
  <c r="K234" i="1" s="1"/>
  <c r="I266" i="1"/>
  <c r="K266" i="1" s="1"/>
  <c r="I298" i="1"/>
  <c r="K298" i="1" s="1"/>
  <c r="I330" i="1"/>
  <c r="K330" i="1" s="1"/>
  <c r="I362" i="1"/>
  <c r="K362" i="1" s="1"/>
  <c r="I402" i="1"/>
  <c r="K402" i="1" s="1"/>
  <c r="I458" i="1"/>
  <c r="K458" i="1" s="1"/>
  <c r="I490" i="1"/>
  <c r="K490" i="1" s="1"/>
  <c r="I522" i="1"/>
  <c r="K522" i="1" s="1"/>
  <c r="I586" i="1"/>
  <c r="K586" i="1" s="1"/>
  <c r="I618" i="1"/>
  <c r="K618" i="1" s="1"/>
  <c r="I650" i="1"/>
  <c r="K650" i="1" s="1"/>
  <c r="I698" i="1"/>
  <c r="K698" i="1" s="1"/>
  <c r="I738" i="1"/>
  <c r="K738" i="1" s="1"/>
  <c r="I770" i="1"/>
  <c r="K770" i="1" s="1"/>
  <c r="I802" i="1"/>
  <c r="K802" i="1" s="1"/>
  <c r="I850" i="1"/>
  <c r="K850" i="1" s="1"/>
  <c r="I930" i="1"/>
  <c r="K930" i="1" s="1"/>
  <c r="J747" i="1"/>
  <c r="L747" i="1" s="1"/>
  <c r="I747" i="1"/>
  <c r="K747" i="1" s="1"/>
  <c r="I171" i="1"/>
  <c r="K171" i="1" s="1"/>
  <c r="I488" i="1"/>
  <c r="K488" i="1" s="1"/>
  <c r="I568" i="1"/>
  <c r="K568" i="1" s="1"/>
  <c r="I664" i="1"/>
  <c r="K664" i="1" s="1"/>
  <c r="I768" i="1"/>
  <c r="K768" i="1" s="1"/>
  <c r="I872" i="1"/>
  <c r="K872" i="1" s="1"/>
  <c r="I193" i="1"/>
  <c r="K193" i="1" s="1"/>
  <c r="I321" i="1"/>
  <c r="K321" i="1" s="1"/>
  <c r="I433" i="1"/>
  <c r="K433" i="1" s="1"/>
  <c r="I553" i="1"/>
  <c r="K553" i="1" s="1"/>
  <c r="I665" i="1"/>
  <c r="K665" i="1" s="1"/>
  <c r="I761" i="1"/>
  <c r="K761" i="1" s="1"/>
  <c r="I865" i="1"/>
  <c r="K865" i="1" s="1"/>
  <c r="I249" i="1"/>
  <c r="K249" i="1" s="1"/>
  <c r="I377" i="1"/>
  <c r="K377" i="1" s="1"/>
  <c r="I505" i="1"/>
  <c r="K505" i="1" s="1"/>
  <c r="I625" i="1"/>
  <c r="K625" i="1" s="1"/>
  <c r="I721" i="1"/>
  <c r="K721" i="1" s="1"/>
  <c r="I825" i="1"/>
  <c r="K825" i="1" s="1"/>
  <c r="I929" i="1"/>
  <c r="K929" i="1" s="1"/>
  <c r="J352" i="1"/>
  <c r="L352" i="1" s="1"/>
  <c r="H425" i="1"/>
  <c r="J928" i="1"/>
  <c r="L928" i="1" s="1"/>
  <c r="J1478" i="1"/>
  <c r="L1478" i="1" s="1"/>
  <c r="J18" i="1"/>
  <c r="L18" i="1" s="1"/>
  <c r="J2405" i="1"/>
  <c r="L2405" i="1" s="1"/>
  <c r="J2469" i="1"/>
  <c r="L2469" i="1" s="1"/>
  <c r="J1047" i="1"/>
  <c r="L1047" i="1" s="1"/>
  <c r="J1111" i="1"/>
  <c r="L1111" i="1" s="1"/>
  <c r="J1704" i="1"/>
  <c r="L1704" i="1" s="1"/>
  <c r="J1832" i="1"/>
  <c r="L1832" i="1" s="1"/>
  <c r="J2088" i="1"/>
  <c r="L2088" i="1" s="1"/>
  <c r="J2216" i="1"/>
  <c r="L2216" i="1" s="1"/>
  <c r="J2344" i="1"/>
  <c r="L2344" i="1" s="1"/>
  <c r="J1081" i="1"/>
  <c r="L1081" i="1" s="1"/>
  <c r="J1177" i="1"/>
  <c r="L1177" i="1" s="1"/>
  <c r="J971" i="1"/>
  <c r="L971" i="1" s="1"/>
  <c r="J1451" i="1"/>
  <c r="L1451" i="1" s="1"/>
  <c r="J2155" i="1"/>
  <c r="L2155" i="1" s="1"/>
  <c r="J40" i="1"/>
  <c r="L40" i="1" s="1"/>
  <c r="J1028" i="1"/>
  <c r="L1028" i="1" s="1"/>
  <c r="J1156" i="1"/>
  <c r="L1156" i="1" s="1"/>
  <c r="J1508" i="1"/>
  <c r="L1508" i="1" s="1"/>
  <c r="J1836" i="1"/>
  <c r="L1836" i="1" s="1"/>
  <c r="J116" i="1"/>
  <c r="L116" i="1" s="1"/>
  <c r="J295" i="1"/>
  <c r="L295" i="1" s="1"/>
  <c r="J367" i="1"/>
  <c r="L367" i="1" s="1"/>
  <c r="J1644" i="1"/>
  <c r="L1644" i="1" s="1"/>
  <c r="J447" i="1"/>
  <c r="L447" i="1" s="1"/>
  <c r="J519" i="1"/>
  <c r="L519" i="1" s="1"/>
  <c r="J583" i="1"/>
  <c r="L583" i="1" s="1"/>
  <c r="J855" i="1"/>
  <c r="L855" i="1" s="1"/>
  <c r="J226" i="1"/>
  <c r="L226" i="1" s="1"/>
  <c r="J290" i="1"/>
  <c r="L290" i="1" s="1"/>
  <c r="J322" i="1"/>
  <c r="L322" i="1" s="1"/>
  <c r="J394" i="1"/>
  <c r="L394" i="1" s="1"/>
  <c r="J442" i="1"/>
  <c r="L442" i="1" s="1"/>
  <c r="J482" i="1"/>
  <c r="L482" i="1" s="1"/>
  <c r="J514" i="1"/>
  <c r="L514" i="1" s="1"/>
  <c r="J562" i="1"/>
  <c r="L562" i="1" s="1"/>
  <c r="J610" i="1"/>
  <c r="L610" i="1" s="1"/>
  <c r="J642" i="1"/>
  <c r="L642" i="1" s="1"/>
  <c r="H690" i="1"/>
  <c r="J730" i="1"/>
  <c r="L730" i="1" s="1"/>
  <c r="J762" i="1"/>
  <c r="L762" i="1" s="1"/>
  <c r="J794" i="1"/>
  <c r="L794" i="1" s="1"/>
  <c r="J842" i="1"/>
  <c r="L842" i="1" s="1"/>
  <c r="J882" i="1"/>
  <c r="L882" i="1" s="1"/>
  <c r="J914" i="1"/>
  <c r="L914" i="1" s="1"/>
  <c r="H544" i="1"/>
  <c r="J648" i="1"/>
  <c r="L648" i="1" s="1"/>
  <c r="J1134" i="1"/>
  <c r="L1134" i="1" s="1"/>
  <c r="J1855" i="1"/>
  <c r="L1855" i="1" s="1"/>
  <c r="J2111" i="1"/>
  <c r="L2111" i="1" s="1"/>
  <c r="J1474" i="1"/>
  <c r="L1474" i="1" s="1"/>
  <c r="J1107" i="1"/>
  <c r="L1107" i="1" s="1"/>
  <c r="J1171" i="1"/>
  <c r="L1171" i="1" s="1"/>
  <c r="J1331" i="1"/>
  <c r="L1331" i="1" s="1"/>
  <c r="J176" i="1"/>
  <c r="L176" i="1" s="1"/>
  <c r="J1292" i="1"/>
  <c r="L1292" i="1" s="1"/>
  <c r="J166" i="1"/>
  <c r="L166" i="1" s="1"/>
  <c r="J2286" i="1"/>
  <c r="L2286" i="1" s="1"/>
  <c r="J1983" i="1"/>
  <c r="L1983" i="1" s="1"/>
  <c r="J1264" i="1"/>
  <c r="L1264" i="1" s="1"/>
  <c r="H157" i="1"/>
  <c r="J2395" i="1"/>
  <c r="L2395" i="1" s="1"/>
  <c r="J973" i="1"/>
  <c r="L973" i="1" s="1"/>
  <c r="J1069" i="1"/>
  <c r="L1069" i="1" s="1"/>
  <c r="J1261" i="1"/>
  <c r="L1261" i="1" s="1"/>
  <c r="J1645" i="1"/>
  <c r="L1645" i="1" s="1"/>
  <c r="J1869" i="1"/>
  <c r="L1869" i="1" s="1"/>
  <c r="J2029" i="1"/>
  <c r="L2029" i="1" s="1"/>
  <c r="J1609" i="1"/>
  <c r="L1609" i="1" s="1"/>
  <c r="J1737" i="1"/>
  <c r="L1737" i="1" s="1"/>
  <c r="J1865" i="1"/>
  <c r="L1865" i="1" s="1"/>
  <c r="H1993" i="1"/>
  <c r="H2249" i="1"/>
  <c r="J1046" i="1"/>
  <c r="L1046" i="1" s="1"/>
  <c r="J1206" i="1"/>
  <c r="L1206" i="1" s="1"/>
  <c r="J1398" i="1"/>
  <c r="L1398" i="1" s="1"/>
  <c r="J1590" i="1"/>
  <c r="L1590" i="1" s="1"/>
  <c r="J1718" i="1"/>
  <c r="L1718" i="1" s="1"/>
  <c r="J1846" i="1"/>
  <c r="L1846" i="1" s="1"/>
  <c r="J1974" i="1"/>
  <c r="L1974" i="1" s="1"/>
  <c r="J1351" i="1"/>
  <c r="L1351" i="1" s="1"/>
  <c r="J1415" i="1"/>
  <c r="L1415" i="1" s="1"/>
  <c r="J1479" i="1"/>
  <c r="L1479" i="1" s="1"/>
  <c r="J1543" i="1"/>
  <c r="L1543" i="1" s="1"/>
  <c r="J1607" i="1"/>
  <c r="L1607" i="1" s="1"/>
  <c r="J1735" i="1"/>
  <c r="L1735" i="1" s="1"/>
  <c r="J83" i="1"/>
  <c r="L83" i="1" s="1"/>
  <c r="J952" i="1"/>
  <c r="L952" i="1" s="1"/>
  <c r="J1592" i="1"/>
  <c r="L1592" i="1" s="1"/>
  <c r="J1002" i="1"/>
  <c r="L1002" i="1" s="1"/>
  <c r="J1226" i="1"/>
  <c r="L1226" i="1" s="1"/>
  <c r="J54" i="1"/>
  <c r="L54" i="1" s="1"/>
  <c r="J1627" i="1"/>
  <c r="L1627" i="1" s="1"/>
  <c r="J1755" i="1"/>
  <c r="L1755" i="1" s="1"/>
  <c r="H623" i="1"/>
  <c r="J1268" i="1"/>
  <c r="L1268" i="1" s="1"/>
  <c r="J2340" i="1"/>
  <c r="L2340" i="1" s="1"/>
  <c r="J138" i="1"/>
  <c r="L138" i="1" s="1"/>
  <c r="J163" i="1"/>
  <c r="L163" i="1" s="1"/>
  <c r="J117" i="1"/>
  <c r="L117" i="1" s="1"/>
  <c r="H661" i="1"/>
  <c r="H1705" i="1"/>
  <c r="J1573" i="1"/>
  <c r="L1573" i="1" s="1"/>
  <c r="J2053" i="1"/>
  <c r="L2053" i="1" s="1"/>
  <c r="J108" i="1"/>
  <c r="L108" i="1" s="1"/>
  <c r="J351" i="1"/>
  <c r="L351" i="1" s="1"/>
  <c r="J551" i="1"/>
  <c r="L551" i="1" s="1"/>
  <c r="J863" i="1"/>
  <c r="L863" i="1" s="1"/>
  <c r="J2266" i="1"/>
  <c r="L2266" i="1" s="1"/>
  <c r="J327" i="1"/>
  <c r="L327" i="1" s="1"/>
  <c r="J391" i="1"/>
  <c r="L391" i="1" s="1"/>
  <c r="J431" i="1"/>
  <c r="L431" i="1" s="1"/>
  <c r="J511" i="1"/>
  <c r="L511" i="1" s="1"/>
  <c r="J559" i="1"/>
  <c r="L559" i="1" s="1"/>
  <c r="J663" i="1"/>
  <c r="L663" i="1" s="1"/>
  <c r="J775" i="1"/>
  <c r="L775" i="1" s="1"/>
  <c r="J839" i="1"/>
  <c r="L839" i="1" s="1"/>
  <c r="J927" i="1"/>
  <c r="L927" i="1" s="1"/>
  <c r="J392" i="1"/>
  <c r="L392" i="1" s="1"/>
  <c r="J946" i="1"/>
  <c r="L946" i="1" s="1"/>
  <c r="J58" i="1"/>
  <c r="L58" i="1" s="1"/>
  <c r="J218" i="1"/>
  <c r="L218" i="1" s="1"/>
  <c r="J250" i="1"/>
  <c r="L250" i="1" s="1"/>
  <c r="J282" i="1"/>
  <c r="L282" i="1" s="1"/>
  <c r="J314" i="1"/>
  <c r="L314" i="1" s="1"/>
  <c r="J346" i="1"/>
  <c r="L346" i="1" s="1"/>
  <c r="J378" i="1"/>
  <c r="L378" i="1" s="1"/>
  <c r="J426" i="1"/>
  <c r="L426" i="1" s="1"/>
  <c r="J474" i="1"/>
  <c r="L474" i="1" s="1"/>
  <c r="J506" i="1"/>
  <c r="L506" i="1" s="1"/>
  <c r="J546" i="1"/>
  <c r="L546" i="1" s="1"/>
  <c r="J602" i="1"/>
  <c r="L602" i="1" s="1"/>
  <c r="J634" i="1"/>
  <c r="L634" i="1" s="1"/>
  <c r="H666" i="1"/>
  <c r="J722" i="1"/>
  <c r="L722" i="1" s="1"/>
  <c r="J754" i="1"/>
  <c r="L754" i="1" s="1"/>
  <c r="J786" i="1"/>
  <c r="L786" i="1" s="1"/>
  <c r="J834" i="1"/>
  <c r="L834" i="1" s="1"/>
  <c r="J874" i="1"/>
  <c r="L874" i="1" s="1"/>
  <c r="J906" i="1"/>
  <c r="L906" i="1" s="1"/>
  <c r="J1215" i="1"/>
  <c r="L1215" i="1" s="1"/>
  <c r="J456" i="1"/>
  <c r="L456" i="1" s="1"/>
  <c r="J528" i="1"/>
  <c r="L528" i="1" s="1"/>
  <c r="J624" i="1"/>
  <c r="L624" i="1" s="1"/>
  <c r="J824" i="1"/>
  <c r="L824" i="1" s="1"/>
  <c r="J920" i="1"/>
  <c r="L920" i="1" s="1"/>
  <c r="J257" i="1"/>
  <c r="L257" i="1" s="1"/>
  <c r="J369" i="1"/>
  <c r="L369" i="1" s="1"/>
  <c r="J497" i="1"/>
  <c r="L497" i="1" s="1"/>
  <c r="J609" i="1"/>
  <c r="L609" i="1" s="1"/>
  <c r="J713" i="1"/>
  <c r="L713" i="1" s="1"/>
  <c r="J809" i="1"/>
  <c r="L809" i="1" s="1"/>
  <c r="J921" i="1"/>
  <c r="L921" i="1" s="1"/>
  <c r="J1805" i="1"/>
  <c r="L1805" i="1" s="1"/>
  <c r="J313" i="1"/>
  <c r="L313" i="1" s="1"/>
  <c r="J441" i="1"/>
  <c r="L441" i="1" s="1"/>
  <c r="J561" i="1"/>
  <c r="L561" i="1" s="1"/>
  <c r="J673" i="1"/>
  <c r="L673" i="1" s="1"/>
  <c r="J769" i="1"/>
  <c r="L769" i="1" s="1"/>
  <c r="H873" i="1"/>
  <c r="J1709" i="1"/>
  <c r="L1709" i="1" s="1"/>
  <c r="J1965" i="1"/>
  <c r="L1965" i="1" s="1"/>
  <c r="J1077" i="1"/>
  <c r="L1077" i="1" s="1"/>
  <c r="J1781" i="1"/>
  <c r="L1781" i="1" s="1"/>
  <c r="J47" i="1"/>
  <c r="L47" i="1" s="1"/>
  <c r="J111" i="1"/>
  <c r="L111" i="1" s="1"/>
  <c r="J1581" i="1"/>
  <c r="L1581" i="1" s="1"/>
  <c r="J135" i="1"/>
  <c r="L135" i="1" s="1"/>
  <c r="J1310" i="1"/>
  <c r="L1310" i="1" s="1"/>
  <c r="J1231" i="1"/>
  <c r="L1231" i="1" s="1"/>
  <c r="J1682" i="1"/>
  <c r="L1682" i="1" s="1"/>
  <c r="J2194" i="1"/>
  <c r="L2194" i="1" s="1"/>
  <c r="J1891" i="1"/>
  <c r="L1891" i="1" s="1"/>
  <c r="J1229" i="1"/>
  <c r="L1229" i="1" s="1"/>
  <c r="J1517" i="1"/>
  <c r="L1517" i="1" s="1"/>
  <c r="J74" i="1"/>
  <c r="L74" i="1" s="1"/>
  <c r="J1184" i="1"/>
  <c r="L1184" i="1" s="1"/>
  <c r="J1440" i="1"/>
  <c r="L1440" i="1" s="1"/>
  <c r="J2368" i="1"/>
  <c r="L2368" i="1" s="1"/>
  <c r="J1298" i="1"/>
  <c r="L1298" i="1" s="1"/>
  <c r="J1938" i="1"/>
  <c r="L1938" i="1" s="1"/>
  <c r="J1603" i="1"/>
  <c r="L1603" i="1" s="1"/>
  <c r="J1892" i="1"/>
  <c r="L1892" i="1" s="1"/>
  <c r="H376" i="1"/>
  <c r="J1245" i="1"/>
  <c r="L1245" i="1" s="1"/>
  <c r="J2269" i="1"/>
  <c r="L2269" i="1" s="1"/>
  <c r="H2367" i="1"/>
  <c r="J183" i="1"/>
  <c r="L183" i="1" s="1"/>
  <c r="J736" i="1"/>
  <c r="L736" i="1" s="1"/>
  <c r="J848" i="1"/>
  <c r="L848" i="1" s="1"/>
  <c r="J289" i="1"/>
  <c r="L289" i="1" s="1"/>
  <c r="J401" i="1"/>
  <c r="L401" i="1" s="1"/>
  <c r="J521" i="1"/>
  <c r="L521" i="1" s="1"/>
  <c r="J641" i="1"/>
  <c r="L641" i="1" s="1"/>
  <c r="J737" i="1"/>
  <c r="L737" i="1" s="1"/>
  <c r="H841" i="1"/>
  <c r="J945" i="1"/>
  <c r="L945" i="1" s="1"/>
  <c r="J217" i="1"/>
  <c r="L217" i="1" s="1"/>
  <c r="J337" i="1"/>
  <c r="L337" i="1" s="1"/>
  <c r="J473" i="1"/>
  <c r="L473" i="1" s="1"/>
  <c r="J593" i="1"/>
  <c r="L593" i="1" s="1"/>
  <c r="J697" i="1"/>
  <c r="L697" i="1" s="1"/>
  <c r="J793" i="1"/>
  <c r="L793" i="1" s="1"/>
  <c r="J1141" i="1"/>
  <c r="L1141" i="1" s="1"/>
  <c r="J1333" i="1"/>
  <c r="L1333" i="1" s="1"/>
  <c r="J1397" i="1"/>
  <c r="L1397" i="1" s="1"/>
  <c r="J1973" i="1"/>
  <c r="L1973" i="1" s="1"/>
  <c r="H616" i="1"/>
  <c r="J1773" i="1"/>
  <c r="L1773" i="1" s="1"/>
  <c r="J1545" i="1"/>
  <c r="L1545" i="1" s="1"/>
  <c r="J2057" i="1"/>
  <c r="L2057" i="1" s="1"/>
  <c r="H2156" i="1"/>
  <c r="J107" i="1"/>
  <c r="L107" i="1" s="1"/>
  <c r="J1078" i="1"/>
  <c r="L1078" i="1" s="1"/>
  <c r="J1174" i="1"/>
  <c r="L1174" i="1" s="1"/>
  <c r="J1654" i="1"/>
  <c r="L1654" i="1" s="1"/>
  <c r="J1782" i="1"/>
  <c r="L1782" i="1" s="1"/>
  <c r="J1910" i="1"/>
  <c r="L1910" i="1" s="1"/>
  <c r="J1319" i="1"/>
  <c r="L1319" i="1" s="1"/>
  <c r="J1383" i="1"/>
  <c r="L1383" i="1" s="1"/>
  <c r="J1447" i="1"/>
  <c r="L1447" i="1" s="1"/>
  <c r="J1511" i="1"/>
  <c r="L1511" i="1" s="1"/>
  <c r="J1575" i="1"/>
  <c r="L1575" i="1" s="1"/>
  <c r="J1671" i="1"/>
  <c r="L1671" i="1" s="1"/>
  <c r="J216" i="1"/>
  <c r="L216" i="1" s="1"/>
  <c r="J1438" i="1"/>
  <c r="L1438" i="1" s="1"/>
  <c r="H660" i="1"/>
  <c r="J205" i="1"/>
  <c r="L205" i="1" s="1"/>
  <c r="J317" i="1"/>
  <c r="L317" i="1" s="1"/>
  <c r="J429" i="1"/>
  <c r="L429" i="1" s="1"/>
  <c r="H541" i="1"/>
  <c r="J829" i="1"/>
  <c r="L829" i="1" s="1"/>
  <c r="J270" i="1"/>
  <c r="L270" i="1" s="1"/>
  <c r="J382" i="1"/>
  <c r="L382" i="1" s="1"/>
  <c r="H510" i="1"/>
  <c r="J606" i="1"/>
  <c r="L606" i="1" s="1"/>
  <c r="J702" i="1"/>
  <c r="L702" i="1" s="1"/>
  <c r="J798" i="1"/>
  <c r="L798" i="1" s="1"/>
  <c r="H259" i="1"/>
  <c r="H475" i="1"/>
  <c r="H595" i="1"/>
  <c r="J723" i="1"/>
  <c r="L723" i="1" s="1"/>
  <c r="J851" i="1"/>
  <c r="L851" i="1" s="1"/>
  <c r="H417" i="1"/>
  <c r="J480" i="1"/>
  <c r="L480" i="1" s="1"/>
  <c r="J776" i="1"/>
  <c r="L776" i="1" s="1"/>
  <c r="J393" i="1"/>
  <c r="L393" i="1" s="1"/>
  <c r="J753" i="1"/>
  <c r="L753" i="1" s="1"/>
  <c r="J816" i="1"/>
  <c r="L816" i="1" s="1"/>
  <c r="J1350" i="1"/>
  <c r="L1350" i="1" s="1"/>
  <c r="J1463" i="1"/>
  <c r="L1463" i="1" s="1"/>
  <c r="J1719" i="1"/>
  <c r="L1719" i="1" s="1"/>
  <c r="J2390" i="1"/>
  <c r="L2390" i="1" s="1"/>
  <c r="J1672" i="1"/>
  <c r="L1672" i="1" s="1"/>
  <c r="J1800" i="1"/>
  <c r="L1800" i="1" s="1"/>
  <c r="J2056" i="1"/>
  <c r="L2056" i="1" s="1"/>
  <c r="J1049" i="1"/>
  <c r="L1049" i="1" s="1"/>
  <c r="J1209" i="1"/>
  <c r="L1209" i="1" s="1"/>
  <c r="J1067" i="1"/>
  <c r="L1067" i="1" s="1"/>
  <c r="H468" i="1"/>
  <c r="H933" i="1"/>
  <c r="H239" i="1"/>
  <c r="J439" i="1"/>
  <c r="L439" i="1" s="1"/>
  <c r="J277" i="1"/>
  <c r="L277" i="1" s="1"/>
  <c r="J389" i="1"/>
  <c r="L389" i="1" s="1"/>
  <c r="J613" i="1"/>
  <c r="L613" i="1" s="1"/>
  <c r="H733" i="1"/>
  <c r="J861" i="1"/>
  <c r="L861" i="1" s="1"/>
  <c r="J342" i="1"/>
  <c r="L342" i="1" s="1"/>
  <c r="J446" i="1"/>
  <c r="L446" i="1" s="1"/>
  <c r="J542" i="1"/>
  <c r="L542" i="1" s="1"/>
  <c r="H638" i="1"/>
  <c r="J766" i="1"/>
  <c r="L766" i="1" s="1"/>
  <c r="J886" i="1"/>
  <c r="L886" i="1" s="1"/>
  <c r="J219" i="1"/>
  <c r="L219" i="1" s="1"/>
  <c r="H339" i="1"/>
  <c r="H563" i="1"/>
  <c r="H691" i="1"/>
  <c r="H819" i="1"/>
  <c r="J672" i="1"/>
  <c r="L672" i="1" s="1"/>
  <c r="J560" i="1"/>
  <c r="L560" i="1" s="1"/>
  <c r="J888" i="1"/>
  <c r="L888" i="1" s="1"/>
  <c r="J857" i="1"/>
  <c r="L857" i="1" s="1"/>
  <c r="J904" i="1"/>
  <c r="L904" i="1" s="1"/>
  <c r="J50" i="1"/>
  <c r="L50" i="1" s="1"/>
  <c r="J2373" i="1"/>
  <c r="L2373" i="1" s="1"/>
  <c r="J1079" i="1"/>
  <c r="L1079" i="1" s="1"/>
  <c r="J1143" i="1"/>
  <c r="L1143" i="1" s="1"/>
  <c r="J1399" i="1"/>
  <c r="L1399" i="1" s="1"/>
  <c r="J1576" i="1"/>
  <c r="L1576" i="1" s="1"/>
  <c r="J1928" i="1"/>
  <c r="L1928" i="1" s="1"/>
  <c r="J2024" i="1"/>
  <c r="L2024" i="1" s="1"/>
  <c r="J2312" i="1"/>
  <c r="L2312" i="1" s="1"/>
  <c r="J1401" i="1"/>
  <c r="L1401" i="1" s="1"/>
  <c r="J1530" i="1"/>
  <c r="L1530" i="1" s="1"/>
  <c r="J1291" i="1"/>
  <c r="L1291" i="1" s="1"/>
  <c r="J2483" i="1"/>
  <c r="L2483" i="1" s="1"/>
  <c r="J1893" i="1"/>
  <c r="L1893" i="1" s="1"/>
  <c r="J1957" i="1"/>
  <c r="L1957" i="1" s="1"/>
  <c r="J81" i="1"/>
  <c r="L81" i="1" s="1"/>
  <c r="H380" i="1"/>
  <c r="H508" i="1"/>
  <c r="J237" i="1"/>
  <c r="L237" i="1" s="1"/>
  <c r="J357" i="1"/>
  <c r="L357" i="1" s="1"/>
  <c r="J461" i="1"/>
  <c r="L461" i="1" s="1"/>
  <c r="J701" i="1"/>
  <c r="L701" i="1" s="1"/>
  <c r="J909" i="1"/>
  <c r="L909" i="1" s="1"/>
  <c r="J206" i="1"/>
  <c r="L206" i="1" s="1"/>
  <c r="J302" i="1"/>
  <c r="L302" i="1" s="1"/>
  <c r="H414" i="1"/>
  <c r="J670" i="1"/>
  <c r="L670" i="1" s="1"/>
  <c r="H307" i="1"/>
  <c r="H411" i="1"/>
  <c r="J531" i="1"/>
  <c r="L531" i="1" s="1"/>
  <c r="J328" i="1"/>
  <c r="L328" i="1" s="1"/>
  <c r="J937" i="1"/>
  <c r="L937" i="1" s="1"/>
  <c r="J656" i="1"/>
  <c r="L656" i="1" s="1"/>
  <c r="J265" i="1"/>
  <c r="L265" i="1" s="1"/>
  <c r="J657" i="1"/>
  <c r="L657" i="1" s="1"/>
  <c r="H617" i="1"/>
  <c r="H901" i="1"/>
  <c r="J1885" i="1"/>
  <c r="L1885" i="1" s="1"/>
  <c r="J73" i="1"/>
  <c r="L73" i="1" s="1"/>
  <c r="J1094" i="1"/>
  <c r="L1094" i="1" s="1"/>
  <c r="H656" i="1"/>
  <c r="J1006" i="1"/>
  <c r="L1006" i="1" s="1"/>
  <c r="J1454" i="1"/>
  <c r="L1454" i="1" s="1"/>
  <c r="J2222" i="1"/>
  <c r="L2222" i="1" s="1"/>
  <c r="J2350" i="1"/>
  <c r="L2350" i="1" s="1"/>
  <c r="J2445" i="1"/>
  <c r="L2445" i="1" s="1"/>
  <c r="J959" i="1"/>
  <c r="L959" i="1" s="1"/>
  <c r="J1023" i="1"/>
  <c r="L1023" i="1" s="1"/>
  <c r="J1087" i="1"/>
  <c r="L1087" i="1" s="1"/>
  <c r="J1151" i="1"/>
  <c r="L1151" i="1" s="1"/>
  <c r="J1279" i="1"/>
  <c r="L1279" i="1" s="1"/>
  <c r="J1695" i="1"/>
  <c r="L1695" i="1" s="1"/>
  <c r="J1823" i="1"/>
  <c r="L1823" i="1" s="1"/>
  <c r="J1919" i="1"/>
  <c r="L1919" i="1" s="1"/>
  <c r="J2047" i="1"/>
  <c r="L2047" i="1" s="1"/>
  <c r="J2079" i="1"/>
  <c r="L2079" i="1" s="1"/>
  <c r="J2303" i="1"/>
  <c r="L2303" i="1" s="1"/>
  <c r="J1232" i="1"/>
  <c r="L1232" i="1" s="1"/>
  <c r="J1392" i="1"/>
  <c r="L1392" i="1" s="1"/>
  <c r="J1552" i="1"/>
  <c r="L1552" i="1" s="1"/>
  <c r="J1744" i="1"/>
  <c r="L1744" i="1" s="1"/>
  <c r="J36" i="1"/>
  <c r="L36" i="1" s="1"/>
  <c r="J962" i="1"/>
  <c r="L962" i="1" s="1"/>
  <c r="J1026" i="1"/>
  <c r="L1026" i="1" s="1"/>
  <c r="J1378" i="1"/>
  <c r="L1378" i="1" s="1"/>
  <c r="J1634" i="1"/>
  <c r="L1634" i="1" s="1"/>
  <c r="J1762" i="1"/>
  <c r="L1762" i="1" s="1"/>
  <c r="J2146" i="1"/>
  <c r="L2146" i="1" s="1"/>
  <c r="J979" i="1"/>
  <c r="L979" i="1" s="1"/>
  <c r="J1043" i="1"/>
  <c r="L1043" i="1" s="1"/>
  <c r="J1235" i="1"/>
  <c r="L1235" i="1" s="1"/>
  <c r="J1491" i="1"/>
  <c r="L1491" i="1" s="1"/>
  <c r="J168" i="1"/>
  <c r="L168" i="1" s="1"/>
  <c r="J173" i="1"/>
  <c r="L173" i="1" s="1"/>
  <c r="H578" i="1"/>
  <c r="H507" i="1"/>
  <c r="J194" i="1"/>
  <c r="L194" i="1" s="1"/>
  <c r="J258" i="1"/>
  <c r="L258" i="1" s="1"/>
  <c r="J354" i="1"/>
  <c r="L354" i="1" s="1"/>
  <c r="H906" i="1"/>
  <c r="J370" i="1"/>
  <c r="L370" i="1" s="1"/>
  <c r="H634" i="1"/>
  <c r="H824" i="1"/>
  <c r="H441" i="1"/>
  <c r="H313" i="1"/>
  <c r="H2447" i="1"/>
  <c r="H765" i="1"/>
  <c r="J1145" i="1"/>
  <c r="L1145" i="1" s="1"/>
  <c r="J1465" i="1"/>
  <c r="L1465" i="1" s="1"/>
  <c r="J1626" i="1"/>
  <c r="L1626" i="1" s="1"/>
  <c r="J1754" i="1"/>
  <c r="L1754" i="1" s="1"/>
  <c r="J1882" i="1"/>
  <c r="L1882" i="1" s="1"/>
  <c r="J2010" i="1"/>
  <c r="L2010" i="1" s="1"/>
  <c r="J2138" i="1"/>
  <c r="L2138" i="1" s="1"/>
  <c r="J1035" i="1"/>
  <c r="L1035" i="1" s="1"/>
  <c r="J1227" i="1"/>
  <c r="L1227" i="1" s="1"/>
  <c r="H754" i="1"/>
  <c r="J191" i="1"/>
  <c r="L191" i="1" s="1"/>
  <c r="J239" i="1"/>
  <c r="L239" i="1" s="1"/>
  <c r="J655" i="1"/>
  <c r="L655" i="1" s="1"/>
  <c r="J807" i="1"/>
  <c r="L807" i="1" s="1"/>
  <c r="H2057" i="1"/>
  <c r="J493" i="1"/>
  <c r="L493" i="1" s="1"/>
  <c r="J574" i="1"/>
  <c r="L574" i="1" s="1"/>
  <c r="J734" i="1"/>
  <c r="L734" i="1" s="1"/>
  <c r="H712" i="1"/>
  <c r="J712" i="1"/>
  <c r="L712" i="1" s="1"/>
  <c r="J1485" i="1"/>
  <c r="L1485" i="1" s="1"/>
  <c r="H257" i="1"/>
  <c r="H502" i="1"/>
  <c r="J1686" i="1"/>
  <c r="L1686" i="1" s="1"/>
  <c r="J1814" i="1"/>
  <c r="L1814" i="1" s="1"/>
  <c r="J967" i="1"/>
  <c r="L967" i="1" s="1"/>
  <c r="J1031" i="1"/>
  <c r="L1031" i="1" s="1"/>
  <c r="J1095" i="1"/>
  <c r="L1095" i="1" s="1"/>
  <c r="J1159" i="1"/>
  <c r="L1159" i="1" s="1"/>
  <c r="J1065" i="1"/>
  <c r="L1065" i="1" s="1"/>
  <c r="J1130" i="1"/>
  <c r="L1130" i="1" s="1"/>
  <c r="J1499" i="1"/>
  <c r="L1499" i="1" s="1"/>
  <c r="J1947" i="1"/>
  <c r="L1947" i="1" s="1"/>
  <c r="J7" i="1"/>
  <c r="L7" i="1" s="1"/>
  <c r="J1012" i="1"/>
  <c r="L1012" i="1" s="1"/>
  <c r="J1396" i="1"/>
  <c r="L1396" i="1" s="1"/>
  <c r="J1428" i="1"/>
  <c r="L1428" i="1" s="1"/>
  <c r="J1460" i="1"/>
  <c r="L1460" i="1" s="1"/>
  <c r="J1716" i="1"/>
  <c r="L1716" i="1" s="1"/>
  <c r="J1780" i="1"/>
  <c r="L1780" i="1" s="1"/>
  <c r="H357" i="1"/>
  <c r="H723" i="1"/>
  <c r="J1357" i="1"/>
  <c r="L1357" i="1" s="1"/>
  <c r="J1549" i="1"/>
  <c r="L1549" i="1" s="1"/>
  <c r="J1933" i="1"/>
  <c r="L1933" i="1" s="1"/>
  <c r="J2313" i="1"/>
  <c r="L2313" i="1" s="1"/>
  <c r="H327" i="1"/>
  <c r="H391" i="1"/>
  <c r="H282" i="1"/>
  <c r="H713" i="1"/>
  <c r="J1558" i="1"/>
  <c r="L1558" i="1" s="1"/>
  <c r="J1942" i="1"/>
  <c r="L1942" i="1" s="1"/>
  <c r="J1336" i="1"/>
  <c r="L1336" i="1" s="1"/>
  <c r="J1354" i="1"/>
  <c r="L1354" i="1" s="1"/>
  <c r="J22" i="1"/>
  <c r="L22" i="1" s="1"/>
  <c r="J1083" i="1"/>
  <c r="L1083" i="1" s="1"/>
  <c r="J1211" i="1"/>
  <c r="L1211" i="1" s="1"/>
  <c r="J1403" i="1"/>
  <c r="L1403" i="1" s="1"/>
  <c r="H452" i="1"/>
  <c r="J1461" i="1"/>
  <c r="L1461" i="1" s="1"/>
  <c r="J1909" i="1"/>
  <c r="L1909" i="1" s="1"/>
  <c r="J1197" i="1"/>
  <c r="L1197" i="1" s="1"/>
  <c r="J1421" i="1"/>
  <c r="L1421" i="1" s="1"/>
  <c r="H108" i="1"/>
  <c r="H303" i="1"/>
  <c r="J303" i="1"/>
  <c r="L303" i="1" s="1"/>
  <c r="H346" i="1"/>
  <c r="J1110" i="1"/>
  <c r="L1110" i="1" s="1"/>
  <c r="J1170" i="1"/>
  <c r="L1170" i="1" s="1"/>
  <c r="J1618" i="1"/>
  <c r="L1618" i="1" s="1"/>
  <c r="J1746" i="1"/>
  <c r="L1746" i="1" s="1"/>
  <c r="J2002" i="1"/>
  <c r="L2002" i="1" s="1"/>
  <c r="J2130" i="1"/>
  <c r="L2130" i="1" s="1"/>
  <c r="J2258" i="1"/>
  <c r="L2258" i="1" s="1"/>
  <c r="J1355" i="1"/>
  <c r="L1355" i="1" s="1"/>
  <c r="J1387" i="1"/>
  <c r="L1387" i="1" s="1"/>
  <c r="J1515" i="1"/>
  <c r="L1515" i="1" s="1"/>
  <c r="J1707" i="1"/>
  <c r="L1707" i="1" s="1"/>
  <c r="J1835" i="1"/>
  <c r="L1835" i="1" s="1"/>
  <c r="J1899" i="1"/>
  <c r="L1899" i="1" s="1"/>
  <c r="J2091" i="1"/>
  <c r="L2091" i="1" s="1"/>
  <c r="J2219" i="1"/>
  <c r="L2219" i="1" s="1"/>
  <c r="J1964" i="1"/>
  <c r="L1964" i="1" s="1"/>
  <c r="J2276" i="1"/>
  <c r="L2276" i="1" s="1"/>
  <c r="H328" i="1"/>
  <c r="J996" i="1"/>
  <c r="L996" i="1" s="1"/>
  <c r="J1188" i="1"/>
  <c r="L1188" i="1" s="1"/>
  <c r="J1252" i="1"/>
  <c r="L1252" i="1" s="1"/>
  <c r="J1348" i="1"/>
  <c r="L1348" i="1" s="1"/>
  <c r="J1444" i="1"/>
  <c r="L1444" i="1" s="1"/>
  <c r="J1476" i="1"/>
  <c r="L1476" i="1" s="1"/>
  <c r="J1636" i="1"/>
  <c r="L1636" i="1" s="1"/>
  <c r="J1700" i="1"/>
  <c r="L1700" i="1" s="1"/>
  <c r="J1764" i="1"/>
  <c r="L1764" i="1" s="1"/>
  <c r="J144" i="1"/>
  <c r="L144" i="1" s="1"/>
  <c r="H320" i="1"/>
  <c r="J137" i="1"/>
  <c r="L137" i="1" s="1"/>
  <c r="H888" i="1"/>
  <c r="H314" i="1"/>
  <c r="H378" i="1"/>
  <c r="H474" i="1"/>
  <c r="H506" i="1"/>
  <c r="H456" i="1"/>
  <c r="H371" i="1"/>
  <c r="J948" i="1"/>
  <c r="L948" i="1" s="1"/>
  <c r="J150" i="1"/>
  <c r="L150" i="1" s="1"/>
  <c r="J86" i="1"/>
  <c r="L86" i="1" s="1"/>
  <c r="J101" i="1"/>
  <c r="L101" i="1" s="1"/>
  <c r="H165" i="1"/>
  <c r="H581" i="1"/>
  <c r="J1868" i="1"/>
  <c r="L1868" i="1" s="1"/>
  <c r="J311" i="1"/>
  <c r="L311" i="1" s="1"/>
  <c r="J375" i="1"/>
  <c r="L375" i="1" s="1"/>
  <c r="J423" i="1"/>
  <c r="L423" i="1" s="1"/>
  <c r="J503" i="1"/>
  <c r="L503" i="1" s="1"/>
  <c r="J543" i="1"/>
  <c r="L543" i="1" s="1"/>
  <c r="J647" i="1"/>
  <c r="L647" i="1" s="1"/>
  <c r="J759" i="1"/>
  <c r="L759" i="1" s="1"/>
  <c r="J815" i="1"/>
  <c r="L815" i="1" s="1"/>
  <c r="J903" i="1"/>
  <c r="L903" i="1" s="1"/>
  <c r="J96" i="1"/>
  <c r="L96" i="1" s="1"/>
  <c r="H216" i="1"/>
  <c r="J1518" i="1"/>
  <c r="L1518" i="1" s="1"/>
  <c r="J210" i="1"/>
  <c r="L210" i="1" s="1"/>
  <c r="J242" i="1"/>
  <c r="L242" i="1" s="1"/>
  <c r="J274" i="1"/>
  <c r="L274" i="1" s="1"/>
  <c r="J306" i="1"/>
  <c r="L306" i="1" s="1"/>
  <c r="J338" i="1"/>
  <c r="L338" i="1" s="1"/>
  <c r="J418" i="1"/>
  <c r="L418" i="1" s="1"/>
  <c r="J466" i="1"/>
  <c r="L466" i="1" s="1"/>
  <c r="J498" i="1"/>
  <c r="L498" i="1" s="1"/>
  <c r="J530" i="1"/>
  <c r="L530" i="1" s="1"/>
  <c r="J594" i="1"/>
  <c r="L594" i="1" s="1"/>
  <c r="J626" i="1"/>
  <c r="L626" i="1" s="1"/>
  <c r="J658" i="1"/>
  <c r="L658" i="1" s="1"/>
  <c r="J714" i="1"/>
  <c r="L714" i="1" s="1"/>
  <c r="J746" i="1"/>
  <c r="L746" i="1" s="1"/>
  <c r="H778" i="1"/>
  <c r="J818" i="1"/>
  <c r="L818" i="1" s="1"/>
  <c r="J866" i="1"/>
  <c r="L866" i="1" s="1"/>
  <c r="J1791" i="1"/>
  <c r="L1791" i="1" s="1"/>
  <c r="J512" i="1"/>
  <c r="L512" i="1" s="1"/>
  <c r="J592" i="1"/>
  <c r="L592" i="1" s="1"/>
  <c r="J680" i="1"/>
  <c r="L680" i="1" s="1"/>
  <c r="J800" i="1"/>
  <c r="L800" i="1" s="1"/>
  <c r="J896" i="1"/>
  <c r="L896" i="1" s="1"/>
  <c r="H353" i="1"/>
  <c r="J689" i="1"/>
  <c r="L689" i="1" s="1"/>
  <c r="J889" i="1"/>
  <c r="L889" i="1" s="1"/>
  <c r="J281" i="1"/>
  <c r="L281" i="1" s="1"/>
  <c r="J409" i="1"/>
  <c r="L409" i="1" s="1"/>
  <c r="J537" i="1"/>
  <c r="L537" i="1" s="1"/>
  <c r="J649" i="1"/>
  <c r="L649" i="1" s="1"/>
  <c r="H745" i="1"/>
  <c r="J849" i="1"/>
  <c r="L849" i="1" s="1"/>
  <c r="J121" i="1"/>
  <c r="L121" i="1" s="1"/>
  <c r="J185" i="1"/>
  <c r="L185" i="1" s="1"/>
  <c r="J170" i="1"/>
  <c r="L170" i="1" s="1"/>
  <c r="J131" i="1"/>
  <c r="L131" i="1" s="1"/>
  <c r="J897" i="1"/>
  <c r="L897" i="1" s="1"/>
  <c r="J1859" i="1"/>
  <c r="L1859" i="1" s="1"/>
  <c r="J2083" i="1"/>
  <c r="L2083" i="1" s="1"/>
  <c r="J128" i="1"/>
  <c r="L128" i="1" s="1"/>
  <c r="J180" i="1"/>
  <c r="L180" i="1" s="1"/>
  <c r="J2093" i="1"/>
  <c r="L2093" i="1" s="1"/>
  <c r="H389" i="1"/>
  <c r="H531" i="1"/>
  <c r="H937" i="1"/>
  <c r="H560" i="1"/>
  <c r="J953" i="1"/>
  <c r="L953" i="1" s="1"/>
  <c r="J595" i="1"/>
  <c r="L595" i="1" s="1"/>
  <c r="J510" i="1"/>
  <c r="L510" i="1" s="1"/>
  <c r="J1616" i="1"/>
  <c r="L1616" i="1" s="1"/>
  <c r="J2256" i="1"/>
  <c r="L2256" i="1" s="1"/>
  <c r="J1060" i="1"/>
  <c r="L1060" i="1" s="1"/>
  <c r="J2366" i="1"/>
  <c r="L2366" i="1" s="1"/>
  <c r="J1328" i="1"/>
  <c r="L1328" i="1" s="1"/>
  <c r="J1057" i="1"/>
  <c r="L1057" i="1" s="1"/>
  <c r="J1186" i="1"/>
  <c r="L1186" i="1" s="1"/>
  <c r="J1075" i="1"/>
  <c r="L1075" i="1" s="1"/>
  <c r="H839" i="1"/>
  <c r="J1708" i="1"/>
  <c r="L1708" i="1" s="1"/>
  <c r="J1772" i="1"/>
  <c r="L1772" i="1" s="1"/>
  <c r="H248" i="1"/>
  <c r="H816" i="1"/>
  <c r="J113" i="1"/>
  <c r="L113" i="1" s="1"/>
  <c r="H497" i="1"/>
  <c r="H529" i="1"/>
  <c r="H561" i="1"/>
  <c r="H657" i="1"/>
  <c r="H753" i="1"/>
  <c r="H546" i="1"/>
  <c r="H382" i="1"/>
  <c r="H256" i="1"/>
  <c r="H920" i="1"/>
  <c r="H206" i="1"/>
  <c r="H574" i="1"/>
  <c r="H237" i="1"/>
  <c r="H429" i="1"/>
  <c r="H493" i="1"/>
  <c r="H446" i="1"/>
  <c r="J873" i="1"/>
  <c r="L873" i="1" s="1"/>
  <c r="J28" i="1"/>
  <c r="L28" i="1" s="1"/>
  <c r="J204" i="1"/>
  <c r="L204" i="1" s="1"/>
  <c r="J244" i="1"/>
  <c r="L244" i="1" s="1"/>
  <c r="J276" i="1"/>
  <c r="L276" i="1" s="1"/>
  <c r="J308" i="1"/>
  <c r="L308" i="1" s="1"/>
  <c r="J348" i="1"/>
  <c r="L348" i="1" s="1"/>
  <c r="J380" i="1"/>
  <c r="L380" i="1" s="1"/>
  <c r="J412" i="1"/>
  <c r="L412" i="1" s="1"/>
  <c r="J468" i="1"/>
  <c r="L468" i="1" s="1"/>
  <c r="J508" i="1"/>
  <c r="L508" i="1" s="1"/>
  <c r="J540" i="1"/>
  <c r="L540" i="1" s="1"/>
  <c r="J588" i="1"/>
  <c r="L588" i="1" s="1"/>
  <c r="J628" i="1"/>
  <c r="L628" i="1" s="1"/>
  <c r="J660" i="1"/>
  <c r="L660" i="1" s="1"/>
  <c r="J708" i="1"/>
  <c r="L708" i="1" s="1"/>
  <c r="J756" i="1"/>
  <c r="L756" i="1" s="1"/>
  <c r="J788" i="1"/>
  <c r="L788" i="1" s="1"/>
  <c r="J836" i="1"/>
  <c r="L836" i="1" s="1"/>
  <c r="J884" i="1"/>
  <c r="L884" i="1" s="1"/>
  <c r="J916" i="1"/>
  <c r="L916" i="1" s="1"/>
  <c r="J933" i="1"/>
  <c r="L933" i="1" s="1"/>
  <c r="J271" i="1"/>
  <c r="L271" i="1" s="1"/>
  <c r="J711" i="1"/>
  <c r="L711" i="1" s="1"/>
  <c r="J887" i="1"/>
  <c r="L887" i="1" s="1"/>
  <c r="J16" i="1"/>
  <c r="L16" i="1" s="1"/>
  <c r="J288" i="1"/>
  <c r="L288" i="1" s="1"/>
  <c r="J400" i="1"/>
  <c r="L400" i="1" s="1"/>
  <c r="H851" i="1"/>
  <c r="H1961" i="1"/>
  <c r="H393" i="1"/>
  <c r="J1013" i="1"/>
  <c r="L1013" i="1" s="1"/>
  <c r="J1205" i="1"/>
  <c r="L1205" i="1" s="1"/>
  <c r="J1717" i="1"/>
  <c r="L1717" i="1" s="1"/>
  <c r="J2005" i="1"/>
  <c r="L2005" i="1" s="1"/>
  <c r="J2037" i="1"/>
  <c r="L2037" i="1" s="1"/>
  <c r="J1553" i="1"/>
  <c r="L1553" i="1" s="1"/>
  <c r="J1681" i="1"/>
  <c r="L1681" i="1" s="1"/>
  <c r="J1809" i="1"/>
  <c r="L1809" i="1" s="1"/>
  <c r="J1937" i="1"/>
  <c r="L1937" i="1" s="1"/>
  <c r="J2065" i="1"/>
  <c r="L2065" i="1" s="1"/>
  <c r="J2193" i="1"/>
  <c r="L2193" i="1" s="1"/>
  <c r="J2289" i="1"/>
  <c r="L2289" i="1" s="1"/>
  <c r="J15" i="1"/>
  <c r="L15" i="1" s="1"/>
  <c r="J143" i="1"/>
  <c r="L143" i="1" s="1"/>
  <c r="J2217" i="1"/>
  <c r="L2217" i="1" s="1"/>
  <c r="J819" i="1"/>
  <c r="L819" i="1" s="1"/>
  <c r="J666" i="1"/>
  <c r="L666" i="1" s="1"/>
  <c r="J638" i="1"/>
  <c r="L638" i="1" s="1"/>
  <c r="H172" i="1"/>
  <c r="H356" i="1"/>
  <c r="H604" i="1"/>
  <c r="H668" i="1"/>
  <c r="H732" i="1"/>
  <c r="H764" i="1"/>
  <c r="H924" i="1"/>
  <c r="H39" i="1"/>
  <c r="J336" i="1"/>
  <c r="L336" i="1" s="1"/>
  <c r="J213" i="1"/>
  <c r="L213" i="1" s="1"/>
  <c r="J245" i="1"/>
  <c r="L245" i="1" s="1"/>
  <c r="J285" i="1"/>
  <c r="L285" i="1" s="1"/>
  <c r="J365" i="1"/>
  <c r="L365" i="1" s="1"/>
  <c r="J397" i="1"/>
  <c r="L397" i="1" s="1"/>
  <c r="J501" i="1"/>
  <c r="L501" i="1" s="1"/>
  <c r="J557" i="1"/>
  <c r="L557" i="1" s="1"/>
  <c r="J589" i="1"/>
  <c r="L589" i="1" s="1"/>
  <c r="J621" i="1"/>
  <c r="L621" i="1" s="1"/>
  <c r="J677" i="1"/>
  <c r="L677" i="1" s="1"/>
  <c r="J709" i="1"/>
  <c r="L709" i="1" s="1"/>
  <c r="J741" i="1"/>
  <c r="L741" i="1" s="1"/>
  <c r="J797" i="1"/>
  <c r="L797" i="1" s="1"/>
  <c r="J837" i="1"/>
  <c r="L837" i="1" s="1"/>
  <c r="J869" i="1"/>
  <c r="L869" i="1" s="1"/>
  <c r="H214" i="1"/>
  <c r="J278" i="1"/>
  <c r="L278" i="1" s="1"/>
  <c r="J350" i="1"/>
  <c r="L350" i="1" s="1"/>
  <c r="J422" i="1"/>
  <c r="L422" i="1" s="1"/>
  <c r="H454" i="1"/>
  <c r="J486" i="1"/>
  <c r="L486" i="1" s="1"/>
  <c r="J1366" i="1"/>
  <c r="L1366" i="1" s="1"/>
  <c r="H946" i="1"/>
  <c r="J1080" i="1"/>
  <c r="L1080" i="1" s="1"/>
  <c r="J1400" i="1"/>
  <c r="L1400" i="1" s="1"/>
  <c r="J1034" i="1"/>
  <c r="L1034" i="1" s="1"/>
  <c r="J1371" i="1"/>
  <c r="L1371" i="1" s="1"/>
  <c r="J79" i="1"/>
  <c r="L79" i="1" s="1"/>
  <c r="H495" i="1"/>
  <c r="J1076" i="1"/>
  <c r="L1076" i="1" s="1"/>
  <c r="H426" i="1"/>
  <c r="H938" i="1"/>
  <c r="H771" i="1"/>
  <c r="H798" i="1"/>
  <c r="H277" i="1"/>
  <c r="H342" i="1"/>
  <c r="J1182" i="1"/>
  <c r="L1182" i="1" s="1"/>
  <c r="J2238" i="1"/>
  <c r="L2238" i="1" s="1"/>
  <c r="J992" i="1"/>
  <c r="L992" i="1" s="1"/>
  <c r="J1152" i="1"/>
  <c r="L1152" i="1" s="1"/>
  <c r="J1312" i="1"/>
  <c r="L1312" i="1" s="1"/>
  <c r="J1362" i="1"/>
  <c r="L1362" i="1" s="1"/>
  <c r="J1219" i="1"/>
  <c r="L1219" i="1" s="1"/>
  <c r="J1571" i="1"/>
  <c r="L1571" i="1" s="1"/>
  <c r="J1923" i="1"/>
  <c r="L1923" i="1" s="1"/>
  <c r="J2275" i="1"/>
  <c r="L2275" i="1" s="1"/>
  <c r="J1596" i="1"/>
  <c r="L1596" i="1" s="1"/>
  <c r="J1956" i="1"/>
  <c r="L1956" i="1" s="1"/>
  <c r="J2028" i="1"/>
  <c r="L2028" i="1" s="1"/>
  <c r="J2092" i="1"/>
  <c r="L2092" i="1" s="1"/>
  <c r="H542" i="1"/>
  <c r="J114" i="1"/>
  <c r="L114" i="1" s="1"/>
  <c r="J178" i="1"/>
  <c r="L178" i="1" s="1"/>
  <c r="J139" i="1"/>
  <c r="L139" i="1" s="1"/>
  <c r="H907" i="1"/>
  <c r="J110" i="1"/>
  <c r="L110" i="1" s="1"/>
  <c r="H478" i="1"/>
  <c r="J93" i="1"/>
  <c r="L93" i="1" s="1"/>
  <c r="H317" i="1"/>
  <c r="H637" i="1"/>
  <c r="H669" i="1"/>
  <c r="H701" i="1"/>
  <c r="H829" i="1"/>
  <c r="H861" i="1"/>
  <c r="H670" i="1"/>
  <c r="J414" i="1"/>
  <c r="L414" i="1" s="1"/>
  <c r="H218" i="1"/>
  <c r="J1014" i="1"/>
  <c r="L1014" i="1" s="1"/>
  <c r="J1526" i="1"/>
  <c r="L1526" i="1" s="1"/>
  <c r="J2070" i="1"/>
  <c r="L2070" i="1" s="1"/>
  <c r="J2230" i="1"/>
  <c r="L2230" i="1" s="1"/>
  <c r="J1799" i="1"/>
  <c r="L1799" i="1" s="1"/>
  <c r="J1927" i="1"/>
  <c r="L1927" i="1" s="1"/>
  <c r="J2183" i="1"/>
  <c r="L2183" i="1" s="1"/>
  <c r="J984" i="1"/>
  <c r="L984" i="1" s="1"/>
  <c r="J1560" i="1"/>
  <c r="L1560" i="1" s="1"/>
  <c r="J1531" i="1"/>
  <c r="L1531" i="1" s="1"/>
  <c r="J1819" i="1"/>
  <c r="L1819" i="1" s="1"/>
  <c r="H431" i="1"/>
  <c r="H559" i="1"/>
  <c r="J1108" i="1"/>
  <c r="L1108" i="1" s="1"/>
  <c r="J1332" i="1"/>
  <c r="L1332" i="1" s="1"/>
  <c r="H288" i="1"/>
  <c r="J1583" i="1"/>
  <c r="L1583" i="1" s="1"/>
  <c r="J1248" i="1"/>
  <c r="L1248" i="1" s="1"/>
  <c r="J1504" i="1"/>
  <c r="L1504" i="1" s="1"/>
  <c r="J978" i="1"/>
  <c r="L978" i="1" s="1"/>
  <c r="J1522" i="1"/>
  <c r="L1522" i="1" s="1"/>
  <c r="J30" i="1"/>
  <c r="L30" i="1" s="1"/>
  <c r="J1475" i="1"/>
  <c r="L1475" i="1" s="1"/>
  <c r="J1539" i="1"/>
  <c r="L1539" i="1" s="1"/>
  <c r="J1827" i="1"/>
  <c r="L1827" i="1" s="1"/>
  <c r="J2019" i="1"/>
  <c r="L2019" i="1" s="1"/>
  <c r="J87" i="1"/>
  <c r="L87" i="1" s="1"/>
  <c r="J152" i="1"/>
  <c r="L152" i="1" s="1"/>
  <c r="J1372" i="1"/>
  <c r="L1372" i="1" s="1"/>
  <c r="H596" i="1"/>
  <c r="H2153" i="1"/>
  <c r="J989" i="1"/>
  <c r="L989" i="1" s="1"/>
  <c r="J1181" i="1"/>
  <c r="L1181" i="1" s="1"/>
  <c r="J1309" i="1"/>
  <c r="L1309" i="1" s="1"/>
  <c r="J1661" i="1"/>
  <c r="L1661" i="1" s="1"/>
  <c r="J105" i="1"/>
  <c r="L105" i="1" s="1"/>
  <c r="J1561" i="1"/>
  <c r="L1561" i="1" s="1"/>
  <c r="J1817" i="1"/>
  <c r="L1817" i="1" s="1"/>
  <c r="J1945" i="1"/>
  <c r="L1945" i="1" s="1"/>
  <c r="J2329" i="1"/>
  <c r="L2329" i="1" s="1"/>
  <c r="H37" i="1"/>
  <c r="J23" i="1"/>
  <c r="L23" i="1" s="1"/>
  <c r="J119" i="1"/>
  <c r="L119" i="1" s="1"/>
  <c r="H124" i="1"/>
  <c r="H396" i="1"/>
  <c r="J55" i="1"/>
  <c r="L55" i="1" s="1"/>
  <c r="J287" i="1"/>
  <c r="L287" i="1" s="1"/>
  <c r="H2129" i="1"/>
  <c r="J2257" i="1"/>
  <c r="L2257" i="1" s="1"/>
  <c r="H189" i="1"/>
  <c r="H221" i="1"/>
  <c r="J333" i="1"/>
  <c r="L333" i="1" s="1"/>
  <c r="J405" i="1"/>
  <c r="L405" i="1" s="1"/>
  <c r="J445" i="1"/>
  <c r="L445" i="1" s="1"/>
  <c r="H477" i="1"/>
  <c r="J629" i="1"/>
  <c r="L629" i="1" s="1"/>
  <c r="J685" i="1"/>
  <c r="L685" i="1" s="1"/>
  <c r="J717" i="1"/>
  <c r="L717" i="1" s="1"/>
  <c r="J541" i="1"/>
  <c r="L541" i="1" s="1"/>
  <c r="J669" i="1"/>
  <c r="L669" i="1" s="1"/>
  <c r="J733" i="1"/>
  <c r="L733" i="1" s="1"/>
  <c r="J2220" i="1"/>
  <c r="L2220" i="1" s="1"/>
  <c r="J248" i="1"/>
  <c r="L248" i="1" s="1"/>
  <c r="J320" i="1"/>
  <c r="L320" i="1" s="1"/>
  <c r="J1122" i="1"/>
  <c r="L1122" i="1" s="1"/>
  <c r="J142" i="1"/>
  <c r="L142" i="1" s="1"/>
  <c r="J838" i="1"/>
  <c r="L838" i="1" s="1"/>
  <c r="J926" i="1"/>
  <c r="L926" i="1" s="1"/>
  <c r="J187" i="1"/>
  <c r="L187" i="1" s="1"/>
  <c r="J259" i="1"/>
  <c r="L259" i="1" s="1"/>
  <c r="J307" i="1"/>
  <c r="L307" i="1" s="1"/>
  <c r="J339" i="1"/>
  <c r="L339" i="1" s="1"/>
  <c r="J371" i="1"/>
  <c r="L371" i="1" s="1"/>
  <c r="J411" i="1"/>
  <c r="L411" i="1" s="1"/>
  <c r="J443" i="1"/>
  <c r="L443" i="1" s="1"/>
  <c r="J475" i="1"/>
  <c r="L475" i="1" s="1"/>
  <c r="J651" i="1"/>
  <c r="L651" i="1" s="1"/>
  <c r="J771" i="1"/>
  <c r="L771" i="1" s="1"/>
  <c r="J907" i="1"/>
  <c r="L907" i="1" s="1"/>
  <c r="J256" i="1"/>
  <c r="L256" i="1" s="1"/>
  <c r="J614" i="1"/>
  <c r="L614" i="1" s="1"/>
  <c r="H774" i="1"/>
  <c r="J854" i="1"/>
  <c r="L854" i="1" s="1"/>
  <c r="J902" i="1"/>
  <c r="L902" i="1" s="1"/>
  <c r="J195" i="1"/>
  <c r="L195" i="1" s="1"/>
  <c r="J227" i="1"/>
  <c r="L227" i="1" s="1"/>
  <c r="J267" i="1"/>
  <c r="L267" i="1" s="1"/>
  <c r="J315" i="1"/>
  <c r="L315" i="1" s="1"/>
  <c r="J347" i="1"/>
  <c r="L347" i="1" s="1"/>
  <c r="J379" i="1"/>
  <c r="L379" i="1" s="1"/>
  <c r="J419" i="1"/>
  <c r="L419" i="1" s="1"/>
  <c r="H451" i="1"/>
  <c r="J483" i="1"/>
  <c r="L483" i="1" s="1"/>
  <c r="J539" i="1"/>
  <c r="L539" i="1" s="1"/>
  <c r="J571" i="1"/>
  <c r="L571" i="1" s="1"/>
  <c r="J603" i="1"/>
  <c r="L603" i="1" s="1"/>
  <c r="J667" i="1"/>
  <c r="L667" i="1" s="1"/>
  <c r="J699" i="1"/>
  <c r="L699" i="1" s="1"/>
  <c r="J731" i="1"/>
  <c r="L731" i="1" s="1"/>
  <c r="J795" i="1"/>
  <c r="L795" i="1" s="1"/>
  <c r="J827" i="1"/>
  <c r="L827" i="1" s="1"/>
  <c r="J859" i="1"/>
  <c r="L859" i="1" s="1"/>
  <c r="J915" i="1"/>
  <c r="L915" i="1" s="1"/>
  <c r="J272" i="1"/>
  <c r="L272" i="1" s="1"/>
  <c r="J576" i="1"/>
  <c r="L576" i="1" s="1"/>
  <c r="J696" i="1"/>
  <c r="L696" i="1" s="1"/>
  <c r="J305" i="1"/>
  <c r="L305" i="1" s="1"/>
  <c r="J449" i="1"/>
  <c r="L449" i="1" s="1"/>
  <c r="J577" i="1"/>
  <c r="L577" i="1" s="1"/>
  <c r="J504" i="1"/>
  <c r="L504" i="1" s="1"/>
  <c r="J584" i="1"/>
  <c r="L584" i="1" s="1"/>
  <c r="J688" i="1"/>
  <c r="L688" i="1" s="1"/>
  <c r="H808" i="1"/>
  <c r="J912" i="1"/>
  <c r="L912" i="1" s="1"/>
  <c r="J297" i="1"/>
  <c r="L297" i="1" s="1"/>
  <c r="J425" i="1"/>
  <c r="L425" i="1" s="1"/>
  <c r="J569" i="1"/>
  <c r="L569" i="1" s="1"/>
  <c r="J681" i="1"/>
  <c r="L681" i="1" s="1"/>
  <c r="J777" i="1"/>
  <c r="L777" i="1" s="1"/>
  <c r="J881" i="1"/>
  <c r="L881" i="1" s="1"/>
  <c r="J704" i="1"/>
  <c r="L704" i="1" s="1"/>
  <c r="J840" i="1"/>
  <c r="L840" i="1" s="1"/>
  <c r="J845" i="1"/>
  <c r="L845" i="1" s="1"/>
  <c r="J319" i="1"/>
  <c r="L319" i="1" s="1"/>
  <c r="J479" i="1"/>
  <c r="L479" i="1" s="1"/>
  <c r="J735" i="1"/>
  <c r="L735" i="1" s="1"/>
  <c r="J80" i="1"/>
  <c r="L80" i="1" s="1"/>
  <c r="J208" i="1"/>
  <c r="L208" i="1" s="1"/>
  <c r="J280" i="1"/>
  <c r="L280" i="1" s="1"/>
  <c r="H126" i="1"/>
  <c r="J182" i="1"/>
  <c r="L182" i="1" s="1"/>
  <c r="H254" i="1"/>
  <c r="J430" i="1"/>
  <c r="L430" i="1" s="1"/>
  <c r="H526" i="1"/>
  <c r="H750" i="1"/>
  <c r="J463" i="1"/>
  <c r="L463" i="1" s="1"/>
  <c r="J527" i="1"/>
  <c r="L527" i="1" s="1"/>
  <c r="J799" i="1"/>
  <c r="L799" i="1" s="1"/>
  <c r="J200" i="1"/>
  <c r="L200" i="1" s="1"/>
  <c r="J234" i="1"/>
  <c r="L234" i="1" s="1"/>
  <c r="J298" i="1"/>
  <c r="L298" i="1" s="1"/>
  <c r="J362" i="1"/>
  <c r="L362" i="1" s="1"/>
  <c r="J402" i="1"/>
  <c r="L402" i="1" s="1"/>
  <c r="J458" i="1"/>
  <c r="L458" i="1" s="1"/>
  <c r="J490" i="1"/>
  <c r="L490" i="1" s="1"/>
  <c r="J522" i="1"/>
  <c r="L522" i="1" s="1"/>
  <c r="J586" i="1"/>
  <c r="L586" i="1" s="1"/>
  <c r="J618" i="1"/>
  <c r="L618" i="1" s="1"/>
  <c r="J650" i="1"/>
  <c r="L650" i="1" s="1"/>
  <c r="J738" i="1"/>
  <c r="L738" i="1" s="1"/>
  <c r="J770" i="1"/>
  <c r="L770" i="1" s="1"/>
  <c r="J802" i="1"/>
  <c r="L802" i="1" s="1"/>
  <c r="J850" i="1"/>
  <c r="L850" i="1" s="1"/>
  <c r="J930" i="1"/>
  <c r="L930" i="1" s="1"/>
  <c r="J171" i="1"/>
  <c r="L171" i="1" s="1"/>
  <c r="J203" i="1"/>
  <c r="L203" i="1" s="1"/>
  <c r="J235" i="1"/>
  <c r="L235" i="1" s="1"/>
  <c r="J323" i="1"/>
  <c r="L323" i="1" s="1"/>
  <c r="J355" i="1"/>
  <c r="L355" i="1" s="1"/>
  <c r="J387" i="1"/>
  <c r="L387" i="1" s="1"/>
  <c r="J427" i="1"/>
  <c r="L427" i="1" s="1"/>
  <c r="J459" i="1"/>
  <c r="L459" i="1" s="1"/>
  <c r="J547" i="1"/>
  <c r="L547" i="1" s="1"/>
  <c r="J627" i="1"/>
  <c r="L627" i="1" s="1"/>
  <c r="J675" i="1"/>
  <c r="L675" i="1" s="1"/>
  <c r="J707" i="1"/>
  <c r="L707" i="1" s="1"/>
  <c r="J739" i="1"/>
  <c r="L739" i="1" s="1"/>
  <c r="J803" i="1"/>
  <c r="L803" i="1" s="1"/>
  <c r="J835" i="1"/>
  <c r="L835" i="1" s="1"/>
  <c r="J875" i="1"/>
  <c r="L875" i="1" s="1"/>
  <c r="J923" i="1"/>
  <c r="L923" i="1" s="1"/>
  <c r="J192" i="1"/>
  <c r="L192" i="1" s="1"/>
  <c r="J296" i="1"/>
  <c r="L296" i="1" s="1"/>
  <c r="J360" i="1"/>
  <c r="L360" i="1" s="1"/>
  <c r="J664" i="1"/>
  <c r="L664" i="1" s="1"/>
  <c r="J193" i="1"/>
  <c r="L193" i="1" s="1"/>
  <c r="J321" i="1"/>
  <c r="L321" i="1" s="1"/>
  <c r="J433" i="1"/>
  <c r="L433" i="1" s="1"/>
  <c r="J553" i="1"/>
  <c r="L553" i="1" s="1"/>
  <c r="J665" i="1"/>
  <c r="L665" i="1" s="1"/>
  <c r="J761" i="1"/>
  <c r="L761" i="1" s="1"/>
  <c r="J600" i="1"/>
  <c r="L600" i="1" s="1"/>
  <c r="J728" i="1"/>
  <c r="L728" i="1" s="1"/>
  <c r="J209" i="1"/>
  <c r="L209" i="1" s="1"/>
  <c r="J345" i="1"/>
  <c r="L345" i="1" s="1"/>
  <c r="J481" i="1"/>
  <c r="L481" i="1" s="1"/>
  <c r="J817" i="1"/>
  <c r="L817" i="1" s="1"/>
  <c r="J448" i="1"/>
  <c r="L448" i="1" s="1"/>
  <c r="J520" i="1"/>
  <c r="L520" i="1" s="1"/>
  <c r="J608" i="1"/>
  <c r="L608" i="1" s="1"/>
  <c r="J832" i="1"/>
  <c r="L832" i="1" s="1"/>
  <c r="J201" i="1"/>
  <c r="L201" i="1" s="1"/>
  <c r="J329" i="1"/>
  <c r="L329" i="1" s="1"/>
  <c r="J457" i="1"/>
  <c r="L457" i="1" s="1"/>
  <c r="J601" i="1"/>
  <c r="L601" i="1" s="1"/>
  <c r="J705" i="1"/>
  <c r="L705" i="1" s="1"/>
  <c r="J913" i="1"/>
  <c r="L913" i="1" s="1"/>
  <c r="J760" i="1"/>
  <c r="L760" i="1" s="1"/>
  <c r="J864" i="1"/>
  <c r="L864" i="1" s="1"/>
  <c r="H2133" i="1"/>
  <c r="J249" i="1"/>
  <c r="L249" i="1" s="1"/>
  <c r="J377" i="1"/>
  <c r="L377" i="1" s="1"/>
  <c r="J505" i="1"/>
  <c r="L505" i="1" s="1"/>
  <c r="J625" i="1"/>
  <c r="L625" i="1" s="1"/>
  <c r="J721" i="1"/>
  <c r="L721" i="1" s="1"/>
  <c r="J825" i="1"/>
  <c r="L825" i="1" s="1"/>
  <c r="J929" i="1"/>
  <c r="L929" i="1" s="1"/>
  <c r="H185" i="1"/>
  <c r="H2292" i="1"/>
  <c r="H1140" i="1"/>
  <c r="H2065" i="1"/>
  <c r="J71" i="1"/>
  <c r="L71" i="1" s="1"/>
  <c r="J778" i="1"/>
  <c r="L778" i="1" s="1"/>
  <c r="J9" i="1"/>
  <c r="L9" i="1" s="1"/>
  <c r="J2265" i="1"/>
  <c r="L2265" i="1" s="1"/>
  <c r="H2357" i="1"/>
  <c r="J690" i="1"/>
  <c r="L690" i="1" s="1"/>
  <c r="H404" i="1"/>
  <c r="H93" i="1"/>
  <c r="H442" i="1"/>
  <c r="H101" i="1"/>
  <c r="J1989" i="1"/>
  <c r="L1989" i="1" s="1"/>
  <c r="J2021" i="1"/>
  <c r="L2021" i="1" s="1"/>
  <c r="J63" i="1"/>
  <c r="L63" i="1" s="1"/>
  <c r="J841" i="1"/>
  <c r="L841" i="1" s="1"/>
  <c r="H957" i="1"/>
  <c r="H410" i="1"/>
  <c r="H1769" i="1"/>
  <c r="H787" i="1"/>
  <c r="J1911" i="1"/>
  <c r="L1911" i="1" s="1"/>
  <c r="J2231" i="1"/>
  <c r="L2231" i="1" s="1"/>
  <c r="J1256" i="1"/>
  <c r="L1256" i="1" s="1"/>
  <c r="J1384" i="1"/>
  <c r="L1384" i="1" s="1"/>
  <c r="J1512" i="1"/>
  <c r="L1512" i="1" s="1"/>
  <c r="J1544" i="1"/>
  <c r="L1544" i="1" s="1"/>
  <c r="J92" i="1"/>
  <c r="L92" i="1" s="1"/>
  <c r="J1241" i="1"/>
  <c r="L1241" i="1" s="1"/>
  <c r="J1273" i="1"/>
  <c r="L1273" i="1" s="1"/>
  <c r="J1658" i="1"/>
  <c r="L1658" i="1" s="1"/>
  <c r="J1786" i="1"/>
  <c r="L1786" i="1" s="1"/>
  <c r="J1850" i="1"/>
  <c r="L1850" i="1" s="1"/>
  <c r="J2042" i="1"/>
  <c r="L2042" i="1" s="1"/>
  <c r="J2170" i="1"/>
  <c r="L2170" i="1" s="1"/>
  <c r="J2234" i="1"/>
  <c r="L2234" i="1" s="1"/>
  <c r="J1195" i="1"/>
  <c r="L1195" i="1" s="1"/>
  <c r="J1259" i="1"/>
  <c r="L1259" i="1" s="1"/>
  <c r="J1419" i="1"/>
  <c r="L1419" i="1" s="1"/>
  <c r="J1483" i="1"/>
  <c r="L1483" i="1" s="1"/>
  <c r="J1867" i="1"/>
  <c r="L1867" i="1" s="1"/>
  <c r="J2347" i="1"/>
  <c r="L2347" i="1" s="1"/>
  <c r="H190" i="1"/>
  <c r="H2375" i="1"/>
  <c r="H231" i="1"/>
  <c r="H692" i="1"/>
  <c r="H630" i="1"/>
  <c r="H737" i="1"/>
  <c r="H173" i="1"/>
  <c r="H367" i="1"/>
  <c r="H1737" i="1"/>
  <c r="J211" i="1"/>
  <c r="L211" i="1" s="1"/>
  <c r="H993" i="1"/>
  <c r="H2313" i="1"/>
  <c r="H1889" i="1"/>
  <c r="H323" i="1"/>
  <c r="H1804" i="1"/>
  <c r="J2359" i="1"/>
  <c r="L2359" i="1" s="1"/>
  <c r="H667" i="1"/>
  <c r="H854" i="1"/>
  <c r="H2321" i="1"/>
  <c r="H912" i="1"/>
  <c r="H403" i="1"/>
  <c r="J1054" i="1"/>
  <c r="L1054" i="1" s="1"/>
  <c r="J1598" i="1"/>
  <c r="L1598" i="1" s="1"/>
  <c r="J2174" i="1"/>
  <c r="L2174" i="1" s="1"/>
  <c r="J10" i="1"/>
  <c r="L10" i="1" s="1"/>
  <c r="J975" i="1"/>
  <c r="L975" i="1" s="1"/>
  <c r="J1007" i="1"/>
  <c r="L1007" i="1" s="1"/>
  <c r="J1135" i="1"/>
  <c r="L1135" i="1" s="1"/>
  <c r="J1167" i="1"/>
  <c r="L1167" i="1" s="1"/>
  <c r="J1551" i="1"/>
  <c r="L1551" i="1" s="1"/>
  <c r="J27" i="1"/>
  <c r="L27" i="1" s="1"/>
  <c r="J960" i="1"/>
  <c r="L960" i="1" s="1"/>
  <c r="J1024" i="1"/>
  <c r="L1024" i="1" s="1"/>
  <c r="J1056" i="1"/>
  <c r="L1056" i="1" s="1"/>
  <c r="J1120" i="1"/>
  <c r="L1120" i="1" s="1"/>
  <c r="J1216" i="1"/>
  <c r="L1216" i="1" s="1"/>
  <c r="J1344" i="1"/>
  <c r="L1344" i="1" s="1"/>
  <c r="J1376" i="1"/>
  <c r="L1376" i="1" s="1"/>
  <c r="J1472" i="1"/>
  <c r="L1472" i="1" s="1"/>
  <c r="J1536" i="1"/>
  <c r="L1536" i="1" s="1"/>
  <c r="J1728" i="1"/>
  <c r="L1728" i="1" s="1"/>
  <c r="J1984" i="1"/>
  <c r="L1984" i="1" s="1"/>
  <c r="J2112" i="1"/>
  <c r="L2112" i="1" s="1"/>
  <c r="J20" i="1"/>
  <c r="L20" i="1" s="1"/>
  <c r="J1106" i="1"/>
  <c r="L1106" i="1" s="1"/>
  <c r="J1234" i="1"/>
  <c r="L1234" i="1" s="1"/>
  <c r="J1458" i="1"/>
  <c r="L1458" i="1" s="1"/>
  <c r="J2322" i="1"/>
  <c r="L2322" i="1" s="1"/>
  <c r="J963" i="1"/>
  <c r="L963" i="1" s="1"/>
  <c r="J1091" i="1"/>
  <c r="L1091" i="1" s="1"/>
  <c r="J1347" i="1"/>
  <c r="L1347" i="1" s="1"/>
  <c r="J1635" i="1"/>
  <c r="L1635" i="1" s="1"/>
  <c r="J1667" i="1"/>
  <c r="L1667" i="1" s="1"/>
  <c r="J1699" i="1"/>
  <c r="L1699" i="1" s="1"/>
  <c r="J1731" i="1"/>
  <c r="L1731" i="1" s="1"/>
  <c r="J1763" i="1"/>
  <c r="L1763" i="1" s="1"/>
  <c r="J1795" i="1"/>
  <c r="L1795" i="1" s="1"/>
  <c r="J1955" i="1"/>
  <c r="L1955" i="1" s="1"/>
  <c r="J1987" i="1"/>
  <c r="L1987" i="1" s="1"/>
  <c r="J2051" i="1"/>
  <c r="L2051" i="1" s="1"/>
  <c r="J2115" i="1"/>
  <c r="L2115" i="1" s="1"/>
  <c r="J451" i="1"/>
  <c r="L451" i="1" s="1"/>
  <c r="H650" i="1"/>
  <c r="J159" i="1"/>
  <c r="L159" i="1" s="1"/>
  <c r="J2423" i="1"/>
  <c r="L2423" i="1" s="1"/>
  <c r="J1070" i="1"/>
  <c r="L1070" i="1" s="1"/>
  <c r="J1198" i="1"/>
  <c r="L1198" i="1" s="1"/>
  <c r="J1582" i="1"/>
  <c r="L1582" i="1" s="1"/>
  <c r="J1710" i="1"/>
  <c r="L1710" i="1" s="1"/>
  <c r="J1902" i="1"/>
  <c r="L1902" i="1" s="1"/>
  <c r="J1407" i="1"/>
  <c r="L1407" i="1" s="1"/>
  <c r="J1471" i="1"/>
  <c r="L1471" i="1" s="1"/>
  <c r="J1567" i="1"/>
  <c r="L1567" i="1" s="1"/>
  <c r="J1663" i="1"/>
  <c r="L1663" i="1" s="1"/>
  <c r="J1727" i="1"/>
  <c r="L1727" i="1" s="1"/>
  <c r="J75" i="1"/>
  <c r="L75" i="1" s="1"/>
  <c r="J994" i="1"/>
  <c r="L994" i="1" s="1"/>
  <c r="J1058" i="1"/>
  <c r="L1058" i="1" s="1"/>
  <c r="J1218" i="1"/>
  <c r="L1218" i="1" s="1"/>
  <c r="J2274" i="1"/>
  <c r="L2274" i="1" s="1"/>
  <c r="J14" i="1"/>
  <c r="L14" i="1" s="1"/>
  <c r="H455" i="1"/>
  <c r="H519" i="1"/>
  <c r="H583" i="1"/>
  <c r="J2100" i="1"/>
  <c r="L2100" i="1" s="1"/>
  <c r="H352" i="1"/>
  <c r="J2362" i="1"/>
  <c r="L2362" i="1" s="1"/>
  <c r="J1612" i="1"/>
  <c r="L1612" i="1" s="1"/>
  <c r="J177" i="1"/>
  <c r="L177" i="1" s="1"/>
  <c r="H465" i="1"/>
  <c r="H593" i="1"/>
  <c r="H689" i="1"/>
  <c r="H785" i="1"/>
  <c r="H849" i="1"/>
  <c r="H881" i="1"/>
  <c r="H945" i="1"/>
  <c r="H194" i="1"/>
  <c r="H226" i="1"/>
  <c r="H258" i="1"/>
  <c r="H290" i="1"/>
  <c r="H354" i="1"/>
  <c r="H418" i="1"/>
  <c r="H482" i="1"/>
  <c r="H514" i="1"/>
  <c r="H866" i="1"/>
  <c r="H898" i="1"/>
  <c r="H678" i="1"/>
  <c r="H512" i="1"/>
  <c r="J123" i="1"/>
  <c r="L123" i="1" s="1"/>
  <c r="J155" i="1"/>
  <c r="L155" i="1" s="1"/>
  <c r="H315" i="1"/>
  <c r="H347" i="1"/>
  <c r="H379" i="1"/>
  <c r="H539" i="1"/>
  <c r="H571" i="1"/>
  <c r="H603" i="1"/>
  <c r="H699" i="1"/>
  <c r="H731" i="1"/>
  <c r="H795" i="1"/>
  <c r="H350" i="1"/>
  <c r="H626" i="1"/>
  <c r="H600" i="1"/>
  <c r="J1390" i="1"/>
  <c r="L1390" i="1" s="1"/>
  <c r="J1646" i="1"/>
  <c r="L1646" i="1" s="1"/>
  <c r="J1774" i="1"/>
  <c r="L1774" i="1" s="1"/>
  <c r="J1838" i="1"/>
  <c r="L1838" i="1" s="1"/>
  <c r="J1966" i="1"/>
  <c r="L1966" i="1" s="1"/>
  <c r="J1439" i="1"/>
  <c r="L1439" i="1" s="1"/>
  <c r="J1535" i="1"/>
  <c r="L1535" i="1" s="1"/>
  <c r="J1599" i="1"/>
  <c r="L1599" i="1" s="1"/>
  <c r="J1296" i="1"/>
  <c r="L1296" i="1" s="1"/>
  <c r="J1936" i="1"/>
  <c r="L1936" i="1" s="1"/>
  <c r="J2000" i="1"/>
  <c r="L2000" i="1" s="1"/>
  <c r="J2128" i="1"/>
  <c r="L2128" i="1" s="1"/>
  <c r="J1346" i="1"/>
  <c r="L1346" i="1" s="1"/>
  <c r="J46" i="1"/>
  <c r="L46" i="1" s="1"/>
  <c r="H285" i="1"/>
  <c r="H931" i="1"/>
  <c r="H1957" i="1"/>
  <c r="H2289" i="1"/>
  <c r="J273" i="1"/>
  <c r="L273" i="1" s="1"/>
  <c r="J417" i="1"/>
  <c r="L417" i="1" s="1"/>
  <c r="J545" i="1"/>
  <c r="L545" i="1" s="1"/>
  <c r="H329" i="1"/>
  <c r="J2137" i="1"/>
  <c r="L2137" i="1" s="1"/>
  <c r="H182" i="1"/>
  <c r="H200" i="1"/>
  <c r="H850" i="1"/>
  <c r="H553" i="1"/>
  <c r="H249" i="1"/>
  <c r="H2236" i="1"/>
  <c r="H2033" i="1"/>
  <c r="H681" i="1"/>
  <c r="H730" i="1"/>
  <c r="H504" i="1"/>
  <c r="H2297" i="1"/>
  <c r="H15" i="1"/>
  <c r="H777" i="1"/>
  <c r="J720" i="1"/>
  <c r="L720" i="1" s="1"/>
  <c r="H720" i="1"/>
  <c r="J359" i="1"/>
  <c r="L359" i="1" s="1"/>
  <c r="J631" i="1"/>
  <c r="L631" i="1" s="1"/>
  <c r="J330" i="1"/>
  <c r="L330" i="1" s="1"/>
  <c r="H243" i="1"/>
  <c r="H632" i="1"/>
  <c r="H835" i="1"/>
  <c r="H406" i="1"/>
  <c r="H448" i="1"/>
  <c r="H643" i="1"/>
  <c r="J293" i="1"/>
  <c r="L293" i="1" s="1"/>
  <c r="H293" i="1"/>
  <c r="J805" i="1"/>
  <c r="L805" i="1" s="1"/>
  <c r="H805" i="1"/>
  <c r="H325" i="1"/>
  <c r="J325" i="1"/>
  <c r="L325" i="1" s="1"/>
  <c r="H437" i="1"/>
  <c r="J437" i="1"/>
  <c r="L437" i="1" s="1"/>
  <c r="H469" i="1"/>
  <c r="J469" i="1"/>
  <c r="L469" i="1" s="1"/>
  <c r="H349" i="1"/>
  <c r="H869" i="1"/>
  <c r="H1573" i="1"/>
  <c r="J917" i="1"/>
  <c r="L917" i="1" s="1"/>
  <c r="H917" i="1"/>
  <c r="J499" i="1"/>
  <c r="L499" i="1" s="1"/>
  <c r="H499" i="1"/>
  <c r="J415" i="1"/>
  <c r="L415" i="1" s="1"/>
  <c r="J751" i="1"/>
  <c r="L751" i="1" s="1"/>
  <c r="J698" i="1"/>
  <c r="L698" i="1" s="1"/>
  <c r="H698" i="1"/>
  <c r="J568" i="1"/>
  <c r="L568" i="1" s="1"/>
  <c r="J1318" i="1"/>
  <c r="L1318" i="1" s="1"/>
  <c r="J1510" i="1"/>
  <c r="L1510" i="1" s="1"/>
  <c r="J1655" i="1"/>
  <c r="L1655" i="1" s="1"/>
  <c r="J2120" i="1"/>
  <c r="L2120" i="1" s="1"/>
  <c r="J2248" i="1"/>
  <c r="L2248" i="1" s="1"/>
  <c r="J1402" i="1"/>
  <c r="L1402" i="1" s="1"/>
  <c r="J1690" i="1"/>
  <c r="L1690" i="1" s="1"/>
  <c r="J1818" i="1"/>
  <c r="L1818" i="1" s="1"/>
  <c r="J1946" i="1"/>
  <c r="L1946" i="1" s="1"/>
  <c r="J2202" i="1"/>
  <c r="L2202" i="1" s="1"/>
  <c r="J2330" i="1"/>
  <c r="L2330" i="1" s="1"/>
  <c r="H2425" i="1"/>
  <c r="J2425" i="1"/>
  <c r="L2425" i="1" s="1"/>
  <c r="J1003" i="1"/>
  <c r="L1003" i="1" s="1"/>
  <c r="J1099" i="1"/>
  <c r="L1099" i="1" s="1"/>
  <c r="J1131" i="1"/>
  <c r="L1131" i="1" s="1"/>
  <c r="J1163" i="1"/>
  <c r="L1163" i="1" s="1"/>
  <c r="J1323" i="1"/>
  <c r="L1323" i="1" s="1"/>
  <c r="J1643" i="1"/>
  <c r="L1643" i="1" s="1"/>
  <c r="H572" i="1"/>
  <c r="H925" i="1"/>
  <c r="H263" i="1"/>
  <c r="H309" i="1"/>
  <c r="H453" i="1"/>
  <c r="H485" i="1"/>
  <c r="H605" i="1"/>
  <c r="H467" i="1"/>
  <c r="H755" i="1"/>
  <c r="H939" i="1"/>
  <c r="H905" i="1"/>
  <c r="H361" i="1"/>
  <c r="H421" i="1"/>
  <c r="H435" i="1"/>
  <c r="H645" i="1"/>
  <c r="H627" i="1"/>
  <c r="H457" i="1"/>
  <c r="H236" i="1"/>
  <c r="J1349" i="1"/>
  <c r="L1349" i="1" s="1"/>
  <c r="J1445" i="1"/>
  <c r="L1445" i="1" s="1"/>
  <c r="H1445" i="1"/>
  <c r="J1765" i="1"/>
  <c r="L1765" i="1" s="1"/>
  <c r="H1765" i="1"/>
  <c r="J2085" i="1"/>
  <c r="L2085" i="1" s="1"/>
  <c r="J17" i="1"/>
  <c r="L17" i="1" s="1"/>
  <c r="J2407" i="1"/>
  <c r="L2407" i="1" s="1"/>
  <c r="H2407" i="1"/>
  <c r="J985" i="1"/>
  <c r="L985" i="1" s="1"/>
  <c r="J1017" i="1"/>
  <c r="L1017" i="1" s="1"/>
  <c r="J13" i="1"/>
  <c r="L13" i="1" s="1"/>
  <c r="J77" i="1"/>
  <c r="L77" i="1" s="1"/>
  <c r="J127" i="1"/>
  <c r="L127" i="1" s="1"/>
  <c r="J579" i="1"/>
  <c r="L579" i="1" s="1"/>
  <c r="H579" i="1"/>
  <c r="J202" i="1"/>
  <c r="L202" i="1" s="1"/>
  <c r="J890" i="1"/>
  <c r="L890" i="1" s="1"/>
  <c r="J768" i="1"/>
  <c r="L768" i="1" s="1"/>
  <c r="J82" i="1"/>
  <c r="L82" i="1" s="1"/>
  <c r="J1608" i="1"/>
  <c r="L1608" i="1" s="1"/>
  <c r="J1529" i="1"/>
  <c r="L1529" i="1" s="1"/>
  <c r="J2413" i="1"/>
  <c r="L2413" i="1" s="1"/>
  <c r="J2477" i="1"/>
  <c r="L2477" i="1" s="1"/>
  <c r="J1055" i="1"/>
  <c r="L1055" i="1" s="1"/>
  <c r="J1119" i="1"/>
  <c r="L1119" i="1" s="1"/>
  <c r="J1183" i="1"/>
  <c r="L1183" i="1" s="1"/>
  <c r="J1887" i="1"/>
  <c r="L1887" i="1" s="1"/>
  <c r="J1168" i="1"/>
  <c r="L1168" i="1" s="1"/>
  <c r="J1456" i="1"/>
  <c r="L1456" i="1" s="1"/>
  <c r="J1584" i="1"/>
  <c r="L1584" i="1" s="1"/>
  <c r="J1089" i="1"/>
  <c r="L1089" i="1" s="1"/>
  <c r="J1090" i="1"/>
  <c r="L1090" i="1" s="1"/>
  <c r="J1250" i="1"/>
  <c r="L1250" i="1" s="1"/>
  <c r="J1698" i="1"/>
  <c r="L1698" i="1" s="1"/>
  <c r="J1954" i="1"/>
  <c r="L1954" i="1" s="1"/>
  <c r="H744" i="1"/>
  <c r="J2490" i="1"/>
  <c r="L2490" i="1" s="1"/>
  <c r="J1844" i="1"/>
  <c r="L1844" i="1" s="1"/>
  <c r="H209" i="1"/>
  <c r="H433" i="1"/>
  <c r="H625" i="1"/>
  <c r="H721" i="1"/>
  <c r="H817" i="1"/>
  <c r="H913" i="1"/>
  <c r="H918" i="1"/>
  <c r="H488" i="1"/>
  <c r="H728" i="1"/>
  <c r="H738" i="1"/>
  <c r="H770" i="1"/>
  <c r="H802" i="1"/>
  <c r="H930" i="1"/>
  <c r="H230" i="1"/>
  <c r="H534" i="1"/>
  <c r="H635" i="1"/>
  <c r="H891" i="1"/>
  <c r="H520" i="1"/>
  <c r="J132" i="1"/>
  <c r="L132" i="1" s="1"/>
  <c r="H132" i="1"/>
  <c r="H196" i="1"/>
  <c r="H388" i="1"/>
  <c r="H420" i="1"/>
  <c r="H484" i="1"/>
  <c r="H516" i="1"/>
  <c r="H548" i="1"/>
  <c r="H868" i="1"/>
  <c r="H470" i="1"/>
  <c r="H608" i="1"/>
  <c r="J141" i="1"/>
  <c r="L141" i="1" s="1"/>
  <c r="H365" i="1"/>
  <c r="H557" i="1"/>
  <c r="H621" i="1"/>
  <c r="H941" i="1"/>
  <c r="H598" i="1"/>
  <c r="J294" i="1"/>
  <c r="L294" i="1" s="1"/>
  <c r="J199" i="1"/>
  <c r="L199" i="1" s="1"/>
  <c r="J266" i="1"/>
  <c r="L266" i="1" s="1"/>
  <c r="H171" i="1"/>
  <c r="J488" i="1"/>
  <c r="L488" i="1" s="1"/>
  <c r="J872" i="1"/>
  <c r="L872" i="1" s="1"/>
  <c r="J865" i="1"/>
  <c r="L865" i="1" s="1"/>
  <c r="J1367" i="1"/>
  <c r="L1367" i="1" s="1"/>
  <c r="J1495" i="1"/>
  <c r="L1495" i="1" s="1"/>
  <c r="J35" i="1"/>
  <c r="L35" i="1" s="1"/>
  <c r="J2422" i="1"/>
  <c r="L2422" i="1" s="1"/>
  <c r="J1864" i="1"/>
  <c r="L1864" i="1" s="1"/>
  <c r="J1992" i="1"/>
  <c r="L1992" i="1" s="1"/>
  <c r="J2280" i="1"/>
  <c r="L2280" i="1" s="1"/>
  <c r="J2408" i="1"/>
  <c r="L2408" i="1" s="1"/>
  <c r="J1326" i="1"/>
  <c r="L1326" i="1" s="1"/>
  <c r="J1422" i="1"/>
  <c r="L1422" i="1" s="1"/>
  <c r="J1247" i="1"/>
  <c r="L1247" i="1" s="1"/>
  <c r="J2271" i="1"/>
  <c r="L2271" i="1" s="1"/>
  <c r="J1040" i="1"/>
  <c r="L1040" i="1" s="1"/>
  <c r="J1200" i="1"/>
  <c r="L1200" i="1" s="1"/>
  <c r="J1680" i="1"/>
  <c r="L1680" i="1" s="1"/>
  <c r="J2192" i="1"/>
  <c r="L2192" i="1" s="1"/>
  <c r="J1154" i="1"/>
  <c r="L1154" i="1" s="1"/>
  <c r="J1314" i="1"/>
  <c r="L1314" i="1" s="1"/>
  <c r="J2210" i="1"/>
  <c r="L2210" i="1" s="1"/>
  <c r="J1363" i="1"/>
  <c r="L1363" i="1" s="1"/>
  <c r="J1459" i="1"/>
  <c r="L1459" i="1" s="1"/>
  <c r="H871" i="1"/>
  <c r="J1036" i="1"/>
  <c r="L1036" i="1" s="1"/>
  <c r="H741" i="1"/>
  <c r="H747" i="1"/>
  <c r="H773" i="1"/>
  <c r="H195" i="1"/>
  <c r="H577" i="1"/>
  <c r="H278" i="1"/>
  <c r="H649" i="1"/>
  <c r="J2411" i="1"/>
  <c r="L2411" i="1" s="1"/>
  <c r="J2443" i="1"/>
  <c r="L2443" i="1" s="1"/>
  <c r="J957" i="1"/>
  <c r="L957" i="1" s="1"/>
  <c r="J1021" i="1"/>
  <c r="L1021" i="1" s="1"/>
  <c r="J1053" i="1"/>
  <c r="L1053" i="1" s="1"/>
  <c r="J1085" i="1"/>
  <c r="L1085" i="1" s="1"/>
  <c r="J1117" i="1"/>
  <c r="L1117" i="1" s="1"/>
  <c r="J1149" i="1"/>
  <c r="L1149" i="1" s="1"/>
  <c r="J1373" i="1"/>
  <c r="L1373" i="1" s="1"/>
  <c r="J1437" i="1"/>
  <c r="L1437" i="1" s="1"/>
  <c r="J1565" i="1"/>
  <c r="L1565" i="1" s="1"/>
  <c r="J1789" i="1"/>
  <c r="L1789" i="1" s="1"/>
  <c r="J1821" i="1"/>
  <c r="L1821" i="1" s="1"/>
  <c r="J1853" i="1"/>
  <c r="L1853" i="1" s="1"/>
  <c r="J2045" i="1"/>
  <c r="L2045" i="1" s="1"/>
  <c r="J2399" i="1"/>
  <c r="L2399" i="1" s="1"/>
  <c r="J2463" i="1"/>
  <c r="L2463" i="1" s="1"/>
  <c r="J1881" i="1"/>
  <c r="L1881" i="1" s="1"/>
  <c r="J69" i="1"/>
  <c r="L69" i="1" s="1"/>
  <c r="J745" i="1"/>
  <c r="L745" i="1" s="1"/>
  <c r="J496" i="1"/>
  <c r="L496" i="1" s="1"/>
  <c r="J640" i="1"/>
  <c r="L640" i="1" s="1"/>
  <c r="J49" i="1"/>
  <c r="L49" i="1" s="1"/>
  <c r="J792" i="1"/>
  <c r="L792" i="1" s="1"/>
  <c r="J880" i="1"/>
  <c r="L880" i="1" s="1"/>
  <c r="H882" i="1"/>
  <c r="J1005" i="1"/>
  <c r="L1005" i="1" s="1"/>
  <c r="J1037" i="1"/>
  <c r="L1037" i="1" s="1"/>
  <c r="J1101" i="1"/>
  <c r="L1101" i="1" s="1"/>
  <c r="J1133" i="1"/>
  <c r="L1133" i="1" s="1"/>
  <c r="J1293" i="1"/>
  <c r="L1293" i="1" s="1"/>
  <c r="J1325" i="1"/>
  <c r="L1325" i="1" s="1"/>
  <c r="J1389" i="1"/>
  <c r="L1389" i="1" s="1"/>
  <c r="J1453" i="1"/>
  <c r="L1453" i="1" s="1"/>
  <c r="J1613" i="1"/>
  <c r="L1613" i="1" s="1"/>
  <c r="J1677" i="1"/>
  <c r="L1677" i="1" s="1"/>
  <c r="J1837" i="1"/>
  <c r="L1837" i="1" s="1"/>
  <c r="J1901" i="1"/>
  <c r="L1901" i="1" s="1"/>
  <c r="J1997" i="1"/>
  <c r="L1997" i="1" s="1"/>
  <c r="J2061" i="1"/>
  <c r="L2061" i="1" s="1"/>
  <c r="J21" i="1"/>
  <c r="L21" i="1" s="1"/>
  <c r="J39" i="1"/>
  <c r="L39" i="1" s="1"/>
  <c r="J1238" i="1"/>
  <c r="L1238" i="1" s="1"/>
  <c r="J1302" i="1"/>
  <c r="L1302" i="1" s="1"/>
  <c r="J1430" i="1"/>
  <c r="L1430" i="1" s="1"/>
  <c r="J1494" i="1"/>
  <c r="L1494" i="1" s="1"/>
  <c r="J1622" i="1"/>
  <c r="L1622" i="1" s="1"/>
  <c r="J2198" i="1"/>
  <c r="L2198" i="1" s="1"/>
  <c r="J2294" i="1"/>
  <c r="L2294" i="1" s="1"/>
  <c r="J2421" i="1"/>
  <c r="L2421" i="1" s="1"/>
  <c r="J999" i="1"/>
  <c r="L999" i="1" s="1"/>
  <c r="J1063" i="1"/>
  <c r="L1063" i="1" s="1"/>
  <c r="J1127" i="1"/>
  <c r="L1127" i="1" s="1"/>
  <c r="J1191" i="1"/>
  <c r="L1191" i="1" s="1"/>
  <c r="J1255" i="1"/>
  <c r="L1255" i="1" s="1"/>
  <c r="J1208" i="1"/>
  <c r="L1208" i="1" s="1"/>
  <c r="J1098" i="1"/>
  <c r="L1098" i="1" s="1"/>
  <c r="J987" i="1"/>
  <c r="L987" i="1" s="1"/>
  <c r="J1051" i="1"/>
  <c r="L1051" i="1" s="1"/>
  <c r="J1147" i="1"/>
  <c r="L1147" i="1" s="1"/>
  <c r="J1275" i="1"/>
  <c r="L1275" i="1" s="1"/>
  <c r="J1435" i="1"/>
  <c r="L1435" i="1" s="1"/>
  <c r="J2011" i="1"/>
  <c r="L2011" i="1" s="1"/>
  <c r="J2075" i="1"/>
  <c r="L2075" i="1" s="1"/>
  <c r="H687" i="1"/>
  <c r="H751" i="1"/>
  <c r="H815" i="1"/>
  <c r="H879" i="1"/>
  <c r="J1996" i="1"/>
  <c r="L1996" i="1" s="1"/>
  <c r="H800" i="1"/>
  <c r="J1140" i="1"/>
  <c r="L1140" i="1" s="1"/>
  <c r="J1236" i="1"/>
  <c r="L1236" i="1" s="1"/>
  <c r="J1300" i="1"/>
  <c r="L1300" i="1" s="1"/>
  <c r="J1492" i="1"/>
  <c r="L1492" i="1" s="1"/>
  <c r="J1652" i="1"/>
  <c r="L1652" i="1" s="1"/>
  <c r="J112" i="1"/>
  <c r="L112" i="1" s="1"/>
  <c r="J184" i="1"/>
  <c r="L184" i="1" s="1"/>
  <c r="H384" i="1"/>
  <c r="H217" i="1"/>
  <c r="H281" i="1"/>
  <c r="J947" i="1"/>
  <c r="L947" i="1" s="1"/>
  <c r="H326" i="1"/>
  <c r="H494" i="1"/>
  <c r="H662" i="1"/>
  <c r="H814" i="1"/>
  <c r="H298" i="1"/>
  <c r="H522" i="1"/>
  <c r="H554" i="1"/>
  <c r="H586" i="1"/>
  <c r="H618" i="1"/>
  <c r="H842" i="1"/>
  <c r="H566" i="1"/>
  <c r="J99" i="1"/>
  <c r="L99" i="1" s="1"/>
  <c r="H707" i="1"/>
  <c r="H867" i="1"/>
  <c r="J181" i="1"/>
  <c r="L181" i="1" s="1"/>
  <c r="J214" i="1"/>
  <c r="L214" i="1" s="1"/>
  <c r="J982" i="1"/>
  <c r="L982" i="1" s="1"/>
  <c r="J1142" i="1"/>
  <c r="L1142" i="1" s="1"/>
  <c r="J1334" i="1"/>
  <c r="L1334" i="1" s="1"/>
  <c r="J1462" i="1"/>
  <c r="L1462" i="1" s="1"/>
  <c r="J1750" i="1"/>
  <c r="L1750" i="1" s="1"/>
  <c r="J1878" i="1"/>
  <c r="L1878" i="1" s="1"/>
  <c r="J2006" i="1"/>
  <c r="L2006" i="1" s="1"/>
  <c r="J2038" i="1"/>
  <c r="L2038" i="1" s="1"/>
  <c r="J2166" i="1"/>
  <c r="L2166" i="1" s="1"/>
  <c r="J2326" i="1"/>
  <c r="L2326" i="1" s="1"/>
  <c r="J1223" i="1"/>
  <c r="L1223" i="1" s="1"/>
  <c r="J1287" i="1"/>
  <c r="L1287" i="1" s="1"/>
  <c r="J1863" i="1"/>
  <c r="L1863" i="1" s="1"/>
  <c r="J1991" i="1"/>
  <c r="L1991" i="1" s="1"/>
  <c r="J2119" i="1"/>
  <c r="L2119" i="1" s="1"/>
  <c r="J1464" i="1"/>
  <c r="L1464" i="1" s="1"/>
  <c r="J76" i="1"/>
  <c r="L76" i="1" s="1"/>
  <c r="J1513" i="1"/>
  <c r="L1513" i="1" s="1"/>
  <c r="J1578" i="1"/>
  <c r="L1578" i="1" s="1"/>
  <c r="J955" i="1"/>
  <c r="L955" i="1" s="1"/>
  <c r="J1019" i="1"/>
  <c r="L1019" i="1" s="1"/>
  <c r="J1115" i="1"/>
  <c r="L1115" i="1" s="1"/>
  <c r="J1179" i="1"/>
  <c r="L1179" i="1" s="1"/>
  <c r="J1243" i="1"/>
  <c r="L1243" i="1" s="1"/>
  <c r="J1307" i="1"/>
  <c r="L1307" i="1" s="1"/>
  <c r="J1339" i="1"/>
  <c r="L1339" i="1" s="1"/>
  <c r="J1467" i="1"/>
  <c r="L1467" i="1" s="1"/>
  <c r="J1595" i="1"/>
  <c r="L1595" i="1" s="1"/>
  <c r="J1691" i="1"/>
  <c r="L1691" i="1" s="1"/>
  <c r="J1883" i="1"/>
  <c r="L1883" i="1" s="1"/>
  <c r="J2499" i="1"/>
  <c r="L2499" i="1" s="1"/>
  <c r="J1269" i="1"/>
  <c r="L1269" i="1" s="1"/>
  <c r="J1525" i="1"/>
  <c r="L1525" i="1" s="1"/>
  <c r="J1589" i="1"/>
  <c r="L1589" i="1" s="1"/>
  <c r="J1653" i="1"/>
  <c r="L1653" i="1" s="1"/>
  <c r="J1845" i="1"/>
  <c r="L1845" i="1" s="1"/>
  <c r="J1877" i="1"/>
  <c r="L1877" i="1" s="1"/>
  <c r="J2069" i="1"/>
  <c r="L2069" i="1" s="1"/>
  <c r="J2133" i="1"/>
  <c r="L2133" i="1" s="1"/>
  <c r="J2357" i="1"/>
  <c r="L2357" i="1" s="1"/>
  <c r="H1585" i="1"/>
  <c r="J1617" i="1"/>
  <c r="L1617" i="1" s="1"/>
  <c r="J1649" i="1"/>
  <c r="L1649" i="1" s="1"/>
  <c r="J1713" i="1"/>
  <c r="L1713" i="1" s="1"/>
  <c r="J1745" i="1"/>
  <c r="L1745" i="1" s="1"/>
  <c r="J1777" i="1"/>
  <c r="L1777" i="1" s="1"/>
  <c r="J1841" i="1"/>
  <c r="L1841" i="1" s="1"/>
  <c r="J1873" i="1"/>
  <c r="L1873" i="1" s="1"/>
  <c r="J2033" i="1"/>
  <c r="L2033" i="1" s="1"/>
  <c r="J2097" i="1"/>
  <c r="L2097" i="1" s="1"/>
  <c r="H2161" i="1"/>
  <c r="H2225" i="1"/>
  <c r="J2027" i="1"/>
  <c r="L2027" i="1" s="1"/>
  <c r="J2283" i="1"/>
  <c r="L2283" i="1" s="1"/>
  <c r="H479" i="1"/>
  <c r="H543" i="1"/>
  <c r="H671" i="1"/>
  <c r="H735" i="1"/>
  <c r="H799" i="1"/>
  <c r="J1900" i="1"/>
  <c r="L1900" i="1" s="1"/>
  <c r="J2020" i="1"/>
  <c r="L2020" i="1" s="1"/>
  <c r="J2212" i="1"/>
  <c r="L2212" i="1" s="1"/>
  <c r="J104" i="1"/>
  <c r="L104" i="1" s="1"/>
  <c r="H224" i="1"/>
  <c r="J964" i="1"/>
  <c r="L964" i="1" s="1"/>
  <c r="J1092" i="1"/>
  <c r="L1092" i="1" s="1"/>
  <c r="J1220" i="1"/>
  <c r="L1220" i="1" s="1"/>
  <c r="J1284" i="1"/>
  <c r="L1284" i="1" s="1"/>
  <c r="J1316" i="1"/>
  <c r="L1316" i="1" s="1"/>
  <c r="J1380" i="1"/>
  <c r="L1380" i="1" s="1"/>
  <c r="J1572" i="1"/>
  <c r="L1572" i="1" s="1"/>
  <c r="J1908" i="1"/>
  <c r="L1908" i="1" s="1"/>
  <c r="J1972" i="1"/>
  <c r="L1972" i="1" s="1"/>
  <c r="J169" i="1"/>
  <c r="L169" i="1" s="1"/>
  <c r="H489" i="1"/>
  <c r="H521" i="1"/>
  <c r="H585" i="1"/>
  <c r="H582" i="1"/>
  <c r="H742" i="1"/>
  <c r="H680" i="1"/>
  <c r="J154" i="1"/>
  <c r="L154" i="1" s="1"/>
  <c r="J190" i="1"/>
  <c r="L190" i="1" s="1"/>
  <c r="H179" i="1"/>
  <c r="H275" i="1"/>
  <c r="H883" i="1"/>
  <c r="J124" i="1"/>
  <c r="L124" i="1" s="1"/>
  <c r="J156" i="1"/>
  <c r="L156" i="1" s="1"/>
  <c r="H252" i="1"/>
  <c r="H316" i="1"/>
  <c r="H636" i="1"/>
  <c r="H796" i="1"/>
  <c r="H860" i="1"/>
  <c r="H892" i="1"/>
  <c r="H197" i="1"/>
  <c r="H229" i="1"/>
  <c r="H549" i="1"/>
  <c r="H677" i="1"/>
  <c r="H709" i="1"/>
  <c r="H837" i="1"/>
  <c r="H118" i="1"/>
  <c r="H928" i="1"/>
  <c r="J70" i="1"/>
  <c r="L70" i="1" s="1"/>
  <c r="J140" i="1"/>
  <c r="L140" i="1" s="1"/>
  <c r="H268" i="1"/>
  <c r="H300" i="1"/>
  <c r="H460" i="1"/>
  <c r="H652" i="1"/>
  <c r="H780" i="1"/>
  <c r="H908" i="1"/>
  <c r="H464" i="1"/>
  <c r="H213" i="1"/>
  <c r="H341" i="1"/>
  <c r="H832" i="1"/>
  <c r="J2353" i="1"/>
  <c r="L2353" i="1" s="1"/>
  <c r="J2147" i="1"/>
  <c r="L2147" i="1" s="1"/>
  <c r="J2179" i="1"/>
  <c r="L2179" i="1" s="1"/>
  <c r="J2211" i="1"/>
  <c r="L2211" i="1" s="1"/>
  <c r="J2243" i="1"/>
  <c r="L2243" i="1" s="1"/>
  <c r="H471" i="1"/>
  <c r="J88" i="1"/>
  <c r="L88" i="1" s="1"/>
  <c r="H208" i="1"/>
  <c r="H312" i="1"/>
  <c r="H440" i="1"/>
  <c r="J1020" i="1"/>
  <c r="L1020" i="1" s="1"/>
  <c r="J1148" i="1"/>
  <c r="L1148" i="1" s="1"/>
  <c r="J1180" i="1"/>
  <c r="L1180" i="1" s="1"/>
  <c r="J1276" i="1"/>
  <c r="L1276" i="1" s="1"/>
  <c r="J1308" i="1"/>
  <c r="L1308" i="1" s="1"/>
  <c r="J1404" i="1"/>
  <c r="L1404" i="1" s="1"/>
  <c r="J1532" i="1"/>
  <c r="L1532" i="1" s="1"/>
  <c r="J2156" i="1"/>
  <c r="L2156" i="1" s="1"/>
  <c r="J2292" i="1"/>
  <c r="L2292" i="1" s="1"/>
  <c r="H64" i="1"/>
  <c r="H688" i="1"/>
  <c r="H193" i="1"/>
  <c r="H225" i="1"/>
  <c r="H289" i="1"/>
  <c r="H321" i="1"/>
  <c r="H385" i="1"/>
  <c r="H932" i="1"/>
  <c r="H710" i="1"/>
  <c r="J146" i="1"/>
  <c r="L146" i="1" s="1"/>
  <c r="H562" i="1"/>
  <c r="H594" i="1"/>
  <c r="H658" i="1"/>
  <c r="H818" i="1"/>
  <c r="H875" i="1"/>
  <c r="H532" i="1"/>
  <c r="H724" i="1"/>
  <c r="H797" i="1"/>
  <c r="H374" i="1"/>
  <c r="J228" i="1"/>
  <c r="L228" i="1" s="1"/>
  <c r="J260" i="1"/>
  <c r="L260" i="1" s="1"/>
  <c r="J292" i="1"/>
  <c r="L292" i="1" s="1"/>
  <c r="J332" i="1"/>
  <c r="L332" i="1" s="1"/>
  <c r="J364" i="1"/>
  <c r="L364" i="1" s="1"/>
  <c r="J396" i="1"/>
  <c r="L396" i="1" s="1"/>
  <c r="J436" i="1"/>
  <c r="L436" i="1" s="1"/>
  <c r="J492" i="1"/>
  <c r="L492" i="1" s="1"/>
  <c r="J524" i="1"/>
  <c r="L524" i="1" s="1"/>
  <c r="J564" i="1"/>
  <c r="L564" i="1" s="1"/>
  <c r="J612" i="1"/>
  <c r="L612" i="1" s="1"/>
  <c r="J644" i="1"/>
  <c r="L644" i="1" s="1"/>
  <c r="J676" i="1"/>
  <c r="L676" i="1" s="1"/>
  <c r="J740" i="1"/>
  <c r="L740" i="1" s="1"/>
  <c r="J772" i="1"/>
  <c r="L772" i="1" s="1"/>
  <c r="J804" i="1"/>
  <c r="L804" i="1" s="1"/>
  <c r="J860" i="1"/>
  <c r="L860" i="1" s="1"/>
  <c r="J900" i="1"/>
  <c r="L900" i="1" s="1"/>
  <c r="J932" i="1"/>
  <c r="L932" i="1" s="1"/>
  <c r="J950" i="1"/>
  <c r="L950" i="1" s="1"/>
  <c r="J223" i="1"/>
  <c r="L223" i="1" s="1"/>
  <c r="J255" i="1"/>
  <c r="L255" i="1" s="1"/>
  <c r="J615" i="1"/>
  <c r="L615" i="1" s="1"/>
  <c r="J679" i="1"/>
  <c r="L679" i="1" s="1"/>
  <c r="J767" i="1"/>
  <c r="L767" i="1" s="1"/>
  <c r="J847" i="1"/>
  <c r="L847" i="1" s="1"/>
  <c r="J935" i="1"/>
  <c r="L935" i="1" s="1"/>
  <c r="J1412" i="1"/>
  <c r="L1412" i="1" s="1"/>
  <c r="J368" i="1"/>
  <c r="L368" i="1" s="1"/>
  <c r="J1337" i="1"/>
  <c r="L1337" i="1" s="1"/>
  <c r="J1299" i="1"/>
  <c r="L1299" i="1" s="1"/>
  <c r="J607" i="1"/>
  <c r="L607" i="1" s="1"/>
  <c r="J1146" i="1"/>
  <c r="L1146" i="1" s="1"/>
  <c r="J1570" i="1"/>
  <c r="L1570" i="1" s="1"/>
  <c r="J126" i="1"/>
  <c r="L126" i="1" s="1"/>
  <c r="J222" i="1"/>
  <c r="L222" i="1" s="1"/>
  <c r="J254" i="1"/>
  <c r="L254" i="1" s="1"/>
  <c r="J286" i="1"/>
  <c r="L286" i="1" s="1"/>
  <c r="J318" i="1"/>
  <c r="L318" i="1" s="1"/>
  <c r="J358" i="1"/>
  <c r="L358" i="1" s="1"/>
  <c r="J398" i="1"/>
  <c r="L398" i="1" s="1"/>
  <c r="H430" i="1"/>
  <c r="J462" i="1"/>
  <c r="L462" i="1" s="1"/>
  <c r="J494" i="1"/>
  <c r="L494" i="1" s="1"/>
  <c r="J526" i="1"/>
  <c r="L526" i="1" s="1"/>
  <c r="J558" i="1"/>
  <c r="L558" i="1" s="1"/>
  <c r="J590" i="1"/>
  <c r="L590" i="1" s="1"/>
  <c r="J622" i="1"/>
  <c r="L622" i="1" s="1"/>
  <c r="J654" i="1"/>
  <c r="L654" i="1" s="1"/>
  <c r="J686" i="1"/>
  <c r="L686" i="1" s="1"/>
  <c r="H718" i="1"/>
  <c r="J750" i="1"/>
  <c r="L750" i="1" s="1"/>
  <c r="J782" i="1"/>
  <c r="L782" i="1" s="1"/>
  <c r="J814" i="1"/>
  <c r="L814" i="1" s="1"/>
  <c r="J870" i="1"/>
  <c r="L870" i="1" s="1"/>
  <c r="J910" i="1"/>
  <c r="L910" i="1" s="1"/>
  <c r="J942" i="1"/>
  <c r="L942" i="1" s="1"/>
  <c r="J343" i="1"/>
  <c r="L343" i="1" s="1"/>
  <c r="J399" i="1"/>
  <c r="L399" i="1" s="1"/>
  <c r="J687" i="1"/>
  <c r="L687" i="1" s="1"/>
  <c r="J783" i="1"/>
  <c r="L783" i="1" s="1"/>
  <c r="J416" i="1"/>
  <c r="L416" i="1" s="1"/>
  <c r="J275" i="1"/>
  <c r="L275" i="1" s="1"/>
  <c r="J472" i="1"/>
  <c r="L472" i="1" s="1"/>
  <c r="J544" i="1"/>
  <c r="L544" i="1" s="1"/>
  <c r="J944" i="1"/>
  <c r="L944" i="1" s="1"/>
  <c r="J801" i="1"/>
  <c r="L801" i="1" s="1"/>
  <c r="J335" i="1"/>
  <c r="L335" i="1" s="1"/>
  <c r="J535" i="1"/>
  <c r="L535" i="1" s="1"/>
  <c r="J831" i="1"/>
  <c r="L831" i="1" s="1"/>
  <c r="H86" i="1"/>
  <c r="J1203" i="1"/>
  <c r="L1203" i="1" s="1"/>
  <c r="J898" i="1"/>
  <c r="L898" i="1" s="1"/>
  <c r="J225" i="1"/>
  <c r="L225" i="1" s="1"/>
  <c r="J353" i="1"/>
  <c r="L353" i="1" s="1"/>
  <c r="J465" i="1"/>
  <c r="L465" i="1" s="1"/>
  <c r="J585" i="1"/>
  <c r="L585" i="1" s="1"/>
  <c r="J785" i="1"/>
  <c r="L785" i="1" s="1"/>
  <c r="J616" i="1"/>
  <c r="L616" i="1" s="1"/>
  <c r="H961" i="1"/>
  <c r="J172" i="1"/>
  <c r="L172" i="1" s="1"/>
  <c r="J212" i="1"/>
  <c r="L212" i="1" s="1"/>
  <c r="J252" i="1"/>
  <c r="L252" i="1" s="1"/>
  <c r="J284" i="1"/>
  <c r="L284" i="1" s="1"/>
  <c r="J316" i="1"/>
  <c r="L316" i="1" s="1"/>
  <c r="J356" i="1"/>
  <c r="L356" i="1" s="1"/>
  <c r="J388" i="1"/>
  <c r="L388" i="1" s="1"/>
  <c r="J420" i="1"/>
  <c r="L420" i="1" s="1"/>
  <c r="J484" i="1"/>
  <c r="L484" i="1" s="1"/>
  <c r="J516" i="1"/>
  <c r="L516" i="1" s="1"/>
  <c r="J548" i="1"/>
  <c r="L548" i="1" s="1"/>
  <c r="J604" i="1"/>
  <c r="L604" i="1" s="1"/>
  <c r="J636" i="1"/>
  <c r="L636" i="1" s="1"/>
  <c r="J668" i="1"/>
  <c r="L668" i="1" s="1"/>
  <c r="J732" i="1"/>
  <c r="L732" i="1" s="1"/>
  <c r="J764" i="1"/>
  <c r="L764" i="1" s="1"/>
  <c r="J796" i="1"/>
  <c r="L796" i="1" s="1"/>
  <c r="J852" i="1"/>
  <c r="L852" i="1" s="1"/>
  <c r="J892" i="1"/>
  <c r="L892" i="1" s="1"/>
  <c r="J924" i="1"/>
  <c r="L924" i="1" s="1"/>
  <c r="J941" i="1"/>
  <c r="L941" i="1" s="1"/>
  <c r="J207" i="1"/>
  <c r="L207" i="1" s="1"/>
  <c r="J247" i="1"/>
  <c r="L247" i="1" s="1"/>
  <c r="J279" i="1"/>
  <c r="L279" i="1" s="1"/>
  <c r="J567" i="1"/>
  <c r="L567" i="1" s="1"/>
  <c r="J671" i="1"/>
  <c r="L671" i="1" s="1"/>
  <c r="J719" i="1"/>
  <c r="L719" i="1" s="1"/>
  <c r="J823" i="1"/>
  <c r="L823" i="1" s="1"/>
  <c r="J911" i="1"/>
  <c r="L911" i="1" s="1"/>
  <c r="J2164" i="1"/>
  <c r="L2164" i="1" s="1"/>
  <c r="J53" i="1"/>
  <c r="L53" i="1" s="1"/>
  <c r="J109" i="1"/>
  <c r="L109" i="1" s="1"/>
  <c r="J264" i="1"/>
  <c r="L264" i="1" s="1"/>
  <c r="J246" i="1"/>
  <c r="L246" i="1" s="1"/>
  <c r="J310" i="1"/>
  <c r="L310" i="1" s="1"/>
  <c r="J390" i="1"/>
  <c r="L390" i="1" s="1"/>
  <c r="J454" i="1"/>
  <c r="L454" i="1" s="1"/>
  <c r="J518" i="1"/>
  <c r="L518" i="1" s="1"/>
  <c r="J550" i="1"/>
  <c r="L550" i="1" s="1"/>
  <c r="J582" i="1"/>
  <c r="L582" i="1" s="1"/>
  <c r="J646" i="1"/>
  <c r="L646" i="1" s="1"/>
  <c r="J678" i="1"/>
  <c r="L678" i="1" s="1"/>
  <c r="J710" i="1"/>
  <c r="L710" i="1" s="1"/>
  <c r="J742" i="1"/>
  <c r="L742" i="1" s="1"/>
  <c r="J774" i="1"/>
  <c r="L774" i="1" s="1"/>
  <c r="J806" i="1"/>
  <c r="L806" i="1" s="1"/>
  <c r="J934" i="1"/>
  <c r="L934" i="1" s="1"/>
  <c r="J1741" i="1"/>
  <c r="L1741" i="1" s="1"/>
  <c r="J808" i="1"/>
  <c r="L808" i="1" s="1"/>
  <c r="J29" i="1"/>
  <c r="L29" i="1" s="1"/>
  <c r="H29" i="1"/>
  <c r="J61" i="1"/>
  <c r="L61" i="1" s="1"/>
  <c r="H61" i="1"/>
  <c r="J175" i="1"/>
  <c r="L175" i="1" s="1"/>
  <c r="H175" i="1"/>
  <c r="J102" i="1"/>
  <c r="L102" i="1" s="1"/>
  <c r="H102" i="1"/>
  <c r="J151" i="1"/>
  <c r="L151" i="1" s="1"/>
  <c r="H151" i="1"/>
  <c r="J133" i="1"/>
  <c r="L133" i="1" s="1"/>
  <c r="H133" i="1"/>
  <c r="H2025" i="1"/>
  <c r="J2025" i="1"/>
  <c r="L2025" i="1" s="1"/>
  <c r="J2431" i="1"/>
  <c r="L2431" i="1" s="1"/>
  <c r="H2431" i="1"/>
  <c r="J188" i="1"/>
  <c r="L188" i="1" s="1"/>
  <c r="H188" i="1"/>
  <c r="J1172" i="1"/>
  <c r="L1172" i="1" s="1"/>
  <c r="H1172" i="1"/>
  <c r="F1674" i="1"/>
  <c r="F34" i="1"/>
  <c r="F98" i="1"/>
  <c r="F2453" i="1"/>
  <c r="F2087" i="1"/>
  <c r="F1016" i="1"/>
  <c r="F1112" i="1"/>
  <c r="F1368" i="1"/>
  <c r="F1432" i="1"/>
  <c r="F1528" i="1"/>
  <c r="F1624" i="1"/>
  <c r="F1656" i="1"/>
  <c r="F1688" i="1"/>
  <c r="F1720" i="1"/>
  <c r="F12" i="1"/>
  <c r="F1129" i="1"/>
  <c r="F1257" i="1"/>
  <c r="F1385" i="1"/>
  <c r="F1481" i="1"/>
  <c r="F2456" i="1"/>
  <c r="F970" i="1"/>
  <c r="F1290" i="1"/>
  <c r="F1322" i="1"/>
  <c r="F1386" i="1"/>
  <c r="F1418" i="1"/>
  <c r="F1546" i="1"/>
  <c r="F1738" i="1"/>
  <c r="F1802" i="1"/>
  <c r="F2058" i="1"/>
  <c r="F2139" i="1"/>
  <c r="F2267" i="1"/>
  <c r="F2466" i="1"/>
  <c r="F2498" i="1"/>
  <c r="F980" i="1"/>
  <c r="F1044" i="1"/>
  <c r="F1204" i="1"/>
  <c r="F1524" i="1"/>
  <c r="F1588" i="1"/>
  <c r="F1820" i="1"/>
  <c r="F106" i="1"/>
  <c r="F72" i="1"/>
  <c r="F2331" i="1"/>
  <c r="H121" i="1"/>
  <c r="H136" i="1"/>
  <c r="H1012" i="1"/>
  <c r="H910" i="1"/>
  <c r="F2363" i="1"/>
  <c r="F2403" i="1"/>
  <c r="F2435" i="1"/>
  <c r="F2467" i="1"/>
  <c r="F981" i="1"/>
  <c r="F1045" i="1"/>
  <c r="F1109" i="1"/>
  <c r="F1173" i="1"/>
  <c r="F1237" i="1"/>
  <c r="F1365" i="1"/>
  <c r="F1429" i="1"/>
  <c r="F1493" i="1"/>
  <c r="F1557" i="1"/>
  <c r="F1621" i="1"/>
  <c r="F1685" i="1"/>
  <c r="F1749" i="1"/>
  <c r="F1813" i="1"/>
  <c r="F1941" i="1"/>
  <c r="F2101" i="1"/>
  <c r="F2165" i="1"/>
  <c r="F2197" i="1"/>
  <c r="F2229" i="1"/>
  <c r="F2261" i="1"/>
  <c r="F2325" i="1"/>
  <c r="F33" i="1"/>
  <c r="F65" i="1"/>
  <c r="F97" i="1"/>
  <c r="F2391" i="1"/>
  <c r="F2487" i="1"/>
  <c r="F969" i="1"/>
  <c r="F1905" i="1"/>
  <c r="F1969" i="1"/>
  <c r="J2129" i="1"/>
  <c r="L2129" i="1" s="1"/>
  <c r="J2367" i="1"/>
  <c r="L2367" i="1" s="1"/>
  <c r="J2281" i="1"/>
  <c r="L2281" i="1" s="1"/>
  <c r="J165" i="1"/>
  <c r="L165" i="1" s="1"/>
  <c r="F1556" i="1"/>
  <c r="F8" i="1"/>
  <c r="F2001" i="1"/>
  <c r="F153" i="1"/>
  <c r="F1500" i="1"/>
  <c r="F1564" i="1"/>
  <c r="H1692" i="1"/>
  <c r="H1756" i="1"/>
  <c r="J1828" i="1"/>
  <c r="L1828" i="1" s="1"/>
  <c r="H2220" i="1"/>
  <c r="F2356" i="1"/>
  <c r="F129" i="1"/>
  <c r="F161" i="1"/>
  <c r="H366" i="1"/>
  <c r="J148" i="1"/>
  <c r="L148" i="1" s="1"/>
  <c r="J2161" i="1"/>
  <c r="L2161" i="1" s="1"/>
  <c r="J37" i="1"/>
  <c r="L37" i="1" s="1"/>
  <c r="J1420" i="1"/>
  <c r="L1420" i="1" s="1"/>
  <c r="J149" i="1"/>
  <c r="L149" i="1" s="1"/>
  <c r="F2203" i="1"/>
  <c r="J134" i="1"/>
  <c r="L134" i="1" s="1"/>
  <c r="F2300" i="1"/>
  <c r="H1610" i="1"/>
  <c r="F2468" i="1"/>
  <c r="F2102" i="1"/>
  <c r="F2389" i="1"/>
  <c r="F2215" i="1"/>
  <c r="F2311" i="1"/>
  <c r="F51" i="1"/>
  <c r="F2406" i="1"/>
  <c r="F1496" i="1"/>
  <c r="F2264" i="1"/>
  <c r="H76" i="1"/>
  <c r="F1033" i="1"/>
  <c r="F1161" i="1"/>
  <c r="F1321" i="1"/>
  <c r="F1449" i="1"/>
  <c r="F2424" i="1"/>
  <c r="F2346" i="1"/>
  <c r="F2377" i="1"/>
  <c r="F2171" i="1"/>
  <c r="F2235" i="1"/>
  <c r="F2299" i="1"/>
  <c r="F1932" i="1"/>
  <c r="F2380" i="1"/>
  <c r="F2444" i="1"/>
  <c r="F1022" i="1"/>
  <c r="F1726" i="1"/>
  <c r="F1918" i="1"/>
  <c r="F2365" i="1"/>
  <c r="F2397" i="1"/>
  <c r="F2429" i="1"/>
  <c r="F2461" i="1"/>
  <c r="F2493" i="1"/>
  <c r="F1039" i="1"/>
  <c r="F1263" i="1"/>
  <c r="F1391" i="1"/>
  <c r="F1487" i="1"/>
  <c r="F1871" i="1"/>
  <c r="F1967" i="1"/>
  <c r="F2223" i="1"/>
  <c r="H27" i="1"/>
  <c r="F91" i="1"/>
  <c r="F1792" i="1"/>
  <c r="F1856" i="1"/>
  <c r="F1920" i="1"/>
  <c r="F2176" i="1"/>
  <c r="F2272" i="1"/>
  <c r="F1329" i="1"/>
  <c r="H978" i="1"/>
  <c r="F1042" i="1"/>
  <c r="F1266" i="1"/>
  <c r="F1330" i="1"/>
  <c r="F1394" i="1"/>
  <c r="H1458" i="1"/>
  <c r="F1554" i="1"/>
  <c r="F1650" i="1"/>
  <c r="H1746" i="1"/>
  <c r="H2385" i="1"/>
  <c r="F2449" i="1"/>
  <c r="F2481" i="1"/>
  <c r="F995" i="1"/>
  <c r="H1763" i="1"/>
  <c r="F1213" i="1"/>
  <c r="F2109" i="1"/>
  <c r="F2205" i="1"/>
  <c r="F1009" i="1"/>
  <c r="F1753" i="1"/>
  <c r="F2041" i="1"/>
  <c r="H2257" i="1"/>
  <c r="H1652" i="1"/>
  <c r="H2484" i="1"/>
  <c r="F1062" i="1"/>
  <c r="F1414" i="1"/>
  <c r="F1574" i="1"/>
  <c r="H2405" i="1"/>
  <c r="F1303" i="1"/>
  <c r="H1367" i="1"/>
  <c r="F1431" i="1"/>
  <c r="F1783" i="1"/>
  <c r="F1879" i="1"/>
  <c r="F1975" i="1"/>
  <c r="H2231" i="1"/>
  <c r="F2295" i="1"/>
  <c r="F2358" i="1"/>
  <c r="F1064" i="1"/>
  <c r="H1128" i="1"/>
  <c r="F1113" i="1"/>
  <c r="F2472" i="1"/>
  <c r="F986" i="1"/>
  <c r="F1306" i="1"/>
  <c r="F1370" i="1"/>
  <c r="F1914" i="1"/>
  <c r="F1978" i="1"/>
  <c r="F2298" i="1"/>
  <c r="F38" i="1"/>
  <c r="F2489" i="1"/>
  <c r="H1899" i="1"/>
  <c r="F160" i="1"/>
  <c r="F2044" i="1"/>
  <c r="F186" i="1"/>
  <c r="F147" i="1"/>
  <c r="H558" i="1"/>
  <c r="H2495" i="1"/>
  <c r="H69" i="1"/>
  <c r="H876" i="1"/>
  <c r="F2387" i="1"/>
  <c r="F2419" i="1"/>
  <c r="F2451" i="1"/>
  <c r="H2483" i="1"/>
  <c r="F965" i="1"/>
  <c r="F997" i="1"/>
  <c r="F1029" i="1"/>
  <c r="F1061" i="1"/>
  <c r="F1093" i="1"/>
  <c r="F1125" i="1"/>
  <c r="F1157" i="1"/>
  <c r="F1221" i="1"/>
  <c r="F1253" i="1"/>
  <c r="F1317" i="1"/>
  <c r="F1381" i="1"/>
  <c r="F1413" i="1"/>
  <c r="F1477" i="1"/>
  <c r="F1509" i="1"/>
  <c r="F1541" i="1"/>
  <c r="F1605" i="1"/>
  <c r="F1637" i="1"/>
  <c r="F1669" i="1"/>
  <c r="F1701" i="1"/>
  <c r="F1733" i="1"/>
  <c r="F1797" i="1"/>
  <c r="F1829" i="1"/>
  <c r="F1861" i="1"/>
  <c r="F1925" i="1"/>
  <c r="F2117" i="1"/>
  <c r="F2149" i="1"/>
  <c r="F2181" i="1"/>
  <c r="F2213" i="1"/>
  <c r="F2245" i="1"/>
  <c r="F2277" i="1"/>
  <c r="F2309" i="1"/>
  <c r="F2341" i="1"/>
  <c r="J2375" i="1"/>
  <c r="L2375" i="1" s="1"/>
  <c r="F2439" i="1"/>
  <c r="F2471" i="1"/>
  <c r="F1537" i="1"/>
  <c r="F1601" i="1"/>
  <c r="F1633" i="1"/>
  <c r="H1665" i="1"/>
  <c r="F1697" i="1"/>
  <c r="F1761" i="1"/>
  <c r="F1793" i="1"/>
  <c r="F1825" i="1"/>
  <c r="F1857" i="1"/>
  <c r="F1921" i="1"/>
  <c r="F1953" i="1"/>
  <c r="F1985" i="1"/>
  <c r="H2049" i="1"/>
  <c r="F2113" i="1"/>
  <c r="H2177" i="1"/>
  <c r="F2241" i="1"/>
  <c r="F2305" i="1"/>
  <c r="F45" i="1"/>
  <c r="J179" i="1"/>
  <c r="L179" i="1" s="1"/>
  <c r="J118" i="1"/>
  <c r="L118" i="1" s="1"/>
  <c r="J64" i="1"/>
  <c r="L64" i="1" s="1"/>
  <c r="F1242" i="1"/>
  <c r="F1408" i="1"/>
  <c r="F1364" i="1"/>
  <c r="F1874" i="1"/>
  <c r="F2167" i="1"/>
  <c r="F3" i="1"/>
  <c r="F59" i="1"/>
  <c r="F2134" i="1"/>
  <c r="F66" i="1"/>
  <c r="H2421" i="1"/>
  <c r="F2485" i="1"/>
  <c r="F2023" i="1"/>
  <c r="H2183" i="1"/>
  <c r="F2279" i="1"/>
  <c r="F19" i="1"/>
  <c r="F1048" i="1"/>
  <c r="F1144" i="1"/>
  <c r="F1240" i="1"/>
  <c r="F1272" i="1"/>
  <c r="F2200" i="1"/>
  <c r="F1193" i="1"/>
  <c r="F1289" i="1"/>
  <c r="F1417" i="1"/>
  <c r="F2392" i="1"/>
  <c r="F2488" i="1"/>
  <c r="F1770" i="1"/>
  <c r="F1898" i="1"/>
  <c r="H22" i="1"/>
  <c r="F2412" i="1"/>
  <c r="F2476" i="1"/>
  <c r="F958" i="1"/>
  <c r="F1150" i="1"/>
  <c r="F1214" i="1"/>
  <c r="F1534" i="1"/>
  <c r="H1598" i="1"/>
  <c r="F1790" i="1"/>
  <c r="F2078" i="1"/>
  <c r="F42" i="1"/>
  <c r="F1103" i="1"/>
  <c r="F1327" i="1"/>
  <c r="F1423" i="1"/>
  <c r="F1743" i="1"/>
  <c r="F1839" i="1"/>
  <c r="H1935" i="1"/>
  <c r="H2031" i="1"/>
  <c r="F2191" i="1"/>
  <c r="F2319" i="1"/>
  <c r="F2208" i="1"/>
  <c r="H20" i="1"/>
  <c r="F1521" i="1"/>
  <c r="F2496" i="1"/>
  <c r="F1010" i="1"/>
  <c r="F1202" i="1"/>
  <c r="F1810" i="1"/>
  <c r="F1906" i="1"/>
  <c r="H1938" i="1"/>
  <c r="F2034" i="1"/>
  <c r="F2066" i="1"/>
  <c r="H2130" i="1"/>
  <c r="F2290" i="1"/>
  <c r="F2417" i="1"/>
  <c r="F2339" i="1"/>
  <c r="F2316" i="1"/>
  <c r="F24" i="1"/>
  <c r="H1308" i="1"/>
  <c r="F2371" i="1"/>
  <c r="H2411" i="1"/>
  <c r="F2475" i="1"/>
  <c r="F1277" i="1"/>
  <c r="F1469" i="1"/>
  <c r="F1501" i="1"/>
  <c r="F1597" i="1"/>
  <c r="F1629" i="1"/>
  <c r="F1693" i="1"/>
  <c r="F1725" i="1"/>
  <c r="F1757" i="1"/>
  <c r="F1949" i="1"/>
  <c r="F2333" i="1"/>
  <c r="F1625" i="1"/>
  <c r="F2201" i="1"/>
  <c r="H23" i="1"/>
  <c r="H947" i="1"/>
  <c r="H2420" i="1"/>
  <c r="F966" i="1"/>
  <c r="F1030" i="1"/>
  <c r="F1126" i="1"/>
  <c r="F1190" i="1"/>
  <c r="F1254" i="1"/>
  <c r="H1318" i="1"/>
  <c r="F1382" i="1"/>
  <c r="F1446" i="1"/>
  <c r="F1798" i="1"/>
  <c r="F1862" i="1"/>
  <c r="F2054" i="1"/>
  <c r="F2086" i="1"/>
  <c r="F2118" i="1"/>
  <c r="F2310" i="1"/>
  <c r="F951" i="1"/>
  <c r="F1015" i="1"/>
  <c r="H1111" i="1"/>
  <c r="F1207" i="1"/>
  <c r="F1271" i="1"/>
  <c r="F1335" i="1"/>
  <c r="H1399" i="1"/>
  <c r="H1495" i="1"/>
  <c r="F1847" i="1"/>
  <c r="F1943" i="1"/>
  <c r="F2039" i="1"/>
  <c r="F2199" i="1"/>
  <c r="F2263" i="1"/>
  <c r="H2327" i="1"/>
  <c r="F67" i="1"/>
  <c r="F2454" i="1"/>
  <c r="F2486" i="1"/>
  <c r="H1512" i="1"/>
  <c r="F1896" i="1"/>
  <c r="F1960" i="1"/>
  <c r="F2152" i="1"/>
  <c r="H1177" i="1"/>
  <c r="F1369" i="1"/>
  <c r="F1433" i="1"/>
  <c r="F1497" i="1"/>
  <c r="H1018" i="1"/>
  <c r="F1050" i="1"/>
  <c r="F1114" i="1"/>
  <c r="F1274" i="1"/>
  <c r="F2106" i="1"/>
  <c r="F1547" i="1"/>
  <c r="F1803" i="1"/>
  <c r="F1963" i="1"/>
  <c r="F2187" i="1"/>
  <c r="F2251" i="1"/>
  <c r="J1124" i="1"/>
  <c r="L1124" i="1" s="1"/>
  <c r="H154" i="1"/>
  <c r="H942" i="1"/>
  <c r="F115" i="1"/>
  <c r="J718" i="1"/>
  <c r="L718" i="1" s="1"/>
  <c r="F2364" i="1"/>
  <c r="F974" i="1"/>
  <c r="F1102" i="1"/>
  <c r="F1166" i="1"/>
  <c r="J1262" i="1"/>
  <c r="L1262" i="1" s="1"/>
  <c r="F1294" i="1"/>
  <c r="F1742" i="1"/>
  <c r="F1934" i="1"/>
  <c r="F2094" i="1"/>
  <c r="J991" i="1"/>
  <c r="L991" i="1" s="1"/>
  <c r="H1311" i="1"/>
  <c r="F1503" i="1"/>
  <c r="F1631" i="1"/>
  <c r="F1951" i="1"/>
  <c r="F2015" i="1"/>
  <c r="F2143" i="1"/>
  <c r="F2175" i="1"/>
  <c r="F2207" i="1"/>
  <c r="F2239" i="1"/>
  <c r="F43" i="1"/>
  <c r="F2494" i="1"/>
  <c r="H976" i="1"/>
  <c r="F1008" i="1"/>
  <c r="F1072" i="1"/>
  <c r="F1104" i="1"/>
  <c r="F1136" i="1"/>
  <c r="H1168" i="1"/>
  <c r="F1360" i="1"/>
  <c r="F1424" i="1"/>
  <c r="F1488" i="1"/>
  <c r="F1808" i="1"/>
  <c r="F1840" i="1"/>
  <c r="F1872" i="1"/>
  <c r="F2032" i="1"/>
  <c r="F2064" i="1"/>
  <c r="H2256" i="1"/>
  <c r="F2320" i="1"/>
  <c r="H36" i="1"/>
  <c r="F100" i="1"/>
  <c r="F1025" i="1"/>
  <c r="H1057" i="1"/>
  <c r="F1121" i="1"/>
  <c r="F1185" i="1"/>
  <c r="H1249" i="1"/>
  <c r="F1313" i="1"/>
  <c r="F1345" i="1"/>
  <c r="F1377" i="1"/>
  <c r="F1409" i="1"/>
  <c r="F1441" i="1"/>
  <c r="F1473" i="1"/>
  <c r="F2480" i="1"/>
  <c r="H1122" i="1"/>
  <c r="F1442" i="1"/>
  <c r="F1826" i="1"/>
  <c r="F1858" i="1"/>
  <c r="F1890" i="1"/>
  <c r="F1922" i="1"/>
  <c r="F1986" i="1"/>
  <c r="F2050" i="1"/>
  <c r="F2114" i="1"/>
  <c r="F1427" i="1"/>
  <c r="F1811" i="1"/>
  <c r="F1875" i="1"/>
  <c r="F2003" i="1"/>
  <c r="F2163" i="1"/>
  <c r="F2195" i="1"/>
  <c r="F2227" i="1"/>
  <c r="F2355" i="1"/>
  <c r="H615" i="1"/>
  <c r="H679" i="1"/>
  <c r="F2036" i="1"/>
  <c r="F2458" i="1"/>
  <c r="H1036" i="1"/>
  <c r="H1100" i="1"/>
  <c r="H1420" i="1"/>
  <c r="F1548" i="1"/>
  <c r="H1612" i="1"/>
  <c r="F1740" i="1"/>
  <c r="F1812" i="1"/>
  <c r="F2060" i="1"/>
  <c r="F2124" i="1"/>
  <c r="F2188" i="1"/>
  <c r="F2252" i="1"/>
  <c r="F2324" i="1"/>
  <c r="F32" i="1"/>
  <c r="H96" i="1"/>
  <c r="F145" i="1"/>
  <c r="H142" i="1"/>
  <c r="H286" i="1"/>
  <c r="H622" i="1"/>
  <c r="H782" i="1"/>
  <c r="F130" i="1"/>
  <c r="F162" i="1"/>
  <c r="F94" i="1"/>
  <c r="H155" i="1"/>
  <c r="J1585" i="1"/>
  <c r="L1585" i="1" s="1"/>
  <c r="J2225" i="1"/>
  <c r="L2225" i="1" s="1"/>
  <c r="F1278" i="1"/>
  <c r="F1514" i="1"/>
  <c r="F1676" i="1"/>
  <c r="F1662" i="1"/>
  <c r="F1854" i="1"/>
  <c r="F983" i="1"/>
  <c r="F1285" i="1"/>
  <c r="F1533" i="1"/>
  <c r="F2262" i="1"/>
  <c r="F2055" i="1"/>
  <c r="F2151" i="1"/>
  <c r="F2247" i="1"/>
  <c r="F2343" i="1"/>
  <c r="H83" i="1"/>
  <c r="H1080" i="1"/>
  <c r="F1976" i="1"/>
  <c r="F2136" i="1"/>
  <c r="F2232" i="1"/>
  <c r="F2328" i="1"/>
  <c r="F44" i="1"/>
  <c r="F1097" i="1"/>
  <c r="F1225" i="1"/>
  <c r="F1353" i="1"/>
  <c r="H1513" i="1"/>
  <c r="H2360" i="1"/>
  <c r="F1962" i="1"/>
  <c r="F2026" i="1"/>
  <c r="H2441" i="1"/>
  <c r="F2473" i="1"/>
  <c r="F1086" i="1"/>
  <c r="F1118" i="1"/>
  <c r="H1182" i="1"/>
  <c r="F1246" i="1"/>
  <c r="H1310" i="1"/>
  <c r="F1342" i="1"/>
  <c r="F1406" i="1"/>
  <c r="F1470" i="1"/>
  <c r="F1982" i="1"/>
  <c r="F2046" i="1"/>
  <c r="F2110" i="1"/>
  <c r="F2302" i="1"/>
  <c r="F1071" i="1"/>
  <c r="F1199" i="1"/>
  <c r="F1295" i="1"/>
  <c r="F1359" i="1"/>
  <c r="F1455" i="1"/>
  <c r="F1519" i="1"/>
  <c r="F1647" i="1"/>
  <c r="F1807" i="1"/>
  <c r="F1903" i="1"/>
  <c r="F1999" i="1"/>
  <c r="F2159" i="1"/>
  <c r="F2255" i="1"/>
  <c r="F2351" i="1"/>
  <c r="H960" i="1"/>
  <c r="F1088" i="1"/>
  <c r="F1280" i="1"/>
  <c r="H1472" i="1"/>
  <c r="H1536" i="1"/>
  <c r="F1600" i="1"/>
  <c r="F1664" i="1"/>
  <c r="F2048" i="1"/>
  <c r="H2144" i="1"/>
  <c r="F2240" i="1"/>
  <c r="F2304" i="1"/>
  <c r="F1073" i="1"/>
  <c r="F1201" i="1"/>
  <c r="F1265" i="1"/>
  <c r="H1393" i="1"/>
  <c r="F1457" i="1"/>
  <c r="F1138" i="1"/>
  <c r="F1426" i="1"/>
  <c r="F1490" i="1"/>
  <c r="F1586" i="1"/>
  <c r="H1842" i="1"/>
  <c r="F1970" i="1"/>
  <c r="H2258" i="1"/>
  <c r="F2307" i="1"/>
  <c r="F2196" i="1"/>
  <c r="F2474" i="1"/>
  <c r="F988" i="1"/>
  <c r="F1052" i="1"/>
  <c r="F1116" i="1"/>
  <c r="F1244" i="1"/>
  <c r="F1341" i="1"/>
  <c r="F1405" i="1"/>
  <c r="F1917" i="1"/>
  <c r="F1981" i="1"/>
  <c r="F2013" i="1"/>
  <c r="F2077" i="1"/>
  <c r="F2141" i="1"/>
  <c r="F2173" i="1"/>
  <c r="F2237" i="1"/>
  <c r="F2301" i="1"/>
  <c r="F41" i="1"/>
  <c r="F1689" i="1"/>
  <c r="F2009" i="1"/>
  <c r="F2105" i="1"/>
  <c r="F2169" i="1"/>
  <c r="F2233" i="1"/>
  <c r="H2329" i="1"/>
  <c r="F5" i="1"/>
  <c r="F2388" i="1"/>
  <c r="F2452" i="1"/>
  <c r="F998" i="1"/>
  <c r="H1094" i="1"/>
  <c r="F1158" i="1"/>
  <c r="F1222" i="1"/>
  <c r="F1286" i="1"/>
  <c r="F1638" i="1"/>
  <c r="F1670" i="1"/>
  <c r="F1734" i="1"/>
  <c r="F1926" i="1"/>
  <c r="F1958" i="1"/>
  <c r="F1175" i="1"/>
  <c r="F1527" i="1"/>
  <c r="F1559" i="1"/>
  <c r="F1591" i="1"/>
  <c r="F1623" i="1"/>
  <c r="H1655" i="1"/>
  <c r="H1719" i="1"/>
  <c r="F1815" i="1"/>
  <c r="H1911" i="1"/>
  <c r="F2007" i="1"/>
  <c r="F2103" i="1"/>
  <c r="F1000" i="1"/>
  <c r="F1448" i="1"/>
  <c r="F1640" i="1"/>
  <c r="F1768" i="1"/>
  <c r="H1832" i="1"/>
  <c r="J2184" i="1"/>
  <c r="L2184" i="1" s="1"/>
  <c r="F60" i="1"/>
  <c r="F1305" i="1"/>
  <c r="F2376" i="1"/>
  <c r="H2440" i="1"/>
  <c r="F1498" i="1"/>
  <c r="H1562" i="1"/>
  <c r="F1722" i="1"/>
  <c r="H1754" i="1"/>
  <c r="H1946" i="1"/>
  <c r="H2266" i="1"/>
  <c r="F6" i="1"/>
  <c r="F2393" i="1"/>
  <c r="F2315" i="1"/>
  <c r="F95" i="1"/>
  <c r="F2084" i="1"/>
  <c r="F2482" i="1"/>
  <c r="H1060" i="1"/>
  <c r="J1804" i="1"/>
  <c r="L1804" i="1" s="1"/>
  <c r="H1868" i="1"/>
  <c r="F2172" i="1"/>
  <c r="F122" i="1"/>
  <c r="F1436" i="1"/>
  <c r="F1162" i="1"/>
  <c r="F2396" i="1"/>
  <c r="F2428" i="1"/>
  <c r="F2460" i="1"/>
  <c r="F1038" i="1"/>
  <c r="F1230" i="1"/>
  <c r="F1358" i="1"/>
  <c r="F1678" i="1"/>
  <c r="F1998" i="1"/>
  <c r="F2062" i="1"/>
  <c r="F2126" i="1"/>
  <c r="F26" i="1"/>
  <c r="H58" i="1"/>
  <c r="F90" i="1"/>
  <c r="F2381" i="1"/>
  <c r="H2477" i="1"/>
  <c r="H1055" i="1"/>
  <c r="J1343" i="1"/>
  <c r="L1343" i="1" s="1"/>
  <c r="F1375" i="1"/>
  <c r="F1759" i="1"/>
  <c r="F2335" i="1"/>
  <c r="F1520" i="1"/>
  <c r="H1552" i="1"/>
  <c r="H1584" i="1"/>
  <c r="H1616" i="1"/>
  <c r="F1648" i="1"/>
  <c r="F2224" i="1"/>
  <c r="F2288" i="1"/>
  <c r="F2352" i="1"/>
  <c r="F68" i="1"/>
  <c r="F1153" i="1"/>
  <c r="F1281" i="1"/>
  <c r="F2384" i="1"/>
  <c r="F2416" i="1"/>
  <c r="H1058" i="1"/>
  <c r="F1282" i="1"/>
  <c r="H1314" i="1"/>
  <c r="H1506" i="1"/>
  <c r="H1570" i="1"/>
  <c r="F2018" i="1"/>
  <c r="F2082" i="1"/>
  <c r="F2306" i="1"/>
  <c r="F2401" i="1"/>
  <c r="H1299" i="1"/>
  <c r="F2323" i="1"/>
  <c r="F103" i="1"/>
  <c r="H423" i="1"/>
  <c r="H647" i="1"/>
  <c r="H935" i="1"/>
  <c r="H2164" i="1"/>
  <c r="F2228" i="1"/>
  <c r="F2284" i="1"/>
  <c r="F2348" i="1"/>
  <c r="F56" i="1"/>
  <c r="F120" i="1"/>
  <c r="F1164" i="1"/>
  <c r="H2193" i="1"/>
  <c r="H131" i="1"/>
  <c r="F2427" i="1"/>
  <c r="F2459" i="1"/>
  <c r="F2491" i="1"/>
  <c r="F1165" i="1"/>
  <c r="F2125" i="1"/>
  <c r="F2157" i="1"/>
  <c r="F2189" i="1"/>
  <c r="F2221" i="1"/>
  <c r="F2253" i="1"/>
  <c r="F2285" i="1"/>
  <c r="F2317" i="1"/>
  <c r="F2349" i="1"/>
  <c r="F25" i="1"/>
  <c r="F57" i="1"/>
  <c r="F89" i="1"/>
  <c r="F2415" i="1"/>
  <c r="J961" i="1"/>
  <c r="L961" i="1" s="1"/>
  <c r="F1641" i="1"/>
  <c r="F1673" i="1"/>
  <c r="J1801" i="1"/>
  <c r="L1801" i="1" s="1"/>
  <c r="F1929" i="1"/>
  <c r="J1993" i="1"/>
  <c r="L1993" i="1" s="1"/>
  <c r="J2249" i="1"/>
  <c r="L2249" i="1" s="1"/>
  <c r="F2287" i="1"/>
  <c r="F1001" i="1"/>
  <c r="F1217" i="1"/>
  <c r="F2073" i="1"/>
  <c r="J189" i="1"/>
  <c r="L189" i="1" s="1"/>
  <c r="J221" i="1"/>
  <c r="L221" i="1" s="1"/>
  <c r="J253" i="1"/>
  <c r="L253" i="1" s="1"/>
  <c r="J301" i="1"/>
  <c r="L301" i="1" s="1"/>
  <c r="J373" i="1"/>
  <c r="L373" i="1" s="1"/>
  <c r="J477" i="1"/>
  <c r="L477" i="1" s="1"/>
  <c r="J509" i="1"/>
  <c r="L509" i="1" s="1"/>
  <c r="J565" i="1"/>
  <c r="L565" i="1" s="1"/>
  <c r="J597" i="1"/>
  <c r="L597" i="1" s="1"/>
  <c r="J749" i="1"/>
  <c r="L749" i="1" s="1"/>
  <c r="J813" i="1"/>
  <c r="L813" i="1" s="1"/>
  <c r="J877" i="1"/>
  <c r="L877" i="1" s="1"/>
  <c r="F2148" i="1"/>
  <c r="F1066" i="1"/>
  <c r="F2308" i="1"/>
  <c r="F1074" i="1"/>
  <c r="F1258" i="1"/>
  <c r="F2074" i="1"/>
  <c r="F62" i="1"/>
  <c r="F174" i="1"/>
  <c r="F2135" i="1"/>
  <c r="F2437" i="1"/>
  <c r="F1239" i="1"/>
  <c r="F2293" i="1"/>
  <c r="F1189" i="1"/>
  <c r="H722" i="1"/>
  <c r="H654" i="1"/>
  <c r="H628" i="1"/>
  <c r="H222" i="1"/>
  <c r="H550" i="1"/>
  <c r="F2" i="1"/>
  <c r="H125" i="1"/>
  <c r="H253" i="1"/>
  <c r="H381" i="1"/>
  <c r="H445" i="1"/>
  <c r="H509" i="1"/>
  <c r="H573" i="1"/>
  <c r="H893" i="1"/>
  <c r="F78" i="1"/>
  <c r="J879" i="1"/>
  <c r="L879" i="1" s="1"/>
  <c r="H187" i="1"/>
  <c r="H219" i="1"/>
  <c r="H283" i="1"/>
  <c r="H443" i="1"/>
  <c r="H763" i="1"/>
  <c r="H390" i="1"/>
  <c r="F164" i="1"/>
  <c r="H228" i="1"/>
  <c r="H260" i="1"/>
  <c r="H292" i="1"/>
  <c r="H676" i="1"/>
  <c r="H708" i="1"/>
  <c r="H740" i="1"/>
  <c r="H772" i="1"/>
  <c r="H804" i="1"/>
  <c r="H836" i="1"/>
  <c r="H900" i="1"/>
  <c r="H646" i="1"/>
  <c r="H109" i="1"/>
  <c r="H301" i="1"/>
  <c r="H685" i="1"/>
  <c r="H749" i="1"/>
  <c r="H813" i="1"/>
  <c r="H845" i="1"/>
  <c r="H877" i="1"/>
  <c r="H310" i="1"/>
  <c r="H870" i="1"/>
  <c r="F4" i="1"/>
  <c r="J552" i="1"/>
  <c r="L552" i="1" s="1"/>
  <c r="F2121" i="1"/>
  <c r="F2185" i="1"/>
  <c r="H2345" i="1"/>
  <c r="H21" i="1"/>
  <c r="H359" i="1"/>
  <c r="H515" i="1"/>
  <c r="H246" i="1"/>
  <c r="H614" i="1"/>
  <c r="H264" i="1"/>
  <c r="H140" i="1"/>
  <c r="H204" i="1"/>
  <c r="H332" i="1"/>
  <c r="H524" i="1"/>
  <c r="H588" i="1"/>
  <c r="H844" i="1"/>
  <c r="H149" i="1"/>
  <c r="H405" i="1"/>
  <c r="H597" i="1"/>
  <c r="H725" i="1"/>
  <c r="H853" i="1"/>
  <c r="H198" i="1"/>
  <c r="H416" i="1"/>
  <c r="F85" i="1"/>
  <c r="J895" i="1"/>
  <c r="L895" i="1" s="1"/>
  <c r="F158" i="1"/>
  <c r="J919" i="1"/>
  <c r="L919" i="1" s="1"/>
  <c r="J943" i="1"/>
  <c r="L943" i="1" s="1"/>
  <c r="H996" i="1"/>
  <c r="H1572" i="1"/>
  <c r="H1892" i="1"/>
  <c r="H16" i="1"/>
  <c r="H80" i="1"/>
  <c r="H1877" i="1"/>
  <c r="H377" i="1"/>
  <c r="H513" i="1"/>
  <c r="H826" i="1"/>
  <c r="H306" i="1"/>
  <c r="H498" i="1"/>
  <c r="H794" i="1"/>
  <c r="H156" i="1"/>
  <c r="H348" i="1"/>
  <c r="H412" i="1"/>
  <c r="H476" i="1"/>
  <c r="H540" i="1"/>
  <c r="H953" i="1"/>
  <c r="H1017" i="1"/>
  <c r="H1145" i="1"/>
  <c r="H1657" i="1"/>
  <c r="H1721" i="1"/>
  <c r="H1913" i="1"/>
  <c r="H1977" i="1"/>
  <c r="H53" i="1"/>
  <c r="H181" i="1"/>
  <c r="H373" i="1"/>
  <c r="H501" i="1"/>
  <c r="H629" i="1"/>
  <c r="H693" i="1"/>
  <c r="H757" i="1"/>
  <c r="H821" i="1"/>
  <c r="H885" i="1"/>
  <c r="H950" i="1"/>
  <c r="H590" i="1"/>
  <c r="H70" i="1"/>
  <c r="H518" i="1"/>
  <c r="H894" i="1"/>
  <c r="H438" i="1"/>
  <c r="H302" i="1"/>
  <c r="H422" i="1"/>
  <c r="H2145" i="1"/>
  <c r="H2204" i="1"/>
  <c r="H480" i="1"/>
  <c r="H199" i="1"/>
  <c r="H2400" i="1"/>
  <c r="H2464" i="1"/>
  <c r="H1778" i="1"/>
  <c r="H449" i="1"/>
  <c r="H641" i="1"/>
  <c r="H705" i="1"/>
  <c r="H769" i="1"/>
  <c r="H833" i="1"/>
  <c r="H897" i="1"/>
  <c r="H114" i="1"/>
  <c r="H178" i="1"/>
  <c r="H242" i="1"/>
  <c r="H370" i="1"/>
  <c r="H914" i="1"/>
  <c r="H139" i="1"/>
  <c r="H203" i="1"/>
  <c r="H267" i="1"/>
  <c r="H331" i="1"/>
  <c r="H395" i="1"/>
  <c r="H459" i="1"/>
  <c r="H523" i="1"/>
  <c r="H587" i="1"/>
  <c r="H651" i="1"/>
  <c r="H715" i="1"/>
  <c r="H779" i="1"/>
  <c r="H756" i="1"/>
  <c r="H398" i="1"/>
  <c r="H806" i="1"/>
  <c r="H2443" i="1"/>
  <c r="H2399" i="1"/>
  <c r="H2463" i="1"/>
  <c r="H968" i="1"/>
  <c r="H1032" i="1"/>
  <c r="H1096" i="1"/>
  <c r="H1160" i="1"/>
  <c r="H1288" i="1"/>
  <c r="H1416" i="1"/>
  <c r="H1800" i="1"/>
  <c r="H1864" i="1"/>
  <c r="H28" i="1"/>
  <c r="H92" i="1"/>
  <c r="H1273" i="1"/>
  <c r="H1337" i="1"/>
  <c r="H1210" i="1"/>
  <c r="H2010" i="1"/>
  <c r="H2155" i="1"/>
  <c r="H2347" i="1"/>
  <c r="H896" i="1"/>
  <c r="H2379" i="1"/>
  <c r="H702" i="1"/>
  <c r="H220" i="1"/>
  <c r="H284" i="1"/>
  <c r="H50" i="1"/>
  <c r="H1224" i="1"/>
  <c r="H1352" i="1"/>
  <c r="H1480" i="1"/>
  <c r="H1672" i="1"/>
  <c r="H1736" i="1"/>
  <c r="H2184" i="1"/>
  <c r="H2312" i="1"/>
  <c r="H1081" i="1"/>
  <c r="H1401" i="1"/>
  <c r="H1529" i="1"/>
  <c r="H1178" i="1"/>
  <c r="H1530" i="1"/>
  <c r="H1690" i="1"/>
  <c r="H2219" i="1"/>
  <c r="H2283" i="1"/>
  <c r="H2332" i="1"/>
  <c r="H49" i="1"/>
  <c r="H2017" i="1"/>
  <c r="H2081" i="1"/>
  <c r="H2209" i="1"/>
  <c r="H2273" i="1"/>
  <c r="H2337" i="1"/>
  <c r="H11" i="1"/>
  <c r="H75" i="1"/>
  <c r="H2462" i="1"/>
  <c r="H994" i="1"/>
  <c r="H1634" i="1"/>
  <c r="H1666" i="1"/>
  <c r="H2242" i="1"/>
  <c r="H2369" i="1"/>
  <c r="H2433" i="1"/>
  <c r="H2497" i="1"/>
  <c r="H272" i="1"/>
  <c r="H336" i="1"/>
  <c r="H113" i="1"/>
  <c r="H177" i="1"/>
  <c r="H241" i="1"/>
  <c r="H305" i="1"/>
  <c r="H936" i="1"/>
  <c r="H822" i="1"/>
  <c r="H923" i="1"/>
  <c r="H926" i="1"/>
  <c r="H612" i="1"/>
  <c r="H166" i="1"/>
  <c r="H576" i="1"/>
  <c r="H2093" i="1"/>
  <c r="H2436" i="1"/>
  <c r="H2500" i="1"/>
  <c r="H982" i="1"/>
  <c r="H1046" i="1"/>
  <c r="H1110" i="1"/>
  <c r="H1238" i="1"/>
  <c r="H1302" i="1"/>
  <c r="H1366" i="1"/>
  <c r="H1686" i="1"/>
  <c r="H1750" i="1"/>
  <c r="H1814" i="1"/>
  <c r="H1878" i="1"/>
  <c r="H2070" i="1"/>
  <c r="H999" i="1"/>
  <c r="H1127" i="1"/>
  <c r="H1255" i="1"/>
  <c r="H1319" i="1"/>
  <c r="H1383" i="1"/>
  <c r="H1447" i="1"/>
  <c r="H1511" i="1"/>
  <c r="H1575" i="1"/>
  <c r="H1639" i="1"/>
  <c r="H1034" i="1"/>
  <c r="H1098" i="1"/>
  <c r="H1450" i="1"/>
  <c r="H1994" i="1"/>
  <c r="H2282" i="1"/>
  <c r="H2268" i="1"/>
  <c r="H358" i="1"/>
  <c r="H117" i="1"/>
  <c r="H245" i="1"/>
  <c r="H565" i="1"/>
  <c r="H902" i="1"/>
  <c r="H1419" i="1"/>
  <c r="H1483" i="1"/>
  <c r="H1772" i="1"/>
  <c r="H989" i="1"/>
  <c r="H1181" i="1"/>
  <c r="H1245" i="1"/>
  <c r="H1309" i="1"/>
  <c r="H1373" i="1"/>
  <c r="H1708" i="1"/>
  <c r="H344" i="1"/>
  <c r="H1516" i="1"/>
  <c r="H1580" i="1"/>
  <c r="H592" i="1"/>
  <c r="H1451" i="1"/>
  <c r="H1643" i="1"/>
  <c r="H1771" i="1"/>
  <c r="H1859" i="1"/>
  <c r="H1243" i="1"/>
  <c r="H47" i="1"/>
  <c r="H1188" i="1"/>
  <c r="H2083" i="1"/>
  <c r="H1836" i="1"/>
  <c r="H1291" i="1"/>
  <c r="H55" i="1"/>
  <c r="H575" i="1"/>
  <c r="H639" i="1"/>
  <c r="H703" i="1"/>
  <c r="H767" i="1"/>
  <c r="H895" i="1"/>
  <c r="H280" i="1"/>
  <c r="H255" i="1"/>
  <c r="H319" i="1"/>
  <c r="H383" i="1"/>
  <c r="H536" i="1"/>
  <c r="H1004" i="1"/>
  <c r="H1068" i="1"/>
  <c r="H1132" i="1"/>
  <c r="H1388" i="1"/>
  <c r="H1452" i="1"/>
  <c r="H1644" i="1"/>
  <c r="H903" i="1"/>
  <c r="H1051" i="1"/>
  <c r="H1307" i="1"/>
  <c r="H1435" i="1"/>
  <c r="H1563" i="1"/>
  <c r="H1627" i="1"/>
  <c r="H1947" i="1"/>
  <c r="H2011" i="1"/>
  <c r="H400" i="1"/>
  <c r="H1283" i="1"/>
  <c r="H1347" i="1"/>
  <c r="H1731" i="1"/>
  <c r="H1923" i="1"/>
  <c r="H2051" i="1"/>
  <c r="H223" i="1"/>
  <c r="H1467" i="1"/>
  <c r="H143" i="1"/>
  <c r="H215" i="1"/>
  <c r="H343" i="1"/>
  <c r="H535" i="1"/>
  <c r="H599" i="1"/>
  <c r="H927" i="1"/>
  <c r="H584" i="1"/>
  <c r="H964" i="1"/>
  <c r="H1220" i="1"/>
  <c r="H1668" i="1"/>
  <c r="H48" i="1"/>
  <c r="H112" i="1"/>
  <c r="H176" i="1"/>
  <c r="H240" i="1"/>
  <c r="H368" i="1"/>
  <c r="H776" i="1"/>
  <c r="H273" i="1"/>
  <c r="H345" i="1"/>
  <c r="H545" i="1"/>
  <c r="H673" i="1"/>
  <c r="H890" i="1"/>
  <c r="H338" i="1"/>
  <c r="H538" i="1"/>
  <c r="H610" i="1"/>
  <c r="H619" i="1"/>
  <c r="H683" i="1"/>
  <c r="H407" i="1"/>
  <c r="H663" i="1"/>
  <c r="H727" i="1"/>
  <c r="H1796" i="1"/>
  <c r="H481" i="1"/>
  <c r="H609" i="1"/>
  <c r="H801" i="1"/>
  <c r="H865" i="1"/>
  <c r="H929" i="1"/>
  <c r="H274" i="1"/>
  <c r="H402" i="1"/>
  <c r="H107" i="1"/>
  <c r="H235" i="1"/>
  <c r="H299" i="1"/>
  <c r="H363" i="1"/>
  <c r="H427" i="1"/>
  <c r="H811" i="1"/>
  <c r="H279" i="1"/>
  <c r="H18" i="1"/>
  <c r="H704" i="1"/>
  <c r="H1476" i="1"/>
  <c r="H1540" i="1"/>
  <c r="H432" i="1"/>
  <c r="H1704" i="1"/>
  <c r="H17" i="1"/>
  <c r="H81" i="1"/>
  <c r="H1014" i="1"/>
  <c r="H1142" i="1"/>
  <c r="H1223" i="1"/>
  <c r="H1287" i="1"/>
  <c r="H1351" i="1"/>
  <c r="H1479" i="1"/>
  <c r="H1543" i="1"/>
  <c r="H1607" i="1"/>
  <c r="H1671" i="1"/>
  <c r="H1147" i="1"/>
  <c r="H1211" i="1"/>
  <c r="H1275" i="1"/>
  <c r="H1403" i="1"/>
  <c r="H1531" i="1"/>
  <c r="H1659" i="1"/>
  <c r="H1723" i="1"/>
  <c r="H1787" i="1"/>
  <c r="H1851" i="1"/>
  <c r="H2043" i="1"/>
  <c r="H409" i="1"/>
  <c r="H1590" i="1"/>
  <c r="H1654" i="1"/>
  <c r="H1718" i="1"/>
  <c r="H1782" i="1"/>
  <c r="H1846" i="1"/>
  <c r="H1910" i="1"/>
  <c r="H1974" i="1"/>
  <c r="H2038" i="1"/>
  <c r="H1031" i="1"/>
  <c r="H1095" i="1"/>
  <c r="H1735" i="1"/>
  <c r="H1927" i="1"/>
  <c r="H1013" i="1"/>
  <c r="H1141" i="1"/>
  <c r="H1205" i="1"/>
  <c r="H1333" i="1"/>
  <c r="H1397" i="1"/>
  <c r="H1461" i="1"/>
  <c r="H1525" i="1"/>
  <c r="H1589" i="1"/>
  <c r="H1653" i="1"/>
  <c r="H1717" i="1"/>
  <c r="H1781" i="1"/>
  <c r="H1845" i="1"/>
  <c r="H1909" i="1"/>
  <c r="H1973" i="1"/>
  <c r="H2037" i="1"/>
  <c r="H1499" i="1"/>
  <c r="H1819" i="1"/>
  <c r="H1883" i="1"/>
  <c r="H439" i="1"/>
  <c r="H759" i="1"/>
  <c r="H648" i="1"/>
  <c r="H247" i="1"/>
  <c r="H311" i="1"/>
  <c r="H1252" i="1"/>
  <c r="H1380" i="1"/>
  <c r="H1444" i="1"/>
  <c r="H1636" i="1"/>
  <c r="H1011" i="1"/>
  <c r="H1331" i="1"/>
  <c r="H1459" i="1"/>
  <c r="H1523" i="1"/>
  <c r="H1587" i="1"/>
  <c r="H1651" i="1"/>
  <c r="H1843" i="1"/>
  <c r="H1907" i="1"/>
  <c r="H2035" i="1"/>
  <c r="H71" i="1"/>
  <c r="H135" i="1"/>
  <c r="H271" i="1"/>
  <c r="H335" i="1"/>
  <c r="H463" i="1"/>
  <c r="H527" i="1"/>
  <c r="H591" i="1"/>
  <c r="H655" i="1"/>
  <c r="H719" i="1"/>
  <c r="H847" i="1"/>
  <c r="H568" i="1"/>
  <c r="H696" i="1"/>
  <c r="H1084" i="1"/>
  <c r="H1852" i="1"/>
  <c r="H40" i="1"/>
  <c r="H168" i="1"/>
  <c r="H232" i="1"/>
  <c r="H424" i="1"/>
  <c r="H1005" i="1"/>
  <c r="H1069" i="1"/>
  <c r="H1133" i="1"/>
  <c r="H1197" i="1"/>
  <c r="H1325" i="1"/>
  <c r="H1389" i="1"/>
  <c r="H1517" i="1"/>
  <c r="H1645" i="1"/>
  <c r="H1965" i="1"/>
  <c r="H2029" i="1"/>
  <c r="H73" i="1"/>
  <c r="H137" i="1"/>
  <c r="H201" i="1"/>
  <c r="H265" i="1"/>
  <c r="H337" i="1"/>
  <c r="H401" i="1"/>
  <c r="H473" i="1"/>
  <c r="H537" i="1"/>
  <c r="H601" i="1"/>
  <c r="H665" i="1"/>
  <c r="H729" i="1"/>
  <c r="H793" i="1"/>
  <c r="H857" i="1"/>
  <c r="H921" i="1"/>
  <c r="H874" i="1"/>
  <c r="H1006" i="1"/>
  <c r="H1070" i="1"/>
  <c r="H1198" i="1"/>
  <c r="H1262" i="1"/>
  <c r="H1326" i="1"/>
  <c r="H1646" i="1"/>
  <c r="H1710" i="1"/>
  <c r="H1902" i="1"/>
  <c r="H138" i="1"/>
  <c r="H202" i="1"/>
  <c r="H266" i="1"/>
  <c r="H330" i="1"/>
  <c r="H458" i="1"/>
  <c r="H746" i="1"/>
  <c r="H959" i="1"/>
  <c r="H1663" i="1"/>
  <c r="H1727" i="1"/>
  <c r="H1791" i="1"/>
  <c r="H1919" i="1"/>
  <c r="H1983" i="1"/>
  <c r="H35" i="1"/>
  <c r="H163" i="1"/>
  <c r="H291" i="1"/>
  <c r="H547" i="1"/>
  <c r="H675" i="1"/>
  <c r="H803" i="1"/>
  <c r="H1120" i="1"/>
  <c r="H1312" i="1"/>
  <c r="H52" i="1"/>
  <c r="H116" i="1"/>
  <c r="H788" i="1"/>
  <c r="H1233" i="1"/>
  <c r="H1297" i="1"/>
  <c r="H1425" i="1"/>
  <c r="H1553" i="1"/>
  <c r="H1681" i="1"/>
  <c r="H141" i="1"/>
  <c r="H205" i="1"/>
  <c r="H333" i="1"/>
  <c r="H397" i="1"/>
  <c r="H461" i="1"/>
  <c r="H525" i="1"/>
  <c r="H589" i="1"/>
  <c r="H909" i="1"/>
  <c r="H856" i="1"/>
  <c r="H1466" i="1"/>
  <c r="H1714" i="1"/>
  <c r="H318" i="1"/>
  <c r="H726" i="1"/>
  <c r="H827" i="1"/>
  <c r="H238" i="1"/>
  <c r="H686" i="1"/>
  <c r="H1082" i="1"/>
  <c r="H1538" i="1"/>
  <c r="H150" i="1"/>
  <c r="H838" i="1"/>
  <c r="H940" i="1"/>
  <c r="H1338" i="1"/>
  <c r="H1618" i="1"/>
  <c r="H2098" i="1"/>
  <c r="H2002" i="1"/>
  <c r="H2090" i="1"/>
  <c r="H1837" i="1"/>
  <c r="H134" i="1"/>
  <c r="H1194" i="1"/>
  <c r="H739" i="1"/>
  <c r="H1087" i="1"/>
  <c r="H1151" i="1"/>
  <c r="H1279" i="1"/>
  <c r="H1901" i="1"/>
  <c r="H716" i="1"/>
  <c r="H781" i="1"/>
  <c r="H564" i="1"/>
  <c r="H1134" i="1"/>
  <c r="H1471" i="1"/>
  <c r="H1105" i="1"/>
  <c r="H1788" i="1"/>
  <c r="H296" i="1"/>
  <c r="H1596" i="1"/>
  <c r="H1660" i="1"/>
  <c r="H1724" i="1"/>
  <c r="H79" i="1"/>
  <c r="H1604" i="1"/>
  <c r="H304" i="1"/>
  <c r="H1706" i="1"/>
  <c r="H1954" i="1"/>
  <c r="H734" i="1"/>
  <c r="H949" i="1"/>
  <c r="H46" i="1"/>
  <c r="H963" i="1"/>
  <c r="H1027" i="1"/>
  <c r="H1475" i="1"/>
  <c r="H1539" i="1"/>
  <c r="H1667" i="1"/>
  <c r="H1987" i="1"/>
  <c r="H87" i="1"/>
  <c r="H287" i="1"/>
  <c r="H415" i="1"/>
  <c r="H607" i="1"/>
  <c r="H863" i="1"/>
  <c r="H972" i="1"/>
  <c r="H1484" i="1"/>
  <c r="H859" i="1"/>
  <c r="H1130" i="1"/>
  <c r="H1362" i="1"/>
  <c r="H1594" i="1"/>
  <c r="H270" i="1"/>
  <c r="H13" i="1"/>
  <c r="H77" i="1"/>
  <c r="H1522" i="1"/>
  <c r="H1866" i="1"/>
  <c r="H1930" i="1"/>
  <c r="H843" i="1"/>
  <c r="H110" i="1"/>
  <c r="H1227" i="1"/>
  <c r="H1355" i="1"/>
  <c r="H1611" i="1"/>
  <c r="H1931" i="1"/>
  <c r="H1995" i="1"/>
  <c r="H167" i="1"/>
  <c r="H295" i="1"/>
  <c r="H487" i="1"/>
  <c r="H551" i="1"/>
  <c r="H807" i="1"/>
  <c r="H904" i="1"/>
  <c r="H1578" i="1"/>
  <c r="H30" i="1"/>
  <c r="H486" i="1"/>
  <c r="H830" i="1"/>
  <c r="H606" i="1"/>
  <c r="H1454" i="1"/>
  <c r="H9" i="1"/>
  <c r="H1617" i="1"/>
  <c r="H2250" i="1"/>
  <c r="H54" i="1"/>
  <c r="H602" i="1"/>
  <c r="H99" i="1"/>
  <c r="H269" i="1"/>
  <c r="H979" i="1"/>
  <c r="H1043" i="1"/>
  <c r="H1363" i="1"/>
  <c r="H1491" i="1"/>
  <c r="H1555" i="1"/>
  <c r="H1747" i="1"/>
  <c r="H752" i="1"/>
  <c r="H1884" i="1"/>
  <c r="H1229" i="1"/>
  <c r="H1293" i="1"/>
  <c r="H1357" i="1"/>
  <c r="H1421" i="1"/>
  <c r="H1677" i="1"/>
  <c r="H1741" i="1"/>
  <c r="H1805" i="1"/>
  <c r="H1869" i="1"/>
  <c r="H1933" i="1"/>
  <c r="H1997" i="1"/>
  <c r="H2061" i="1"/>
  <c r="H105" i="1"/>
  <c r="H169" i="1"/>
  <c r="H233" i="1"/>
  <c r="H297" i="1"/>
  <c r="H369" i="1"/>
  <c r="H505" i="1"/>
  <c r="H569" i="1"/>
  <c r="H633" i="1"/>
  <c r="H697" i="1"/>
  <c r="H761" i="1"/>
  <c r="H825" i="1"/>
  <c r="H889" i="1"/>
  <c r="H2030" i="1"/>
  <c r="H1489" i="1"/>
  <c r="H1809" i="1"/>
  <c r="H1873" i="1"/>
  <c r="H1937" i="1"/>
  <c r="H207" i="1"/>
  <c r="H104" i="1"/>
  <c r="H462" i="1"/>
  <c r="H180" i="1"/>
  <c r="H644" i="1"/>
  <c r="H1371" i="1"/>
  <c r="H375" i="1"/>
  <c r="H528" i="1"/>
  <c r="H1828" i="1"/>
  <c r="H144" i="1"/>
  <c r="H472" i="1"/>
  <c r="H915" i="1"/>
  <c r="H1834" i="1"/>
  <c r="H2042" i="1"/>
  <c r="H1658" i="1"/>
  <c r="H1971" i="1"/>
  <c r="H760" i="1"/>
  <c r="H355" i="1"/>
  <c r="H419" i="1"/>
  <c r="H483" i="1"/>
  <c r="H244" i="1"/>
  <c r="H308" i="1"/>
  <c r="H1443" i="1"/>
  <c r="H1507" i="1"/>
  <c r="H1571" i="1"/>
  <c r="H1635" i="1"/>
  <c r="H1955" i="1"/>
  <c r="H2019" i="1"/>
  <c r="H119" i="1"/>
  <c r="H191" i="1"/>
  <c r="H447" i="1"/>
  <c r="H511" i="1"/>
  <c r="H664" i="1"/>
  <c r="H88" i="1"/>
  <c r="H1026" i="1"/>
  <c r="H14" i="1"/>
  <c r="H674" i="1"/>
  <c r="H611" i="1"/>
  <c r="H372" i="1"/>
  <c r="H436" i="1"/>
  <c r="H500" i="1"/>
  <c r="H653" i="1"/>
  <c r="H717" i="1"/>
  <c r="H1259" i="1"/>
  <c r="H1323" i="1"/>
  <c r="H1515" i="1"/>
  <c r="H1579" i="1"/>
  <c r="H2027" i="1"/>
  <c r="H63" i="1"/>
  <c r="H127" i="1"/>
  <c r="H711" i="1"/>
  <c r="H775" i="1"/>
  <c r="H911" i="1"/>
  <c r="H552" i="1"/>
  <c r="H1076" i="1"/>
  <c r="H2202" i="1"/>
  <c r="H262" i="1"/>
  <c r="H694" i="1"/>
  <c r="H790" i="1"/>
  <c r="H111" i="1"/>
  <c r="H183" i="1"/>
  <c r="H791" i="1"/>
  <c r="H1236" i="1"/>
  <c r="H1492" i="1"/>
  <c r="H1620" i="1"/>
  <c r="H1780" i="1"/>
  <c r="H192" i="1"/>
  <c r="H1915" i="1"/>
  <c r="H1979" i="1"/>
  <c r="H31" i="1"/>
  <c r="H1251" i="1"/>
  <c r="H1603" i="1"/>
  <c r="H831" i="1"/>
  <c r="H943" i="1"/>
  <c r="H1628" i="1"/>
  <c r="H392" i="1"/>
  <c r="H496" i="1"/>
  <c r="H624" i="1"/>
  <c r="H1422" i="1"/>
  <c r="H234" i="1"/>
  <c r="H362" i="1"/>
  <c r="H1699" i="1"/>
  <c r="H1019" i="1"/>
  <c r="H631" i="1"/>
  <c r="H695" i="1"/>
  <c r="H840" i="1"/>
  <c r="H810" i="1"/>
  <c r="H1835" i="1"/>
  <c r="H1284" i="1"/>
  <c r="H1348" i="1"/>
  <c r="H1508" i="1"/>
  <c r="H682" i="1"/>
  <c r="H227" i="1"/>
  <c r="H973" i="1"/>
  <c r="H1485" i="1"/>
  <c r="H1226" i="1"/>
  <c r="H1482" i="1"/>
  <c r="H1532" i="1"/>
  <c r="H884" i="1"/>
  <c r="H1171" i="1"/>
  <c r="H1267" i="1"/>
  <c r="H1619" i="1"/>
  <c r="H1779" i="1"/>
  <c r="H1939" i="1"/>
  <c r="H399" i="1"/>
  <c r="H783" i="1"/>
  <c r="H919" i="1"/>
  <c r="H184" i="1"/>
  <c r="H1078" i="1"/>
  <c r="H887" i="1"/>
  <c r="H1860" i="1"/>
  <c r="H466" i="1"/>
  <c r="H530" i="1"/>
  <c r="H672" i="1"/>
  <c r="H1206" i="1"/>
  <c r="H1354" i="1"/>
  <c r="H7" i="1"/>
  <c r="H159" i="1"/>
  <c r="H128" i="1"/>
  <c r="H360" i="1"/>
  <c r="H408" i="1"/>
  <c r="H792" i="1"/>
  <c r="H640" i="1"/>
  <c r="H736" i="1"/>
  <c r="H1595" i="1"/>
  <c r="H351" i="1"/>
  <c r="H503" i="1"/>
  <c r="H567" i="1"/>
  <c r="H152" i="1"/>
  <c r="H1468" i="1"/>
  <c r="H146" i="1"/>
  <c r="H210" i="1"/>
  <c r="H1261" i="1"/>
  <c r="H2122" i="1"/>
  <c r="H1410" i="1"/>
  <c r="H984" i="1"/>
  <c r="H2383" i="1"/>
  <c r="H2490" i="1"/>
  <c r="H2499" i="1"/>
  <c r="H1077" i="1"/>
  <c r="H2097" i="1"/>
  <c r="H2353" i="1"/>
  <c r="H1346" i="1"/>
  <c r="H1315" i="1"/>
  <c r="H2479" i="1"/>
  <c r="H1777" i="1"/>
  <c r="H1137" i="1"/>
  <c r="H1841" i="1"/>
  <c r="H1794" i="1"/>
  <c r="H1149" i="1"/>
  <c r="H1505" i="1"/>
  <c r="H1649" i="1"/>
  <c r="H1186" i="1"/>
  <c r="H2361" i="1"/>
  <c r="H1235" i="1"/>
  <c r="H1379" i="1"/>
  <c r="H1474" i="1"/>
  <c r="H2465" i="1"/>
  <c r="H1065" i="1"/>
  <c r="H1502" i="1"/>
  <c r="H1566" i="1"/>
  <c r="H1702" i="1"/>
  <c r="H1766" i="1"/>
  <c r="H1830" i="1"/>
  <c r="H1894" i="1"/>
  <c r="H1966" i="1"/>
  <c r="H2230" i="1"/>
  <c r="H2294" i="1"/>
  <c r="H10" i="1"/>
  <c r="H82" i="1"/>
  <c r="H434" i="1"/>
  <c r="H1463" i="1"/>
  <c r="H1959" i="1"/>
  <c r="H123" i="1"/>
  <c r="H387" i="1"/>
  <c r="H659" i="1"/>
  <c r="H2395" i="1"/>
  <c r="H1376" i="1"/>
  <c r="H1440" i="1"/>
  <c r="H1464" i="1"/>
  <c r="H1504" i="1"/>
  <c r="H1632" i="1"/>
  <c r="H1760" i="1"/>
  <c r="H1824" i="1"/>
  <c r="H1888" i="1"/>
  <c r="H2080" i="1"/>
  <c r="H2216" i="1"/>
  <c r="H84" i="1"/>
  <c r="H148" i="1"/>
  <c r="H212" i="1"/>
  <c r="H276" i="1"/>
  <c r="H340" i="1"/>
  <c r="H364" i="1"/>
  <c r="H428" i="1"/>
  <c r="H492" i="1"/>
  <c r="H556" i="1"/>
  <c r="H620" i="1"/>
  <c r="H684" i="1"/>
  <c r="H748" i="1"/>
  <c r="H852" i="1"/>
  <c r="H916" i="1"/>
  <c r="H555" i="1"/>
  <c r="H2274" i="1"/>
  <c r="H1694" i="1"/>
  <c r="H74" i="1"/>
  <c r="H170" i="1"/>
  <c r="H250" i="1"/>
  <c r="H322" i="1"/>
  <c r="H394" i="1"/>
  <c r="H490" i="1"/>
  <c r="H570" i="1"/>
  <c r="H642" i="1"/>
  <c r="H714" i="1"/>
  <c r="H762" i="1"/>
  <c r="H786" i="1"/>
  <c r="H834" i="1"/>
  <c r="H858" i="1"/>
  <c r="H2303" i="1"/>
  <c r="H1569" i="1"/>
  <c r="H1270" i="1"/>
  <c r="H1398" i="1"/>
  <c r="H1462" i="1"/>
  <c r="H2478" i="1"/>
  <c r="H2457" i="1"/>
  <c r="H1709" i="1"/>
  <c r="H2336" i="1"/>
  <c r="H1152" i="1"/>
  <c r="H2359" i="1"/>
  <c r="H2455" i="1"/>
  <c r="H977" i="1"/>
  <c r="H1041" i="1"/>
  <c r="H2408" i="1"/>
  <c r="H954" i="1"/>
  <c r="H1154" i="1"/>
  <c r="H1298" i="1"/>
  <c r="H2409" i="1"/>
  <c r="H987" i="1"/>
  <c r="H1059" i="1"/>
  <c r="H1167" i="1"/>
  <c r="H2137" i="1"/>
  <c r="H2265" i="1"/>
  <c r="H878" i="1"/>
  <c r="H2069" i="1"/>
  <c r="H1430" i="1"/>
  <c r="H1863" i="1"/>
  <c r="H2192" i="1"/>
  <c r="H1089" i="1"/>
  <c r="H971" i="1"/>
  <c r="H1187" i="1"/>
  <c r="H758" i="1"/>
  <c r="H1139" i="1"/>
  <c r="H1691" i="1"/>
  <c r="H1755" i="1"/>
  <c r="H1795" i="1"/>
  <c r="H1827" i="1"/>
  <c r="H1867" i="1"/>
  <c r="H1891" i="1"/>
  <c r="H823" i="1"/>
  <c r="H1260" i="1"/>
  <c r="H1324" i="1"/>
  <c r="H1396" i="1"/>
  <c r="H1460" i="1"/>
  <c r="H1716" i="1"/>
  <c r="H1844" i="1"/>
  <c r="H2100" i="1"/>
  <c r="H768" i="1"/>
  <c r="H1855" i="1"/>
  <c r="H1349" i="1"/>
  <c r="H1703" i="1"/>
  <c r="H1799" i="1"/>
  <c r="H2372" i="1"/>
  <c r="H1334" i="1"/>
  <c r="H1374" i="1"/>
  <c r="H1478" i="1"/>
  <c r="H1942" i="1"/>
  <c r="H2006" i="1"/>
  <c r="H2270" i="1"/>
  <c r="H1256" i="1"/>
  <c r="H2056" i="1"/>
  <c r="H2128" i="1"/>
  <c r="H2280" i="1"/>
  <c r="H2344" i="1"/>
  <c r="H828" i="1"/>
  <c r="H1264" i="1"/>
  <c r="H1336" i="1"/>
  <c r="H955" i="1"/>
  <c r="H1007" i="1"/>
  <c r="H1135" i="1"/>
  <c r="H1785" i="1"/>
  <c r="H1849" i="1"/>
  <c r="H2368" i="1"/>
  <c r="H846" i="1"/>
  <c r="H2413" i="1"/>
  <c r="H1372" i="1"/>
  <c r="H1700" i="1"/>
  <c r="H1764" i="1"/>
  <c r="H2212" i="1"/>
  <c r="H2276" i="1"/>
  <c r="H2340" i="1"/>
  <c r="H880" i="1"/>
  <c r="H1269" i="1"/>
  <c r="H1661" i="1"/>
  <c r="H1526" i="1"/>
  <c r="H1990" i="1"/>
  <c r="H2470" i="1"/>
  <c r="H1400" i="1"/>
  <c r="H2112" i="1"/>
  <c r="H812" i="1"/>
  <c r="H2096" i="1"/>
  <c r="H1123" i="1"/>
  <c r="H1195" i="1"/>
  <c r="H967" i="1"/>
  <c r="H1159" i="1"/>
  <c r="H934" i="1"/>
  <c r="H1675" i="1"/>
  <c r="H1739" i="1"/>
  <c r="H1687" i="1"/>
  <c r="H1268" i="1"/>
  <c r="H1332" i="1"/>
  <c r="H1404" i="1"/>
  <c r="H2108" i="1"/>
  <c r="H1887" i="1"/>
  <c r="H1821" i="1"/>
  <c r="H1885" i="1"/>
  <c r="H2085" i="1"/>
  <c r="H1486" i="1"/>
  <c r="H1550" i="1"/>
  <c r="H1614" i="1"/>
  <c r="H1950" i="1"/>
  <c r="H2014" i="1"/>
  <c r="H2278" i="1"/>
  <c r="H1895" i="1"/>
  <c r="H1296" i="1"/>
  <c r="H1320" i="1"/>
  <c r="H1344" i="1"/>
  <c r="H2448" i="1"/>
  <c r="H1003" i="1"/>
  <c r="H1107" i="1"/>
  <c r="H1155" i="1"/>
  <c r="H1179" i="1"/>
  <c r="H1219" i="1"/>
  <c r="H991" i="1"/>
  <c r="H1119" i="1"/>
  <c r="H1143" i="1"/>
  <c r="H1183" i="1"/>
  <c r="H2089" i="1"/>
  <c r="H1395" i="1"/>
  <c r="H855" i="1"/>
  <c r="H1228" i="1"/>
  <c r="H1292" i="1"/>
  <c r="H1316" i="1"/>
  <c r="H1356" i="1"/>
  <c r="H1428" i="1"/>
  <c r="H1684" i="1"/>
  <c r="H1748" i="1"/>
  <c r="H1876" i="1"/>
  <c r="H2068" i="1"/>
  <c r="H2092" i="1"/>
  <c r="H2132" i="1"/>
  <c r="H2260" i="1"/>
  <c r="H864" i="1"/>
  <c r="H944" i="1"/>
  <c r="H1751" i="1"/>
  <c r="H1831" i="1"/>
  <c r="H2404" i="1"/>
  <c r="H1510" i="1"/>
  <c r="H1774" i="1"/>
  <c r="H1991" i="1"/>
  <c r="H1384" i="1"/>
  <c r="H2088" i="1"/>
  <c r="H2120" i="1"/>
  <c r="H2160" i="1"/>
  <c r="H2248" i="1"/>
  <c r="H886" i="1"/>
  <c r="H1304" i="1"/>
  <c r="H1131" i="1"/>
  <c r="H1203" i="1"/>
  <c r="H2445" i="1"/>
  <c r="H975" i="1"/>
  <c r="H1817" i="1"/>
  <c r="H1881" i="1"/>
  <c r="H2275" i="1"/>
  <c r="H1276" i="1"/>
  <c r="H1340" i="1"/>
  <c r="H1732" i="1"/>
  <c r="H2052" i="1"/>
  <c r="H2116" i="1"/>
  <c r="H2180" i="1"/>
  <c r="H2244" i="1"/>
  <c r="H784" i="1"/>
  <c r="H848" i="1"/>
  <c r="H1301" i="1"/>
  <c r="H1767" i="1"/>
  <c r="H2492" i="1"/>
  <c r="H1494" i="1"/>
  <c r="H1822" i="1"/>
  <c r="H1886" i="1"/>
  <c r="H2022" i="1"/>
  <c r="H2072" i="1"/>
  <c r="H1328" i="1"/>
  <c r="H2432" i="1"/>
  <c r="H1091" i="1"/>
  <c r="H1163" i="1"/>
  <c r="H2373" i="1"/>
  <c r="H2469" i="1"/>
  <c r="H1191" i="1"/>
  <c r="H766" i="1"/>
  <c r="H1707" i="1"/>
  <c r="H1823" i="1"/>
  <c r="H1300" i="1"/>
  <c r="H2076" i="1"/>
  <c r="H2140" i="1"/>
  <c r="H872" i="1"/>
  <c r="H1789" i="1"/>
  <c r="H1853" i="1"/>
  <c r="H2053" i="1"/>
  <c r="H1350" i="1"/>
  <c r="H1518" i="1"/>
  <c r="H1582" i="1"/>
  <c r="H1775" i="1"/>
  <c r="H1392" i="1"/>
  <c r="H1776" i="1"/>
  <c r="H2104" i="1"/>
  <c r="H2168" i="1"/>
  <c r="H1056" i="1"/>
  <c r="H1642" i="1"/>
  <c r="H2146" i="1"/>
  <c r="H2138" i="1"/>
  <c r="H2154" i="1"/>
  <c r="H2418" i="1"/>
  <c r="H1079" i="1"/>
  <c r="H2269" i="1"/>
  <c r="H809" i="1"/>
  <c r="H1083" i="1"/>
  <c r="H1561" i="1"/>
  <c r="H1630" i="1"/>
  <c r="H1715" i="1"/>
  <c r="H1952" i="1"/>
  <c r="H1988" i="1"/>
  <c r="H2020" i="1"/>
  <c r="H1622" i="1"/>
  <c r="H1928" i="1"/>
  <c r="H2214" i="1"/>
  <c r="H2211" i="1"/>
  <c r="H2398" i="1"/>
  <c r="H2386" i="1"/>
  <c r="H1730" i="1"/>
  <c r="H2450" i="1"/>
  <c r="H2318" i="1"/>
  <c r="H2378" i="1"/>
  <c r="H962" i="1"/>
  <c r="H1215" i="1"/>
  <c r="H2234" i="1"/>
  <c r="H2291" i="1"/>
  <c r="H2362" i="1"/>
  <c r="H1626" i="1"/>
  <c r="H1415" i="1"/>
  <c r="H1606" i="1"/>
  <c r="H1602" i="1"/>
  <c r="H2004" i="1"/>
  <c r="H2008" i="1"/>
  <c r="H1833" i="1"/>
  <c r="H1989" i="1"/>
  <c r="H952" i="1"/>
  <c r="H1218" i="1"/>
  <c r="H1545" i="1"/>
  <c r="H1438" i="1"/>
  <c r="H1712" i="1"/>
  <c r="H1711" i="1"/>
  <c r="H1904" i="1"/>
  <c r="H2426" i="1"/>
  <c r="H2434" i="1"/>
  <c r="H2334" i="1"/>
  <c r="H2438" i="1"/>
  <c r="H1108" i="1"/>
  <c r="H1049" i="1"/>
  <c r="H1075" i="1"/>
  <c r="H1615" i="1"/>
  <c r="H2243" i="1"/>
  <c r="H2179" i="1"/>
  <c r="H1115" i="1"/>
  <c r="H1117" i="1"/>
  <c r="H1002" i="1"/>
  <c r="H1247" i="1"/>
  <c r="H1200" i="1"/>
  <c r="H1241" i="1"/>
  <c r="H1535" i="1"/>
  <c r="H1576" i="1"/>
  <c r="H1728" i="1"/>
  <c r="H1762" i="1"/>
  <c r="H1850" i="1"/>
  <c r="H1729" i="1"/>
  <c r="H1924" i="1"/>
  <c r="H1912" i="1"/>
  <c r="H1964" i="1"/>
  <c r="H1980" i="1"/>
  <c r="H2005" i="1"/>
  <c r="H2131" i="1"/>
  <c r="H2394" i="1"/>
  <c r="H2410" i="1"/>
  <c r="H2259" i="1"/>
  <c r="H2342" i="1"/>
  <c r="H1124" i="1"/>
  <c r="H1434" i="1"/>
  <c r="H1613" i="1"/>
  <c r="H1940" i="1"/>
  <c r="H1758" i="1"/>
  <c r="H2198" i="1"/>
  <c r="H2170" i="1"/>
  <c r="H2028" i="1"/>
  <c r="H2238" i="1"/>
  <c r="H2210" i="1"/>
  <c r="H1996" i="1"/>
  <c r="H2111" i="1"/>
  <c r="H2150" i="1"/>
  <c r="H2218" i="1"/>
  <c r="H1682" i="1"/>
  <c r="H1713" i="1"/>
  <c r="H1040" i="1"/>
  <c r="H1023" i="1"/>
  <c r="H1170" i="1"/>
  <c r="H992" i="1"/>
  <c r="H1156" i="1"/>
  <c r="H1250" i="1"/>
  <c r="H1184" i="1"/>
  <c r="H1231" i="1"/>
  <c r="H1361" i="1"/>
  <c r="H1339" i="1"/>
  <c r="H1568" i="1"/>
  <c r="H1984" i="1"/>
  <c r="H2016" i="1"/>
  <c r="H1897" i="1"/>
  <c r="H1773" i="1"/>
  <c r="H1752" i="1"/>
  <c r="H1972" i="1"/>
  <c r="H2091" i="1"/>
  <c r="H2166" i="1"/>
  <c r="H2206" i="1"/>
  <c r="H2178" i="1"/>
  <c r="H2127" i="1"/>
  <c r="H2186" i="1"/>
  <c r="H2162" i="1"/>
  <c r="H2350" i="1"/>
  <c r="H1028" i="1"/>
  <c r="H1021" i="1"/>
  <c r="H1054" i="1"/>
  <c r="H1090" i="1"/>
  <c r="H1176" i="1"/>
  <c r="H1208" i="1"/>
  <c r="H1387" i="1"/>
  <c r="H1412" i="1"/>
  <c r="H1567" i="1"/>
  <c r="H1608" i="1"/>
  <c r="H1696" i="1"/>
  <c r="H1558" i="1"/>
  <c r="H1581" i="1"/>
  <c r="H1956" i="1"/>
  <c r="H1806" i="1"/>
  <c r="H1900" i="1"/>
  <c r="H1816" i="1"/>
  <c r="H1893" i="1"/>
  <c r="H1880" i="1"/>
  <c r="H2047" i="1"/>
  <c r="H2079" i="1"/>
  <c r="H2099" i="1"/>
  <c r="H2174" i="1"/>
  <c r="H2142" i="1"/>
  <c r="H2182" i="1"/>
  <c r="H2246" i="1"/>
  <c r="H2190" i="1"/>
  <c r="H2254" i="1"/>
  <c r="H2446" i="1"/>
  <c r="H2147" i="1"/>
  <c r="H2338" i="1"/>
  <c r="H2226" i="1"/>
  <c r="H2354" i="1"/>
  <c r="H1035" i="1"/>
  <c r="H1407" i="1"/>
  <c r="H1593" i="1"/>
  <c r="H1695" i="1"/>
  <c r="H1683" i="1"/>
  <c r="H985" i="1"/>
  <c r="H990" i="1"/>
  <c r="H1037" i="1"/>
  <c r="H1248" i="1"/>
  <c r="H1148" i="1"/>
  <c r="H1180" i="1"/>
  <c r="H1212" i="1"/>
  <c r="H1232" i="1"/>
  <c r="H1209" i="1"/>
  <c r="H1456" i="1"/>
  <c r="H1465" i="1"/>
  <c r="H1390" i="1"/>
  <c r="H1583" i="1"/>
  <c r="H1565" i="1"/>
  <c r="H1745" i="1"/>
  <c r="H1698" i="1"/>
  <c r="H1818" i="1"/>
  <c r="H1908" i="1"/>
  <c r="H1838" i="1"/>
  <c r="H1948" i="1"/>
  <c r="H1870" i="1"/>
  <c r="H1848" i="1"/>
  <c r="H1992" i="1"/>
  <c r="H2024" i="1"/>
  <c r="H2059" i="1"/>
  <c r="H1968" i="1"/>
  <c r="H2045" i="1"/>
  <c r="H2107" i="1"/>
  <c r="H2021" i="1"/>
  <c r="H2158" i="1"/>
  <c r="H2330" i="1"/>
  <c r="H2414" i="1"/>
  <c r="H2322" i="1"/>
  <c r="H2422" i="1"/>
  <c r="H2430" i="1"/>
  <c r="H2374" i="1"/>
  <c r="H948" i="1"/>
  <c r="H1085" i="1"/>
  <c r="H1099" i="1"/>
  <c r="H1063" i="1"/>
  <c r="H1234" i="1"/>
  <c r="H1146" i="1"/>
  <c r="H1192" i="1"/>
  <c r="H1439" i="1"/>
  <c r="H1544" i="1"/>
  <c r="H1437" i="1"/>
  <c r="H1542" i="1"/>
  <c r="H1680" i="1"/>
  <c r="H1801" i="1"/>
  <c r="H2063" i="1"/>
  <c r="H1865" i="1"/>
  <c r="H1551" i="1"/>
  <c r="H1592" i="1"/>
  <c r="H1786" i="1"/>
  <c r="H2067" i="1"/>
  <c r="H2115" i="1"/>
  <c r="H2123" i="1"/>
  <c r="H2222" i="1"/>
  <c r="H2194" i="1"/>
  <c r="H2402" i="1"/>
  <c r="H2326" i="1"/>
  <c r="H2314" i="1"/>
  <c r="H2286" i="1"/>
  <c r="H2366" i="1"/>
  <c r="H1411" i="1"/>
  <c r="H1020" i="1"/>
  <c r="H956" i="1"/>
  <c r="H1092" i="1"/>
  <c r="H1169" i="1"/>
  <c r="H1378" i="1"/>
  <c r="H1577" i="1"/>
  <c r="H1599" i="1"/>
  <c r="H1744" i="1"/>
  <c r="H2000" i="1"/>
  <c r="H1916" i="1"/>
  <c r="H1944" i="1"/>
  <c r="H1936" i="1"/>
  <c r="H2071" i="1"/>
  <c r="H2119" i="1"/>
  <c r="H2040" i="1"/>
  <c r="H2271" i="1"/>
  <c r="H2095" i="1"/>
  <c r="H1945" i="1"/>
  <c r="H2382" i="1"/>
  <c r="H2370" i="1"/>
  <c r="H2390" i="1"/>
  <c r="H2442" i="1"/>
  <c r="H2296" i="1"/>
  <c r="H2012" i="1"/>
  <c r="H1047" i="1"/>
  <c r="H1101" i="1"/>
  <c r="H1053" i="1"/>
  <c r="H1106" i="1"/>
  <c r="H1024" i="1"/>
  <c r="H1067" i="1"/>
  <c r="H1174" i="1"/>
  <c r="H1216" i="1"/>
  <c r="H1196" i="1"/>
  <c r="H1343" i="1"/>
  <c r="H1402" i="1"/>
  <c r="H1560" i="1"/>
  <c r="H1453" i="1"/>
  <c r="H1549" i="1"/>
  <c r="H1609" i="1"/>
  <c r="H1679" i="1"/>
  <c r="H1882" i="1"/>
  <c r="H1784" i="1"/>
  <c r="H2075" i="1"/>
  <c r="J158" i="1" l="1"/>
  <c r="L158" i="1" s="1"/>
  <c r="I158" i="1"/>
  <c r="K158" i="1" s="1"/>
  <c r="J2437" i="1"/>
  <c r="L2437" i="1" s="1"/>
  <c r="I2437" i="1"/>
  <c r="K2437" i="1" s="1"/>
  <c r="J2427" i="1"/>
  <c r="L2427" i="1" s="1"/>
  <c r="I2427" i="1"/>
  <c r="K2427" i="1" s="1"/>
  <c r="J1375" i="1"/>
  <c r="L1375" i="1" s="1"/>
  <c r="I1375" i="1"/>
  <c r="K1375" i="1" s="1"/>
  <c r="J2007" i="1"/>
  <c r="L2007" i="1" s="1"/>
  <c r="I2007" i="1"/>
  <c r="K2007" i="1" s="1"/>
  <c r="J2173" i="1"/>
  <c r="L2173" i="1" s="1"/>
  <c r="I2173" i="1"/>
  <c r="K2173" i="1" s="1"/>
  <c r="J1265" i="1"/>
  <c r="L1265" i="1" s="1"/>
  <c r="I1265" i="1"/>
  <c r="K1265" i="1" s="1"/>
  <c r="J1406" i="1"/>
  <c r="L1406" i="1" s="1"/>
  <c r="I1406" i="1"/>
  <c r="K1406" i="1" s="1"/>
  <c r="J162" i="1"/>
  <c r="L162" i="1" s="1"/>
  <c r="I162" i="1"/>
  <c r="K162" i="1" s="1"/>
  <c r="J1313" i="1"/>
  <c r="L1313" i="1" s="1"/>
  <c r="I1313" i="1"/>
  <c r="K1313" i="1" s="1"/>
  <c r="J1631" i="1"/>
  <c r="L1631" i="1" s="1"/>
  <c r="I1631" i="1"/>
  <c r="K1631" i="1" s="1"/>
  <c r="J1271" i="1"/>
  <c r="L1271" i="1" s="1"/>
  <c r="I1271" i="1"/>
  <c r="K1271" i="1" s="1"/>
  <c r="J1469" i="1"/>
  <c r="L1469" i="1" s="1"/>
  <c r="I1469" i="1"/>
  <c r="K1469" i="1" s="1"/>
  <c r="J2191" i="1"/>
  <c r="L2191" i="1" s="1"/>
  <c r="I2191" i="1"/>
  <c r="K2191" i="1" s="1"/>
  <c r="J1289" i="1"/>
  <c r="L1289" i="1" s="1"/>
  <c r="I1289" i="1"/>
  <c r="K1289" i="1" s="1"/>
  <c r="J1633" i="1"/>
  <c r="L1633" i="1" s="1"/>
  <c r="I1633" i="1"/>
  <c r="K1633" i="1" s="1"/>
  <c r="J1509" i="1"/>
  <c r="L1509" i="1" s="1"/>
  <c r="I1509" i="1"/>
  <c r="K1509" i="1" s="1"/>
  <c r="J2044" i="1"/>
  <c r="L2044" i="1" s="1"/>
  <c r="I2044" i="1"/>
  <c r="K2044" i="1" s="1"/>
  <c r="J1266" i="1"/>
  <c r="L1266" i="1" s="1"/>
  <c r="I1266" i="1"/>
  <c r="K1266" i="1" s="1"/>
  <c r="J2377" i="1"/>
  <c r="L2377" i="1" s="1"/>
  <c r="I2377" i="1"/>
  <c r="K2377" i="1" s="1"/>
  <c r="J2165" i="1"/>
  <c r="L2165" i="1" s="1"/>
  <c r="I2165" i="1"/>
  <c r="K2165" i="1" s="1"/>
  <c r="J2331" i="1"/>
  <c r="L2331" i="1" s="1"/>
  <c r="I2331" i="1"/>
  <c r="K2331" i="1" s="1"/>
  <c r="J1546" i="1"/>
  <c r="L1546" i="1" s="1"/>
  <c r="I1546" i="1"/>
  <c r="K1546" i="1" s="1"/>
  <c r="J2287" i="1"/>
  <c r="L2287" i="1" s="1"/>
  <c r="I2287" i="1"/>
  <c r="K2287" i="1" s="1"/>
  <c r="J2416" i="1"/>
  <c r="L2416" i="1" s="1"/>
  <c r="I2416" i="1"/>
  <c r="K2416" i="1" s="1"/>
  <c r="J2396" i="1"/>
  <c r="L2396" i="1" s="1"/>
  <c r="I2396" i="1"/>
  <c r="K2396" i="1" s="1"/>
  <c r="J1158" i="1"/>
  <c r="L1158" i="1" s="1"/>
  <c r="I1158" i="1"/>
  <c r="K1158" i="1" s="1"/>
  <c r="J1116" i="1"/>
  <c r="L1116" i="1" s="1"/>
  <c r="I1116" i="1"/>
  <c r="K1116" i="1" s="1"/>
  <c r="J1342" i="1"/>
  <c r="L1342" i="1" s="1"/>
  <c r="I1342" i="1"/>
  <c r="K1342" i="1" s="1"/>
  <c r="J130" i="1"/>
  <c r="L130" i="1" s="1"/>
  <c r="I130" i="1"/>
  <c r="K130" i="1" s="1"/>
  <c r="J2355" i="1"/>
  <c r="L2355" i="1" s="1"/>
  <c r="I2355" i="1"/>
  <c r="K2355" i="1" s="1"/>
  <c r="J1166" i="1"/>
  <c r="L1166" i="1" s="1"/>
  <c r="I1166" i="1"/>
  <c r="K1166" i="1" s="1"/>
  <c r="J2199" i="1"/>
  <c r="L2199" i="1" s="1"/>
  <c r="I2199" i="1"/>
  <c r="K2199" i="1" s="1"/>
  <c r="J1949" i="1"/>
  <c r="L1949" i="1" s="1"/>
  <c r="I1949" i="1"/>
  <c r="K1949" i="1" s="1"/>
  <c r="J2078" i="1"/>
  <c r="L2078" i="1" s="1"/>
  <c r="I2078" i="1"/>
  <c r="K2078" i="1" s="1"/>
  <c r="J45" i="1"/>
  <c r="L45" i="1" s="1"/>
  <c r="I45" i="1"/>
  <c r="K45" i="1" s="1"/>
  <c r="J1797" i="1"/>
  <c r="L1797" i="1" s="1"/>
  <c r="I1797" i="1"/>
  <c r="K1797" i="1" s="1"/>
  <c r="J160" i="1"/>
  <c r="L160" i="1" s="1"/>
  <c r="I160" i="1"/>
  <c r="K160" i="1" s="1"/>
  <c r="J1042" i="1"/>
  <c r="L1042" i="1" s="1"/>
  <c r="I1042" i="1"/>
  <c r="K1042" i="1" s="1"/>
  <c r="J2346" i="1"/>
  <c r="L2346" i="1" s="1"/>
  <c r="I2346" i="1"/>
  <c r="K2346" i="1" s="1"/>
  <c r="J2101" i="1"/>
  <c r="L2101" i="1" s="1"/>
  <c r="I2101" i="1"/>
  <c r="K2101" i="1" s="1"/>
  <c r="J2498" i="1"/>
  <c r="L2498" i="1" s="1"/>
  <c r="I2498" i="1"/>
  <c r="K2498" i="1" s="1"/>
  <c r="J1257" i="1"/>
  <c r="L1257" i="1" s="1"/>
  <c r="I1257" i="1"/>
  <c r="K1257" i="1" s="1"/>
  <c r="J1066" i="1"/>
  <c r="L1066" i="1" s="1"/>
  <c r="I1066" i="1"/>
  <c r="K1066" i="1" s="1"/>
  <c r="J2401" i="1"/>
  <c r="L2401" i="1" s="1"/>
  <c r="I2401" i="1"/>
  <c r="K2401" i="1" s="1"/>
  <c r="J2428" i="1"/>
  <c r="L2428" i="1" s="1"/>
  <c r="I2428" i="1"/>
  <c r="K2428" i="1" s="1"/>
  <c r="J1222" i="1"/>
  <c r="L1222" i="1" s="1"/>
  <c r="I1222" i="1"/>
  <c r="K1222" i="1" s="1"/>
  <c r="J1970" i="1"/>
  <c r="L1970" i="1" s="1"/>
  <c r="I1970" i="1"/>
  <c r="K1970" i="1" s="1"/>
  <c r="J44" i="1"/>
  <c r="L44" i="1" s="1"/>
  <c r="I44" i="1"/>
  <c r="K44" i="1" s="1"/>
  <c r="J32" i="1"/>
  <c r="L32" i="1" s="1"/>
  <c r="I32" i="1"/>
  <c r="K32" i="1" s="1"/>
  <c r="J2320" i="1"/>
  <c r="L2320" i="1" s="1"/>
  <c r="I2320" i="1"/>
  <c r="K2320" i="1" s="1"/>
  <c r="J1274" i="1"/>
  <c r="L1274" i="1" s="1"/>
  <c r="I1274" i="1"/>
  <c r="K1274" i="1" s="1"/>
  <c r="J2054" i="1"/>
  <c r="L2054" i="1" s="1"/>
  <c r="I2054" i="1"/>
  <c r="K2054" i="1" s="1"/>
  <c r="J2339" i="1"/>
  <c r="L2339" i="1" s="1"/>
  <c r="I2339" i="1"/>
  <c r="K2339" i="1" s="1"/>
  <c r="J2476" i="1"/>
  <c r="L2476" i="1" s="1"/>
  <c r="I2476" i="1"/>
  <c r="K2476" i="1" s="1"/>
  <c r="J1953" i="1"/>
  <c r="L1953" i="1" s="1"/>
  <c r="I1953" i="1"/>
  <c r="K1953" i="1" s="1"/>
  <c r="J2419" i="1"/>
  <c r="L2419" i="1" s="1"/>
  <c r="I2419" i="1"/>
  <c r="K2419" i="1" s="1"/>
  <c r="J1753" i="1"/>
  <c r="L1753" i="1" s="1"/>
  <c r="I1753" i="1"/>
  <c r="K1753" i="1" s="1"/>
  <c r="J1263" i="1"/>
  <c r="L1263" i="1" s="1"/>
  <c r="I1263" i="1"/>
  <c r="K1263" i="1" s="1"/>
  <c r="J2468" i="1"/>
  <c r="L2468" i="1" s="1"/>
  <c r="I2468" i="1"/>
  <c r="K2468" i="1" s="1"/>
  <c r="J1493" i="1"/>
  <c r="L1493" i="1" s="1"/>
  <c r="I1493" i="1"/>
  <c r="K1493" i="1" s="1"/>
  <c r="J1385" i="1"/>
  <c r="L1385" i="1" s="1"/>
  <c r="I1385" i="1"/>
  <c r="K1385" i="1" s="1"/>
  <c r="J2148" i="1"/>
  <c r="L2148" i="1" s="1"/>
  <c r="I2148" i="1"/>
  <c r="K2148" i="1" s="1"/>
  <c r="J2221" i="1"/>
  <c r="L2221" i="1" s="1"/>
  <c r="I2221" i="1"/>
  <c r="K2221" i="1" s="1"/>
  <c r="J2482" i="1"/>
  <c r="L2482" i="1" s="1"/>
  <c r="I2482" i="1"/>
  <c r="K2482" i="1" s="1"/>
  <c r="J2169" i="1"/>
  <c r="L2169" i="1" s="1"/>
  <c r="I2169" i="1"/>
  <c r="K2169" i="1" s="1"/>
  <c r="J1199" i="1"/>
  <c r="L1199" i="1" s="1"/>
  <c r="I1199" i="1"/>
  <c r="K1199" i="1" s="1"/>
  <c r="J2151" i="1"/>
  <c r="L2151" i="1" s="1"/>
  <c r="I2151" i="1"/>
  <c r="K2151" i="1" s="1"/>
  <c r="J1548" i="1"/>
  <c r="L1548" i="1" s="1"/>
  <c r="I1548" i="1"/>
  <c r="K1548" i="1" s="1"/>
  <c r="J43" i="1"/>
  <c r="L43" i="1" s="1"/>
  <c r="I43" i="1"/>
  <c r="K43" i="1" s="1"/>
  <c r="J1960" i="1"/>
  <c r="L1960" i="1" s="1"/>
  <c r="I1960" i="1"/>
  <c r="K1960" i="1" s="1"/>
  <c r="J1030" i="1"/>
  <c r="L1030" i="1" s="1"/>
  <c r="I1030" i="1"/>
  <c r="K1030" i="1" s="1"/>
  <c r="J1202" i="1"/>
  <c r="L1202" i="1" s="1"/>
  <c r="I1202" i="1"/>
  <c r="K1202" i="1" s="1"/>
  <c r="J1193" i="1"/>
  <c r="L1193" i="1" s="1"/>
  <c r="I1193" i="1"/>
  <c r="K1193" i="1" s="1"/>
  <c r="J1601" i="1"/>
  <c r="L1601" i="1" s="1"/>
  <c r="I1601" i="1"/>
  <c r="K1601" i="1" s="1"/>
  <c r="J2387" i="1"/>
  <c r="L2387" i="1" s="1"/>
  <c r="I2387" i="1"/>
  <c r="K2387" i="1" s="1"/>
  <c r="J1009" i="1"/>
  <c r="L1009" i="1" s="1"/>
  <c r="I1009" i="1"/>
  <c r="K1009" i="1" s="1"/>
  <c r="J1022" i="1"/>
  <c r="L1022" i="1" s="1"/>
  <c r="I1022" i="1"/>
  <c r="K1022" i="1" s="1"/>
  <c r="J2435" i="1"/>
  <c r="L2435" i="1" s="1"/>
  <c r="I2435" i="1"/>
  <c r="K2435" i="1" s="1"/>
  <c r="J1432" i="1"/>
  <c r="L1432" i="1" s="1"/>
  <c r="I1432" i="1"/>
  <c r="K1432" i="1" s="1"/>
  <c r="J4" i="1"/>
  <c r="L4" i="1" s="1"/>
  <c r="I4" i="1"/>
  <c r="K4" i="1" s="1"/>
  <c r="J2189" i="1"/>
  <c r="L2189" i="1" s="1"/>
  <c r="I2189" i="1"/>
  <c r="K2189" i="1" s="1"/>
  <c r="J1162" i="1"/>
  <c r="L1162" i="1" s="1"/>
  <c r="I1162" i="1"/>
  <c r="K1162" i="1" s="1"/>
  <c r="J1815" i="1"/>
  <c r="L1815" i="1" s="1"/>
  <c r="I1815" i="1"/>
  <c r="K1815" i="1" s="1"/>
  <c r="J1586" i="1"/>
  <c r="L1586" i="1" s="1"/>
  <c r="I1586" i="1"/>
  <c r="K1586" i="1" s="1"/>
  <c r="J1962" i="1"/>
  <c r="L1962" i="1" s="1"/>
  <c r="I1962" i="1"/>
  <c r="K1962" i="1" s="1"/>
  <c r="J2252" i="1"/>
  <c r="L2252" i="1" s="1"/>
  <c r="I2252" i="1"/>
  <c r="K2252" i="1" s="1"/>
  <c r="J2064" i="1"/>
  <c r="L2064" i="1" s="1"/>
  <c r="I2064" i="1"/>
  <c r="K2064" i="1" s="1"/>
  <c r="J1050" i="1"/>
  <c r="L1050" i="1" s="1"/>
  <c r="I1050" i="1"/>
  <c r="K1050" i="1" s="1"/>
  <c r="J966" i="1"/>
  <c r="L966" i="1" s="1"/>
  <c r="I966" i="1"/>
  <c r="K966" i="1" s="1"/>
  <c r="J2290" i="1"/>
  <c r="L2290" i="1" s="1"/>
  <c r="I2290" i="1"/>
  <c r="K2290" i="1" s="1"/>
  <c r="J1874" i="1"/>
  <c r="L1874" i="1" s="1"/>
  <c r="I1874" i="1"/>
  <c r="K1874" i="1" s="1"/>
  <c r="J1733" i="1"/>
  <c r="L1733" i="1" s="1"/>
  <c r="I1733" i="1"/>
  <c r="K1733" i="1" s="1"/>
  <c r="J1975" i="1"/>
  <c r="L1975" i="1" s="1"/>
  <c r="I1975" i="1"/>
  <c r="K1975" i="1" s="1"/>
  <c r="J2493" i="1"/>
  <c r="L2493" i="1" s="1"/>
  <c r="I2493" i="1"/>
  <c r="K2493" i="1" s="1"/>
  <c r="J2300" i="1"/>
  <c r="L2300" i="1" s="1"/>
  <c r="I2300" i="1"/>
  <c r="K2300" i="1" s="1"/>
  <c r="J2403" i="1"/>
  <c r="L2403" i="1" s="1"/>
  <c r="I2403" i="1"/>
  <c r="K2403" i="1" s="1"/>
  <c r="J1129" i="1"/>
  <c r="L1129" i="1" s="1"/>
  <c r="I1129" i="1"/>
  <c r="K1129" i="1" s="1"/>
  <c r="J2157" i="1"/>
  <c r="L2157" i="1" s="1"/>
  <c r="I2157" i="1"/>
  <c r="K2157" i="1" s="1"/>
  <c r="J1678" i="1"/>
  <c r="L1678" i="1" s="1"/>
  <c r="I1678" i="1"/>
  <c r="K1678" i="1" s="1"/>
  <c r="J1926" i="1"/>
  <c r="L1926" i="1" s="1"/>
  <c r="I1926" i="1"/>
  <c r="K1926" i="1" s="1"/>
  <c r="J988" i="1"/>
  <c r="L988" i="1" s="1"/>
  <c r="I988" i="1"/>
  <c r="K988" i="1" s="1"/>
  <c r="J1807" i="1"/>
  <c r="L1807" i="1" s="1"/>
  <c r="I1807" i="1"/>
  <c r="K1807" i="1" s="1"/>
  <c r="J2262" i="1"/>
  <c r="L2262" i="1" s="1"/>
  <c r="I2262" i="1"/>
  <c r="K2262" i="1" s="1"/>
  <c r="J1473" i="1"/>
  <c r="L1473" i="1" s="1"/>
  <c r="I1473" i="1"/>
  <c r="K1473" i="1" s="1"/>
  <c r="J1136" i="1"/>
  <c r="L1136" i="1" s="1"/>
  <c r="I1136" i="1"/>
  <c r="K1136" i="1" s="1"/>
  <c r="J1943" i="1"/>
  <c r="L1943" i="1" s="1"/>
  <c r="I1943" i="1"/>
  <c r="K1943" i="1" s="1"/>
  <c r="J1839" i="1"/>
  <c r="L1839" i="1" s="1"/>
  <c r="I1839" i="1"/>
  <c r="K1839" i="1" s="1"/>
  <c r="J1364" i="1"/>
  <c r="L1364" i="1" s="1"/>
  <c r="I1364" i="1"/>
  <c r="K1364" i="1" s="1"/>
  <c r="J2181" i="1"/>
  <c r="L2181" i="1" s="1"/>
  <c r="I2181" i="1"/>
  <c r="K2181" i="1" s="1"/>
  <c r="J2489" i="1"/>
  <c r="L2489" i="1" s="1"/>
  <c r="I2489" i="1"/>
  <c r="K2489" i="1" s="1"/>
  <c r="J1650" i="1"/>
  <c r="L1650" i="1" s="1"/>
  <c r="I1650" i="1"/>
  <c r="K1650" i="1" s="1"/>
  <c r="J2380" i="1"/>
  <c r="L2380" i="1" s="1"/>
  <c r="I2380" i="1"/>
  <c r="K2380" i="1" s="1"/>
  <c r="J1500" i="1"/>
  <c r="L1500" i="1" s="1"/>
  <c r="I1500" i="1"/>
  <c r="K1500" i="1" s="1"/>
  <c r="J1237" i="1"/>
  <c r="L1237" i="1" s="1"/>
  <c r="I1237" i="1"/>
  <c r="K1237" i="1" s="1"/>
  <c r="J1322" i="1"/>
  <c r="L1322" i="1" s="1"/>
  <c r="I1322" i="1"/>
  <c r="K1322" i="1" s="1"/>
  <c r="J2074" i="1"/>
  <c r="L2074" i="1" s="1"/>
  <c r="I2074" i="1"/>
  <c r="K2074" i="1" s="1"/>
  <c r="J1929" i="1"/>
  <c r="L1929" i="1" s="1"/>
  <c r="I1929" i="1"/>
  <c r="K1929" i="1" s="1"/>
  <c r="J25" i="1"/>
  <c r="L25" i="1" s="1"/>
  <c r="I25" i="1"/>
  <c r="K25" i="1" s="1"/>
  <c r="J2125" i="1"/>
  <c r="L2125" i="1" s="1"/>
  <c r="I2125" i="1"/>
  <c r="K2125" i="1" s="1"/>
  <c r="J120" i="1"/>
  <c r="L120" i="1" s="1"/>
  <c r="I120" i="1"/>
  <c r="K120" i="1" s="1"/>
  <c r="J1153" i="1"/>
  <c r="L1153" i="1" s="1"/>
  <c r="I1153" i="1"/>
  <c r="K1153" i="1" s="1"/>
  <c r="J2381" i="1"/>
  <c r="L2381" i="1" s="1"/>
  <c r="I2381" i="1"/>
  <c r="K2381" i="1" s="1"/>
  <c r="J1358" i="1"/>
  <c r="L1358" i="1" s="1"/>
  <c r="I1358" i="1"/>
  <c r="K1358" i="1" s="1"/>
  <c r="J122" i="1"/>
  <c r="L122" i="1" s="1"/>
  <c r="I122" i="1"/>
  <c r="K122" i="1" s="1"/>
  <c r="J2315" i="1"/>
  <c r="L2315" i="1" s="1"/>
  <c r="I2315" i="1"/>
  <c r="K2315" i="1" s="1"/>
  <c r="J1498" i="1"/>
  <c r="L1498" i="1" s="1"/>
  <c r="I1498" i="1"/>
  <c r="K1498" i="1" s="1"/>
  <c r="J1640" i="1"/>
  <c r="L1640" i="1" s="1"/>
  <c r="I1640" i="1"/>
  <c r="K1640" i="1" s="1"/>
  <c r="J1734" i="1"/>
  <c r="L1734" i="1" s="1"/>
  <c r="I1734" i="1"/>
  <c r="K1734" i="1" s="1"/>
  <c r="J2452" i="1"/>
  <c r="L2452" i="1" s="1"/>
  <c r="I2452" i="1"/>
  <c r="K2452" i="1" s="1"/>
  <c r="J1689" i="1"/>
  <c r="L1689" i="1" s="1"/>
  <c r="I1689" i="1"/>
  <c r="K1689" i="1" s="1"/>
  <c r="J1981" i="1"/>
  <c r="L1981" i="1" s="1"/>
  <c r="I1981" i="1"/>
  <c r="K1981" i="1" s="1"/>
  <c r="J2474" i="1"/>
  <c r="L2474" i="1" s="1"/>
  <c r="I2474" i="1"/>
  <c r="K2474" i="1" s="1"/>
  <c r="J1426" i="1"/>
  <c r="L1426" i="1" s="1"/>
  <c r="I1426" i="1"/>
  <c r="K1426" i="1" s="1"/>
  <c r="J2240" i="1"/>
  <c r="L2240" i="1" s="1"/>
  <c r="I2240" i="1"/>
  <c r="K2240" i="1" s="1"/>
  <c r="J1088" i="1"/>
  <c r="L1088" i="1" s="1"/>
  <c r="I1088" i="1"/>
  <c r="K1088" i="1" s="1"/>
  <c r="J1647" i="1"/>
  <c r="L1647" i="1" s="1"/>
  <c r="I1647" i="1"/>
  <c r="K1647" i="1" s="1"/>
  <c r="J2110" i="1"/>
  <c r="L2110" i="1" s="1"/>
  <c r="I2110" i="1"/>
  <c r="K2110" i="1" s="1"/>
  <c r="J1976" i="1"/>
  <c r="L1976" i="1" s="1"/>
  <c r="I1976" i="1"/>
  <c r="K1976" i="1" s="1"/>
  <c r="J1533" i="1"/>
  <c r="L1533" i="1" s="1"/>
  <c r="I1533" i="1"/>
  <c r="K1533" i="1" s="1"/>
  <c r="J2124" i="1"/>
  <c r="L2124" i="1" s="1"/>
  <c r="I2124" i="1"/>
  <c r="K2124" i="1" s="1"/>
  <c r="J2163" i="1"/>
  <c r="L2163" i="1" s="1"/>
  <c r="I2163" i="1"/>
  <c r="K2163" i="1" s="1"/>
  <c r="J1922" i="1"/>
  <c r="L1922" i="1" s="1"/>
  <c r="I1922" i="1"/>
  <c r="K1922" i="1" s="1"/>
  <c r="J1441" i="1"/>
  <c r="L1441" i="1" s="1"/>
  <c r="I1441" i="1"/>
  <c r="K1441" i="1" s="1"/>
  <c r="J1872" i="1"/>
  <c r="L1872" i="1" s="1"/>
  <c r="I1872" i="1"/>
  <c r="K1872" i="1" s="1"/>
  <c r="J1104" i="1"/>
  <c r="L1104" i="1" s="1"/>
  <c r="I1104" i="1"/>
  <c r="K1104" i="1" s="1"/>
  <c r="J2175" i="1"/>
  <c r="L2175" i="1" s="1"/>
  <c r="I2175" i="1"/>
  <c r="K2175" i="1" s="1"/>
  <c r="J2094" i="1"/>
  <c r="L2094" i="1" s="1"/>
  <c r="I2094" i="1"/>
  <c r="K2094" i="1" s="1"/>
  <c r="J2364" i="1"/>
  <c r="L2364" i="1" s="1"/>
  <c r="I2364" i="1"/>
  <c r="K2364" i="1" s="1"/>
  <c r="J1963" i="1"/>
  <c r="L1963" i="1" s="1"/>
  <c r="I1963" i="1"/>
  <c r="K1963" i="1" s="1"/>
  <c r="J1497" i="1"/>
  <c r="L1497" i="1" s="1"/>
  <c r="I1497" i="1"/>
  <c r="K1497" i="1" s="1"/>
  <c r="J2486" i="1"/>
  <c r="L2486" i="1" s="1"/>
  <c r="I2486" i="1"/>
  <c r="K2486" i="1" s="1"/>
  <c r="J1847" i="1"/>
  <c r="L1847" i="1" s="1"/>
  <c r="I1847" i="1"/>
  <c r="K1847" i="1" s="1"/>
  <c r="J951" i="1"/>
  <c r="L951" i="1" s="1"/>
  <c r="I951" i="1"/>
  <c r="K951" i="1" s="1"/>
  <c r="J1382" i="1"/>
  <c r="L1382" i="1" s="1"/>
  <c r="I1382" i="1"/>
  <c r="K1382" i="1" s="1"/>
  <c r="J1693" i="1"/>
  <c r="L1693" i="1" s="1"/>
  <c r="I1693" i="1"/>
  <c r="K1693" i="1" s="1"/>
  <c r="J2371" i="1"/>
  <c r="L2371" i="1" s="1"/>
  <c r="I2371" i="1"/>
  <c r="K2371" i="1" s="1"/>
  <c r="J2066" i="1"/>
  <c r="L2066" i="1" s="1"/>
  <c r="I2066" i="1"/>
  <c r="K2066" i="1" s="1"/>
  <c r="J1521" i="1"/>
  <c r="L1521" i="1" s="1"/>
  <c r="I1521" i="1"/>
  <c r="K1521" i="1" s="1"/>
  <c r="J1743" i="1"/>
  <c r="L1743" i="1" s="1"/>
  <c r="I1743" i="1"/>
  <c r="K1743" i="1" s="1"/>
  <c r="J1534" i="1"/>
  <c r="L1534" i="1" s="1"/>
  <c r="I1534" i="1"/>
  <c r="K1534" i="1" s="1"/>
  <c r="J1770" i="1"/>
  <c r="L1770" i="1" s="1"/>
  <c r="I1770" i="1"/>
  <c r="K1770" i="1" s="1"/>
  <c r="J1240" i="1"/>
  <c r="L1240" i="1" s="1"/>
  <c r="I1240" i="1"/>
  <c r="K1240" i="1" s="1"/>
  <c r="J1408" i="1"/>
  <c r="L1408" i="1" s="1"/>
  <c r="I1408" i="1"/>
  <c r="K1408" i="1" s="1"/>
  <c r="J1793" i="1"/>
  <c r="L1793" i="1" s="1"/>
  <c r="I1793" i="1"/>
  <c r="K1793" i="1" s="1"/>
  <c r="J2439" i="1"/>
  <c r="L2439" i="1" s="1"/>
  <c r="I2439" i="1"/>
  <c r="K2439" i="1" s="1"/>
  <c r="J2149" i="1"/>
  <c r="L2149" i="1" s="1"/>
  <c r="I2149" i="1"/>
  <c r="K2149" i="1" s="1"/>
  <c r="J1669" i="1"/>
  <c r="L1669" i="1" s="1"/>
  <c r="I1669" i="1"/>
  <c r="K1669" i="1" s="1"/>
  <c r="J1317" i="1"/>
  <c r="L1317" i="1" s="1"/>
  <c r="I1317" i="1"/>
  <c r="K1317" i="1" s="1"/>
  <c r="J997" i="1"/>
  <c r="L997" i="1" s="1"/>
  <c r="I997" i="1"/>
  <c r="K997" i="1" s="1"/>
  <c r="J38" i="1"/>
  <c r="L38" i="1" s="1"/>
  <c r="I38" i="1"/>
  <c r="K38" i="1" s="1"/>
  <c r="J1113" i="1"/>
  <c r="L1113" i="1" s="1"/>
  <c r="I1113" i="1"/>
  <c r="K1113" i="1" s="1"/>
  <c r="J1783" i="1"/>
  <c r="L1783" i="1" s="1"/>
  <c r="I1783" i="1"/>
  <c r="K1783" i="1" s="1"/>
  <c r="J1213" i="1"/>
  <c r="L1213" i="1" s="1"/>
  <c r="I1213" i="1"/>
  <c r="K1213" i="1" s="1"/>
  <c r="J1554" i="1"/>
  <c r="L1554" i="1" s="1"/>
  <c r="I1554" i="1"/>
  <c r="K1554" i="1" s="1"/>
  <c r="J2272" i="1"/>
  <c r="L2272" i="1" s="1"/>
  <c r="I2272" i="1"/>
  <c r="K2272" i="1" s="1"/>
  <c r="J1967" i="1"/>
  <c r="L1967" i="1" s="1"/>
  <c r="I1967" i="1"/>
  <c r="K1967" i="1" s="1"/>
  <c r="J2429" i="1"/>
  <c r="L2429" i="1" s="1"/>
  <c r="I2429" i="1"/>
  <c r="K2429" i="1" s="1"/>
  <c r="J1932" i="1"/>
  <c r="L1932" i="1" s="1"/>
  <c r="I1932" i="1"/>
  <c r="K1932" i="1" s="1"/>
  <c r="J1321" i="1"/>
  <c r="L1321" i="1" s="1"/>
  <c r="I1321" i="1"/>
  <c r="K1321" i="1" s="1"/>
  <c r="J2311" i="1"/>
  <c r="L2311" i="1" s="1"/>
  <c r="I2311" i="1"/>
  <c r="K2311" i="1" s="1"/>
  <c r="J2203" i="1"/>
  <c r="L2203" i="1" s="1"/>
  <c r="I2203" i="1"/>
  <c r="K2203" i="1" s="1"/>
  <c r="J129" i="1"/>
  <c r="L129" i="1" s="1"/>
  <c r="I129" i="1"/>
  <c r="K129" i="1" s="1"/>
  <c r="J153" i="1"/>
  <c r="L153" i="1" s="1"/>
  <c r="I153" i="1"/>
  <c r="K153" i="1" s="1"/>
  <c r="J1969" i="1"/>
  <c r="L1969" i="1" s="1"/>
  <c r="I1969" i="1"/>
  <c r="K1969" i="1" s="1"/>
  <c r="J2325" i="1"/>
  <c r="L2325" i="1" s="1"/>
  <c r="I2325" i="1"/>
  <c r="K2325" i="1" s="1"/>
  <c r="J1749" i="1"/>
  <c r="L1749" i="1" s="1"/>
  <c r="I1749" i="1"/>
  <c r="K1749" i="1" s="1"/>
  <c r="J1173" i="1"/>
  <c r="L1173" i="1" s="1"/>
  <c r="I1173" i="1"/>
  <c r="K1173" i="1" s="1"/>
  <c r="J1588" i="1"/>
  <c r="L1588" i="1" s="1"/>
  <c r="I1588" i="1"/>
  <c r="K1588" i="1" s="1"/>
  <c r="J2139" i="1"/>
  <c r="L2139" i="1" s="1"/>
  <c r="I2139" i="1"/>
  <c r="K2139" i="1" s="1"/>
  <c r="J1290" i="1"/>
  <c r="L1290" i="1" s="1"/>
  <c r="I1290" i="1"/>
  <c r="K1290" i="1" s="1"/>
  <c r="J1720" i="1"/>
  <c r="L1720" i="1" s="1"/>
  <c r="I1720" i="1"/>
  <c r="K1720" i="1" s="1"/>
  <c r="J1016" i="1"/>
  <c r="L1016" i="1" s="1"/>
  <c r="I1016" i="1"/>
  <c r="K1016" i="1" s="1"/>
  <c r="J2121" i="1"/>
  <c r="L2121" i="1" s="1"/>
  <c r="I2121" i="1"/>
  <c r="K2121" i="1" s="1"/>
  <c r="J2253" i="1"/>
  <c r="L2253" i="1" s="1"/>
  <c r="I2253" i="1"/>
  <c r="K2253" i="1" s="1"/>
  <c r="J2224" i="1"/>
  <c r="L2224" i="1" s="1"/>
  <c r="I2224" i="1"/>
  <c r="K2224" i="1" s="1"/>
  <c r="J60" i="1"/>
  <c r="L60" i="1" s="1"/>
  <c r="I60" i="1"/>
  <c r="K60" i="1" s="1"/>
  <c r="J2233" i="1"/>
  <c r="L2233" i="1" s="1"/>
  <c r="I2233" i="1"/>
  <c r="K2233" i="1" s="1"/>
  <c r="J2159" i="1"/>
  <c r="L2159" i="1" s="1"/>
  <c r="I2159" i="1"/>
  <c r="K2159" i="1" s="1"/>
  <c r="J2247" i="1"/>
  <c r="L2247" i="1" s="1"/>
  <c r="I2247" i="1"/>
  <c r="K2247" i="1" s="1"/>
  <c r="J1427" i="1"/>
  <c r="L1427" i="1" s="1"/>
  <c r="I1427" i="1"/>
  <c r="K1427" i="1" s="1"/>
  <c r="J1424" i="1"/>
  <c r="L1424" i="1" s="1"/>
  <c r="I1424" i="1"/>
  <c r="K1424" i="1" s="1"/>
  <c r="J2152" i="1"/>
  <c r="L2152" i="1" s="1"/>
  <c r="I2152" i="1"/>
  <c r="K2152" i="1" s="1"/>
  <c r="J1126" i="1"/>
  <c r="L1126" i="1" s="1"/>
  <c r="I1126" i="1"/>
  <c r="K1126" i="1" s="1"/>
  <c r="J1810" i="1"/>
  <c r="L1810" i="1" s="1"/>
  <c r="I1810" i="1"/>
  <c r="K1810" i="1" s="1"/>
  <c r="J2279" i="1"/>
  <c r="L2279" i="1" s="1"/>
  <c r="I2279" i="1"/>
  <c r="K2279" i="1" s="1"/>
  <c r="J1829" i="1"/>
  <c r="L1829" i="1" s="1"/>
  <c r="I1829" i="1"/>
  <c r="K1829" i="1" s="1"/>
  <c r="J1370" i="1"/>
  <c r="L1370" i="1" s="1"/>
  <c r="I1370" i="1"/>
  <c r="K1370" i="1" s="1"/>
  <c r="J1792" i="1"/>
  <c r="L1792" i="1" s="1"/>
  <c r="I1792" i="1"/>
  <c r="K1792" i="1" s="1"/>
  <c r="J2264" i="1"/>
  <c r="L2264" i="1" s="1"/>
  <c r="I2264" i="1"/>
  <c r="K2264" i="1" s="1"/>
  <c r="J2467" i="1"/>
  <c r="L2467" i="1" s="1"/>
  <c r="I2467" i="1"/>
  <c r="K2467" i="1" s="1"/>
  <c r="J1528" i="1"/>
  <c r="L1528" i="1" s="1"/>
  <c r="I1528" i="1"/>
  <c r="K1528" i="1" s="1"/>
  <c r="J2415" i="1"/>
  <c r="L2415" i="1" s="1"/>
  <c r="I2415" i="1"/>
  <c r="K2415" i="1" s="1"/>
  <c r="J1648" i="1"/>
  <c r="L1648" i="1" s="1"/>
  <c r="I1648" i="1"/>
  <c r="K1648" i="1" s="1"/>
  <c r="J1175" i="1"/>
  <c r="L1175" i="1" s="1"/>
  <c r="I1175" i="1"/>
  <c r="K1175" i="1" s="1"/>
  <c r="J1201" i="1"/>
  <c r="L1201" i="1" s="1"/>
  <c r="I1201" i="1"/>
  <c r="K1201" i="1" s="1"/>
  <c r="J2328" i="1"/>
  <c r="L2328" i="1" s="1"/>
  <c r="I2328" i="1"/>
  <c r="K2328" i="1" s="1"/>
  <c r="J2324" i="1"/>
  <c r="L2324" i="1" s="1"/>
  <c r="I2324" i="1"/>
  <c r="K2324" i="1" s="1"/>
  <c r="J1360" i="1"/>
  <c r="L1360" i="1" s="1"/>
  <c r="I1360" i="1"/>
  <c r="K1360" i="1" s="1"/>
  <c r="J1114" i="1"/>
  <c r="L1114" i="1" s="1"/>
  <c r="I1114" i="1"/>
  <c r="K1114" i="1" s="1"/>
  <c r="J1862" i="1"/>
  <c r="L1862" i="1" s="1"/>
  <c r="I1862" i="1"/>
  <c r="K1862" i="1" s="1"/>
  <c r="J2417" i="1"/>
  <c r="L2417" i="1" s="1"/>
  <c r="I2417" i="1"/>
  <c r="K2417" i="1" s="1"/>
  <c r="J2167" i="1"/>
  <c r="L2167" i="1" s="1"/>
  <c r="I2167" i="1"/>
  <c r="K2167" i="1" s="1"/>
  <c r="J1477" i="1"/>
  <c r="L1477" i="1" s="1"/>
  <c r="I1477" i="1"/>
  <c r="K1477" i="1" s="1"/>
  <c r="J1306" i="1"/>
  <c r="L1306" i="1" s="1"/>
  <c r="I1306" i="1"/>
  <c r="K1306" i="1" s="1"/>
  <c r="J91" i="1"/>
  <c r="L91" i="1" s="1"/>
  <c r="I91" i="1"/>
  <c r="K91" i="1" s="1"/>
  <c r="J1496" i="1"/>
  <c r="L1496" i="1" s="1"/>
  <c r="I1496" i="1"/>
  <c r="K1496" i="1" s="1"/>
  <c r="J72" i="1"/>
  <c r="L72" i="1" s="1"/>
  <c r="I72" i="1"/>
  <c r="K72" i="1" s="1"/>
  <c r="J1674" i="1"/>
  <c r="L1674" i="1" s="1"/>
  <c r="I1674" i="1"/>
  <c r="K1674" i="1" s="1"/>
  <c r="J174" i="1"/>
  <c r="L174" i="1" s="1"/>
  <c r="I174" i="1"/>
  <c r="K174" i="1" s="1"/>
  <c r="J1998" i="1"/>
  <c r="L1998" i="1" s="1"/>
  <c r="I1998" i="1"/>
  <c r="K1998" i="1" s="1"/>
  <c r="J1958" i="1"/>
  <c r="L1958" i="1" s="1"/>
  <c r="I1958" i="1"/>
  <c r="K1958" i="1" s="1"/>
  <c r="J1073" i="1"/>
  <c r="L1073" i="1" s="1"/>
  <c r="I1073" i="1"/>
  <c r="K1073" i="1" s="1"/>
  <c r="J2232" i="1"/>
  <c r="L2232" i="1" s="1"/>
  <c r="I2232" i="1"/>
  <c r="K2232" i="1" s="1"/>
  <c r="J2227" i="1"/>
  <c r="L2227" i="1" s="1"/>
  <c r="I2227" i="1"/>
  <c r="K2227" i="1" s="1"/>
  <c r="J2239" i="1"/>
  <c r="L2239" i="1" s="1"/>
  <c r="I2239" i="1"/>
  <c r="K2239" i="1" s="1"/>
  <c r="J1896" i="1"/>
  <c r="L1896" i="1" s="1"/>
  <c r="I1896" i="1"/>
  <c r="K1896" i="1" s="1"/>
  <c r="J2475" i="1"/>
  <c r="L2475" i="1" s="1"/>
  <c r="I2475" i="1"/>
  <c r="K2475" i="1" s="1"/>
  <c r="J2200" i="1"/>
  <c r="L2200" i="1" s="1"/>
  <c r="I2200" i="1"/>
  <c r="K2200" i="1" s="1"/>
  <c r="J1857" i="1"/>
  <c r="L1857" i="1" s="1"/>
  <c r="I1857" i="1"/>
  <c r="K1857" i="1" s="1"/>
  <c r="J1061" i="1"/>
  <c r="L1061" i="1" s="1"/>
  <c r="I1061" i="1"/>
  <c r="K1061" i="1" s="1"/>
  <c r="J2205" i="1"/>
  <c r="L2205" i="1" s="1"/>
  <c r="I2205" i="1"/>
  <c r="K2205" i="1" s="1"/>
  <c r="J2406" i="1"/>
  <c r="L2406" i="1" s="1"/>
  <c r="I2406" i="1"/>
  <c r="K2406" i="1" s="1"/>
  <c r="J1941" i="1"/>
  <c r="L1941" i="1" s="1"/>
  <c r="I1941" i="1"/>
  <c r="K1941" i="1" s="1"/>
  <c r="J2466" i="1"/>
  <c r="L2466" i="1" s="1"/>
  <c r="I2466" i="1"/>
  <c r="K2466" i="1" s="1"/>
  <c r="J62" i="1"/>
  <c r="L62" i="1" s="1"/>
  <c r="I62" i="1"/>
  <c r="K62" i="1" s="1"/>
  <c r="J2018" i="1"/>
  <c r="L2018" i="1" s="1"/>
  <c r="I2018" i="1"/>
  <c r="K2018" i="1" s="1"/>
  <c r="J1436" i="1"/>
  <c r="L1436" i="1" s="1"/>
  <c r="I1436" i="1"/>
  <c r="K1436" i="1" s="1"/>
  <c r="J2013" i="1"/>
  <c r="L2013" i="1" s="1"/>
  <c r="I2013" i="1"/>
  <c r="K2013" i="1" s="1"/>
  <c r="J1280" i="1"/>
  <c r="L1280" i="1" s="1"/>
  <c r="I1280" i="1"/>
  <c r="K1280" i="1" s="1"/>
  <c r="J2136" i="1"/>
  <c r="L2136" i="1" s="1"/>
  <c r="I2136" i="1"/>
  <c r="K2136" i="1" s="1"/>
  <c r="J1986" i="1"/>
  <c r="L1986" i="1" s="1"/>
  <c r="I1986" i="1"/>
  <c r="K1986" i="1" s="1"/>
  <c r="J2207" i="1"/>
  <c r="L2207" i="1" s="1"/>
  <c r="I2207" i="1"/>
  <c r="K2207" i="1" s="1"/>
  <c r="J1015" i="1"/>
  <c r="L1015" i="1" s="1"/>
  <c r="I1015" i="1"/>
  <c r="K1015" i="1" s="1"/>
  <c r="J1898" i="1"/>
  <c r="L1898" i="1" s="1"/>
  <c r="I1898" i="1"/>
  <c r="K1898" i="1" s="1"/>
  <c r="J2241" i="1"/>
  <c r="L2241" i="1" s="1"/>
  <c r="I2241" i="1"/>
  <c r="K2241" i="1" s="1"/>
  <c r="J1701" i="1"/>
  <c r="L1701" i="1" s="1"/>
  <c r="I1701" i="1"/>
  <c r="K1701" i="1" s="1"/>
  <c r="J1879" i="1"/>
  <c r="L1879" i="1" s="1"/>
  <c r="I1879" i="1"/>
  <c r="K1879" i="1" s="1"/>
  <c r="J1329" i="1"/>
  <c r="L1329" i="1" s="1"/>
  <c r="I1329" i="1"/>
  <c r="K1329" i="1" s="1"/>
  <c r="J1449" i="1"/>
  <c r="L1449" i="1" s="1"/>
  <c r="I1449" i="1"/>
  <c r="K1449" i="1" s="1"/>
  <c r="J1813" i="1"/>
  <c r="L1813" i="1" s="1"/>
  <c r="I1813" i="1"/>
  <c r="K1813" i="1" s="1"/>
  <c r="J2267" i="1"/>
  <c r="L2267" i="1" s="1"/>
  <c r="I2267" i="1"/>
  <c r="K2267" i="1" s="1"/>
  <c r="J1189" i="1"/>
  <c r="L1189" i="1" s="1"/>
  <c r="I1189" i="1"/>
  <c r="K1189" i="1" s="1"/>
  <c r="J1258" i="1"/>
  <c r="L1258" i="1" s="1"/>
  <c r="I1258" i="1"/>
  <c r="K1258" i="1" s="1"/>
  <c r="J2349" i="1"/>
  <c r="L2349" i="1" s="1"/>
  <c r="I2349" i="1"/>
  <c r="K2349" i="1" s="1"/>
  <c r="J1165" i="1"/>
  <c r="L1165" i="1" s="1"/>
  <c r="I1165" i="1"/>
  <c r="K1165" i="1" s="1"/>
  <c r="J56" i="1"/>
  <c r="L56" i="1" s="1"/>
  <c r="I56" i="1"/>
  <c r="K56" i="1" s="1"/>
  <c r="J103" i="1"/>
  <c r="L103" i="1" s="1"/>
  <c r="I103" i="1"/>
  <c r="K103" i="1" s="1"/>
  <c r="J68" i="1"/>
  <c r="L68" i="1" s="1"/>
  <c r="I68" i="1"/>
  <c r="K68" i="1" s="1"/>
  <c r="J1520" i="1"/>
  <c r="L1520" i="1" s="1"/>
  <c r="I1520" i="1"/>
  <c r="K1520" i="1" s="1"/>
  <c r="J90" i="1"/>
  <c r="L90" i="1" s="1"/>
  <c r="I90" i="1"/>
  <c r="K90" i="1" s="1"/>
  <c r="J1230" i="1"/>
  <c r="L1230" i="1" s="1"/>
  <c r="I1230" i="1"/>
  <c r="K1230" i="1" s="1"/>
  <c r="J2172" i="1"/>
  <c r="L2172" i="1" s="1"/>
  <c r="I2172" i="1"/>
  <c r="K2172" i="1" s="1"/>
  <c r="J2393" i="1"/>
  <c r="L2393" i="1" s="1"/>
  <c r="I2393" i="1"/>
  <c r="K2393" i="1" s="1"/>
  <c r="J1448" i="1"/>
  <c r="L1448" i="1" s="1"/>
  <c r="I1448" i="1"/>
  <c r="K1448" i="1" s="1"/>
  <c r="J1623" i="1"/>
  <c r="L1623" i="1" s="1"/>
  <c r="I1623" i="1"/>
  <c r="K1623" i="1" s="1"/>
  <c r="J1670" i="1"/>
  <c r="L1670" i="1" s="1"/>
  <c r="I1670" i="1"/>
  <c r="K1670" i="1" s="1"/>
  <c r="J2388" i="1"/>
  <c r="L2388" i="1" s="1"/>
  <c r="I2388" i="1"/>
  <c r="K2388" i="1" s="1"/>
  <c r="J41" i="1"/>
  <c r="L41" i="1" s="1"/>
  <c r="I41" i="1"/>
  <c r="K41" i="1" s="1"/>
  <c r="J1917" i="1"/>
  <c r="L1917" i="1" s="1"/>
  <c r="I1917" i="1"/>
  <c r="K1917" i="1" s="1"/>
  <c r="J2196" i="1"/>
  <c r="L2196" i="1" s="1"/>
  <c r="I2196" i="1"/>
  <c r="K2196" i="1" s="1"/>
  <c r="J1138" i="1"/>
  <c r="L1138" i="1" s="1"/>
  <c r="I1138" i="1"/>
  <c r="K1138" i="1" s="1"/>
  <c r="J1519" i="1"/>
  <c r="L1519" i="1" s="1"/>
  <c r="I1519" i="1"/>
  <c r="K1519" i="1" s="1"/>
  <c r="J2046" i="1"/>
  <c r="L2046" i="1" s="1"/>
  <c r="I2046" i="1"/>
  <c r="K2046" i="1" s="1"/>
  <c r="J1118" i="1"/>
  <c r="L1118" i="1" s="1"/>
  <c r="I1118" i="1"/>
  <c r="K1118" i="1" s="1"/>
  <c r="J1353" i="1"/>
  <c r="L1353" i="1" s="1"/>
  <c r="I1353" i="1"/>
  <c r="K1353" i="1" s="1"/>
  <c r="J1285" i="1"/>
  <c r="L1285" i="1" s="1"/>
  <c r="I1285" i="1"/>
  <c r="K1285" i="1" s="1"/>
  <c r="J2060" i="1"/>
  <c r="L2060" i="1" s="1"/>
  <c r="I2060" i="1"/>
  <c r="K2060" i="1" s="1"/>
  <c r="J2458" i="1"/>
  <c r="L2458" i="1" s="1"/>
  <c r="I2458" i="1"/>
  <c r="K2458" i="1" s="1"/>
  <c r="J2003" i="1"/>
  <c r="L2003" i="1" s="1"/>
  <c r="I2003" i="1"/>
  <c r="K2003" i="1" s="1"/>
  <c r="J1890" i="1"/>
  <c r="L1890" i="1" s="1"/>
  <c r="I1890" i="1"/>
  <c r="K1890" i="1" s="1"/>
  <c r="J1409" i="1"/>
  <c r="L1409" i="1" s="1"/>
  <c r="I1409" i="1"/>
  <c r="K1409" i="1" s="1"/>
  <c r="J1025" i="1"/>
  <c r="L1025" i="1" s="1"/>
  <c r="I1025" i="1"/>
  <c r="K1025" i="1" s="1"/>
  <c r="J1840" i="1"/>
  <c r="L1840" i="1" s="1"/>
  <c r="I1840" i="1"/>
  <c r="K1840" i="1" s="1"/>
  <c r="J1072" i="1"/>
  <c r="L1072" i="1" s="1"/>
  <c r="I1072" i="1"/>
  <c r="K1072" i="1" s="1"/>
  <c r="J2143" i="1"/>
  <c r="L2143" i="1" s="1"/>
  <c r="I2143" i="1"/>
  <c r="K2143" i="1" s="1"/>
  <c r="J1934" i="1"/>
  <c r="L1934" i="1" s="1"/>
  <c r="I1934" i="1"/>
  <c r="K1934" i="1" s="1"/>
  <c r="J1803" i="1"/>
  <c r="L1803" i="1" s="1"/>
  <c r="I1803" i="1"/>
  <c r="K1803" i="1" s="1"/>
  <c r="J1433" i="1"/>
  <c r="L1433" i="1" s="1"/>
  <c r="I1433" i="1"/>
  <c r="K1433" i="1" s="1"/>
  <c r="J2454" i="1"/>
  <c r="L2454" i="1" s="1"/>
  <c r="I2454" i="1"/>
  <c r="K2454" i="1" s="1"/>
  <c r="J2310" i="1"/>
  <c r="L2310" i="1" s="1"/>
  <c r="I2310" i="1"/>
  <c r="K2310" i="1" s="1"/>
  <c r="J1629" i="1"/>
  <c r="L1629" i="1" s="1"/>
  <c r="I1629" i="1"/>
  <c r="K1629" i="1" s="1"/>
  <c r="J2034" i="1"/>
  <c r="L2034" i="1" s="1"/>
  <c r="I2034" i="1"/>
  <c r="K2034" i="1" s="1"/>
  <c r="J1423" i="1"/>
  <c r="L1423" i="1" s="1"/>
  <c r="I1423" i="1"/>
  <c r="K1423" i="1" s="1"/>
  <c r="J1214" i="1"/>
  <c r="L1214" i="1" s="1"/>
  <c r="I1214" i="1"/>
  <c r="K1214" i="1" s="1"/>
  <c r="J2488" i="1"/>
  <c r="L2488" i="1" s="1"/>
  <c r="I2488" i="1"/>
  <c r="K2488" i="1" s="1"/>
  <c r="J1144" i="1"/>
  <c r="L1144" i="1" s="1"/>
  <c r="I1144" i="1"/>
  <c r="K1144" i="1" s="1"/>
  <c r="J66" i="1"/>
  <c r="L66" i="1" s="1"/>
  <c r="I66" i="1"/>
  <c r="K66" i="1" s="1"/>
  <c r="J1242" i="1"/>
  <c r="L1242" i="1" s="1"/>
  <c r="I1242" i="1"/>
  <c r="K1242" i="1" s="1"/>
  <c r="J2113" i="1"/>
  <c r="L2113" i="1" s="1"/>
  <c r="I2113" i="1"/>
  <c r="K2113" i="1" s="1"/>
  <c r="J1761" i="1"/>
  <c r="L1761" i="1" s="1"/>
  <c r="I1761" i="1"/>
  <c r="K1761" i="1" s="1"/>
  <c r="J2117" i="1"/>
  <c r="L2117" i="1" s="1"/>
  <c r="I2117" i="1"/>
  <c r="K2117" i="1" s="1"/>
  <c r="J1637" i="1"/>
  <c r="L1637" i="1" s="1"/>
  <c r="I1637" i="1"/>
  <c r="K1637" i="1" s="1"/>
  <c r="J1253" i="1"/>
  <c r="L1253" i="1" s="1"/>
  <c r="I1253" i="1"/>
  <c r="K1253" i="1" s="1"/>
  <c r="J965" i="1"/>
  <c r="L965" i="1" s="1"/>
  <c r="I965" i="1"/>
  <c r="K965" i="1" s="1"/>
  <c r="J2298" i="1"/>
  <c r="L2298" i="1" s="1"/>
  <c r="I2298" i="1"/>
  <c r="K2298" i="1" s="1"/>
  <c r="J1431" i="1"/>
  <c r="L1431" i="1" s="1"/>
  <c r="I1431" i="1"/>
  <c r="K1431" i="1" s="1"/>
  <c r="J2176" i="1"/>
  <c r="L2176" i="1" s="1"/>
  <c r="I2176" i="1"/>
  <c r="K2176" i="1" s="1"/>
  <c r="J1871" i="1"/>
  <c r="L1871" i="1" s="1"/>
  <c r="I1871" i="1"/>
  <c r="K1871" i="1" s="1"/>
  <c r="J2397" i="1"/>
  <c r="L2397" i="1" s="1"/>
  <c r="I2397" i="1"/>
  <c r="K2397" i="1" s="1"/>
  <c r="J2299" i="1"/>
  <c r="L2299" i="1" s="1"/>
  <c r="I2299" i="1"/>
  <c r="K2299" i="1" s="1"/>
  <c r="J1161" i="1"/>
  <c r="L1161" i="1" s="1"/>
  <c r="I1161" i="1"/>
  <c r="K1161" i="1" s="1"/>
  <c r="J2215" i="1"/>
  <c r="L2215" i="1" s="1"/>
  <c r="I2215" i="1"/>
  <c r="K2215" i="1" s="1"/>
  <c r="J2356" i="1"/>
  <c r="L2356" i="1" s="1"/>
  <c r="I2356" i="1"/>
  <c r="K2356" i="1" s="1"/>
  <c r="J2001" i="1"/>
  <c r="L2001" i="1" s="1"/>
  <c r="I2001" i="1"/>
  <c r="K2001" i="1" s="1"/>
  <c r="J1905" i="1"/>
  <c r="L1905" i="1" s="1"/>
  <c r="I1905" i="1"/>
  <c r="K1905" i="1" s="1"/>
  <c r="J2261" i="1"/>
  <c r="L2261" i="1" s="1"/>
  <c r="I2261" i="1"/>
  <c r="K2261" i="1" s="1"/>
  <c r="J1685" i="1"/>
  <c r="L1685" i="1" s="1"/>
  <c r="I1685" i="1"/>
  <c r="K1685" i="1" s="1"/>
  <c r="J1109" i="1"/>
  <c r="L1109" i="1" s="1"/>
  <c r="I1109" i="1"/>
  <c r="K1109" i="1" s="1"/>
  <c r="J1524" i="1"/>
  <c r="L1524" i="1" s="1"/>
  <c r="I1524" i="1"/>
  <c r="K1524" i="1" s="1"/>
  <c r="J2058" i="1"/>
  <c r="L2058" i="1" s="1"/>
  <c r="I2058" i="1"/>
  <c r="K2058" i="1" s="1"/>
  <c r="J970" i="1"/>
  <c r="L970" i="1" s="1"/>
  <c r="I970" i="1"/>
  <c r="K970" i="1" s="1"/>
  <c r="J1688" i="1"/>
  <c r="L1688" i="1" s="1"/>
  <c r="I1688" i="1"/>
  <c r="K1688" i="1" s="1"/>
  <c r="J2087" i="1"/>
  <c r="L2087" i="1" s="1"/>
  <c r="I2087" i="1"/>
  <c r="K2087" i="1" s="1"/>
  <c r="J85" i="1"/>
  <c r="L85" i="1" s="1"/>
  <c r="I85" i="1"/>
  <c r="K85" i="1" s="1"/>
  <c r="J2082" i="1"/>
  <c r="L2082" i="1" s="1"/>
  <c r="I2082" i="1"/>
  <c r="K2082" i="1" s="1"/>
  <c r="J1722" i="1"/>
  <c r="L1722" i="1" s="1"/>
  <c r="I1722" i="1"/>
  <c r="K1722" i="1" s="1"/>
  <c r="J2077" i="1"/>
  <c r="L2077" i="1" s="1"/>
  <c r="I2077" i="1"/>
  <c r="K2077" i="1" s="1"/>
  <c r="J1903" i="1"/>
  <c r="L1903" i="1" s="1"/>
  <c r="I1903" i="1"/>
  <c r="K1903" i="1" s="1"/>
  <c r="J1514" i="1"/>
  <c r="L1514" i="1" s="1"/>
  <c r="I1514" i="1"/>
  <c r="K1514" i="1" s="1"/>
  <c r="J2480" i="1"/>
  <c r="L2480" i="1" s="1"/>
  <c r="I2480" i="1"/>
  <c r="K2480" i="1" s="1"/>
  <c r="J1102" i="1"/>
  <c r="L1102" i="1" s="1"/>
  <c r="I1102" i="1"/>
  <c r="K1102" i="1" s="1"/>
  <c r="J1798" i="1"/>
  <c r="L1798" i="1" s="1"/>
  <c r="I1798" i="1"/>
  <c r="K1798" i="1" s="1"/>
  <c r="J1010" i="1"/>
  <c r="L1010" i="1" s="1"/>
  <c r="I1010" i="1"/>
  <c r="K1010" i="1" s="1"/>
  <c r="J2023" i="1"/>
  <c r="L2023" i="1" s="1"/>
  <c r="I2023" i="1"/>
  <c r="K2023" i="1" s="1"/>
  <c r="J2213" i="1"/>
  <c r="L2213" i="1" s="1"/>
  <c r="I2213" i="1"/>
  <c r="K2213" i="1" s="1"/>
  <c r="J986" i="1"/>
  <c r="L986" i="1" s="1"/>
  <c r="I986" i="1"/>
  <c r="K986" i="1" s="1"/>
  <c r="J2444" i="1"/>
  <c r="L2444" i="1" s="1"/>
  <c r="I2444" i="1"/>
  <c r="K2444" i="1" s="1"/>
  <c r="J1564" i="1"/>
  <c r="L1564" i="1" s="1"/>
  <c r="I1564" i="1"/>
  <c r="K1564" i="1" s="1"/>
  <c r="J1365" i="1"/>
  <c r="L1365" i="1" s="1"/>
  <c r="I1365" i="1"/>
  <c r="K1365" i="1" s="1"/>
  <c r="J1368" i="1"/>
  <c r="L1368" i="1" s="1"/>
  <c r="I1368" i="1"/>
  <c r="K1368" i="1" s="1"/>
  <c r="J1164" i="1"/>
  <c r="L1164" i="1" s="1"/>
  <c r="I1164" i="1"/>
  <c r="K1164" i="1" s="1"/>
  <c r="J95" i="1"/>
  <c r="L95" i="1" s="1"/>
  <c r="I95" i="1"/>
  <c r="K95" i="1" s="1"/>
  <c r="J998" i="1"/>
  <c r="L998" i="1" s="1"/>
  <c r="I998" i="1"/>
  <c r="K998" i="1" s="1"/>
  <c r="J2304" i="1"/>
  <c r="L2304" i="1" s="1"/>
  <c r="I2304" i="1"/>
  <c r="K2304" i="1" s="1"/>
  <c r="J1246" i="1"/>
  <c r="L1246" i="1" s="1"/>
  <c r="I1246" i="1"/>
  <c r="K1246" i="1" s="1"/>
  <c r="J2188" i="1"/>
  <c r="L2188" i="1" s="1"/>
  <c r="I2188" i="1"/>
  <c r="K2188" i="1" s="1"/>
  <c r="J2032" i="1"/>
  <c r="L2032" i="1" s="1"/>
  <c r="I2032" i="1"/>
  <c r="K2032" i="1" s="1"/>
  <c r="J2187" i="1"/>
  <c r="L2187" i="1" s="1"/>
  <c r="I2187" i="1"/>
  <c r="K2187" i="1" s="1"/>
  <c r="J1725" i="1"/>
  <c r="L1725" i="1" s="1"/>
  <c r="I1725" i="1"/>
  <c r="K1725" i="1" s="1"/>
  <c r="J1272" i="1"/>
  <c r="L1272" i="1" s="1"/>
  <c r="I1272" i="1"/>
  <c r="K1272" i="1" s="1"/>
  <c r="J2471" i="1"/>
  <c r="L2471" i="1" s="1"/>
  <c r="I2471" i="1"/>
  <c r="K2471" i="1" s="1"/>
  <c r="J1029" i="1"/>
  <c r="L1029" i="1" s="1"/>
  <c r="I1029" i="1"/>
  <c r="K1029" i="1" s="1"/>
  <c r="J1062" i="1"/>
  <c r="L1062" i="1" s="1"/>
  <c r="I1062" i="1"/>
  <c r="K1062" i="1" s="1"/>
  <c r="J2223" i="1"/>
  <c r="L2223" i="1" s="1"/>
  <c r="I2223" i="1"/>
  <c r="K2223" i="1" s="1"/>
  <c r="J161" i="1"/>
  <c r="L161" i="1" s="1"/>
  <c r="I161" i="1"/>
  <c r="K161" i="1" s="1"/>
  <c r="J2363" i="1"/>
  <c r="L2363" i="1" s="1"/>
  <c r="I2363" i="1"/>
  <c r="K2363" i="1" s="1"/>
  <c r="J1112" i="1"/>
  <c r="L1112" i="1" s="1"/>
  <c r="I1112" i="1"/>
  <c r="K1112" i="1" s="1"/>
  <c r="J1074" i="1"/>
  <c r="L1074" i="1" s="1"/>
  <c r="I1074" i="1"/>
  <c r="K1074" i="1" s="1"/>
  <c r="J1673" i="1"/>
  <c r="L1673" i="1" s="1"/>
  <c r="I1673" i="1"/>
  <c r="K1673" i="1" s="1"/>
  <c r="J2491" i="1"/>
  <c r="L2491" i="1" s="1"/>
  <c r="I2491" i="1"/>
  <c r="K2491" i="1" s="1"/>
  <c r="J2323" i="1"/>
  <c r="L2323" i="1" s="1"/>
  <c r="I2323" i="1"/>
  <c r="K2323" i="1" s="1"/>
  <c r="J2352" i="1"/>
  <c r="L2352" i="1" s="1"/>
  <c r="I2352" i="1"/>
  <c r="K2352" i="1" s="1"/>
  <c r="J2335" i="1"/>
  <c r="L2335" i="1" s="1"/>
  <c r="I2335" i="1"/>
  <c r="K2335" i="1" s="1"/>
  <c r="J1038" i="1"/>
  <c r="L1038" i="1" s="1"/>
  <c r="I1038" i="1"/>
  <c r="K1038" i="1" s="1"/>
  <c r="J6" i="1"/>
  <c r="L6" i="1" s="1"/>
  <c r="I6" i="1"/>
  <c r="K6" i="1" s="1"/>
  <c r="J2376" i="1"/>
  <c r="L2376" i="1" s="1"/>
  <c r="I2376" i="1"/>
  <c r="K2376" i="1" s="1"/>
  <c r="J1000" i="1"/>
  <c r="L1000" i="1" s="1"/>
  <c r="I1000" i="1"/>
  <c r="K1000" i="1" s="1"/>
  <c r="J1591" i="1"/>
  <c r="L1591" i="1" s="1"/>
  <c r="I1591" i="1"/>
  <c r="K1591" i="1" s="1"/>
  <c r="J1638" i="1"/>
  <c r="L1638" i="1" s="1"/>
  <c r="I1638" i="1"/>
  <c r="K1638" i="1" s="1"/>
  <c r="J5" i="1"/>
  <c r="L5" i="1" s="1"/>
  <c r="I5" i="1"/>
  <c r="K5" i="1" s="1"/>
  <c r="J2301" i="1"/>
  <c r="L2301" i="1" s="1"/>
  <c r="I2301" i="1"/>
  <c r="K2301" i="1" s="1"/>
  <c r="J1405" i="1"/>
  <c r="L1405" i="1" s="1"/>
  <c r="I1405" i="1"/>
  <c r="K1405" i="1" s="1"/>
  <c r="J2307" i="1"/>
  <c r="L2307" i="1" s="1"/>
  <c r="I2307" i="1"/>
  <c r="K2307" i="1" s="1"/>
  <c r="J1457" i="1"/>
  <c r="L1457" i="1" s="1"/>
  <c r="I1457" i="1"/>
  <c r="K1457" i="1" s="1"/>
  <c r="J2048" i="1"/>
  <c r="L2048" i="1" s="1"/>
  <c r="I2048" i="1"/>
  <c r="K2048" i="1" s="1"/>
  <c r="J2351" i="1"/>
  <c r="L2351" i="1" s="1"/>
  <c r="I2351" i="1"/>
  <c r="K2351" i="1" s="1"/>
  <c r="J1455" i="1"/>
  <c r="L1455" i="1" s="1"/>
  <c r="I1455" i="1"/>
  <c r="K1455" i="1" s="1"/>
  <c r="J1982" i="1"/>
  <c r="L1982" i="1" s="1"/>
  <c r="I1982" i="1"/>
  <c r="K1982" i="1" s="1"/>
  <c r="J1086" i="1"/>
  <c r="L1086" i="1" s="1"/>
  <c r="I1086" i="1"/>
  <c r="K1086" i="1" s="1"/>
  <c r="J1225" i="1"/>
  <c r="L1225" i="1" s="1"/>
  <c r="I1225" i="1"/>
  <c r="K1225" i="1" s="1"/>
  <c r="J983" i="1"/>
  <c r="L983" i="1" s="1"/>
  <c r="I983" i="1"/>
  <c r="K983" i="1" s="1"/>
  <c r="J145" i="1"/>
  <c r="L145" i="1" s="1"/>
  <c r="I145" i="1"/>
  <c r="K145" i="1" s="1"/>
  <c r="J1812" i="1"/>
  <c r="L1812" i="1" s="1"/>
  <c r="I1812" i="1"/>
  <c r="K1812" i="1" s="1"/>
  <c r="J2036" i="1"/>
  <c r="L2036" i="1" s="1"/>
  <c r="I2036" i="1"/>
  <c r="K2036" i="1" s="1"/>
  <c r="J1875" i="1"/>
  <c r="L1875" i="1" s="1"/>
  <c r="I1875" i="1"/>
  <c r="K1875" i="1" s="1"/>
  <c r="J1858" i="1"/>
  <c r="L1858" i="1" s="1"/>
  <c r="I1858" i="1"/>
  <c r="K1858" i="1" s="1"/>
  <c r="J1377" i="1"/>
  <c r="L1377" i="1" s="1"/>
  <c r="I1377" i="1"/>
  <c r="K1377" i="1" s="1"/>
  <c r="J100" i="1"/>
  <c r="L100" i="1" s="1"/>
  <c r="I100" i="1"/>
  <c r="K100" i="1" s="1"/>
  <c r="J1808" i="1"/>
  <c r="L1808" i="1" s="1"/>
  <c r="I1808" i="1"/>
  <c r="K1808" i="1" s="1"/>
  <c r="J1008" i="1"/>
  <c r="L1008" i="1" s="1"/>
  <c r="I1008" i="1"/>
  <c r="K1008" i="1" s="1"/>
  <c r="J2015" i="1"/>
  <c r="L2015" i="1" s="1"/>
  <c r="I2015" i="1"/>
  <c r="K2015" i="1" s="1"/>
  <c r="J1742" i="1"/>
  <c r="L1742" i="1" s="1"/>
  <c r="I1742" i="1"/>
  <c r="K1742" i="1" s="1"/>
  <c r="J115" i="1"/>
  <c r="L115" i="1" s="1"/>
  <c r="I115" i="1"/>
  <c r="K115" i="1" s="1"/>
  <c r="J1547" i="1"/>
  <c r="L1547" i="1" s="1"/>
  <c r="I1547" i="1"/>
  <c r="K1547" i="1" s="1"/>
  <c r="J1369" i="1"/>
  <c r="L1369" i="1" s="1"/>
  <c r="I1369" i="1"/>
  <c r="K1369" i="1" s="1"/>
  <c r="J67" i="1"/>
  <c r="L67" i="1" s="1"/>
  <c r="I67" i="1"/>
  <c r="K67" i="1" s="1"/>
  <c r="J2118" i="1"/>
  <c r="L2118" i="1" s="1"/>
  <c r="I2118" i="1"/>
  <c r="K2118" i="1" s="1"/>
  <c r="J1254" i="1"/>
  <c r="L1254" i="1" s="1"/>
  <c r="I1254" i="1"/>
  <c r="K1254" i="1" s="1"/>
  <c r="J2201" i="1"/>
  <c r="L2201" i="1" s="1"/>
  <c r="I2201" i="1"/>
  <c r="K2201" i="1" s="1"/>
  <c r="J1597" i="1"/>
  <c r="L1597" i="1" s="1"/>
  <c r="I1597" i="1"/>
  <c r="K1597" i="1" s="1"/>
  <c r="J24" i="1"/>
  <c r="L24" i="1" s="1"/>
  <c r="I24" i="1"/>
  <c r="K24" i="1" s="1"/>
  <c r="J2208" i="1"/>
  <c r="L2208" i="1" s="1"/>
  <c r="I2208" i="1"/>
  <c r="K2208" i="1" s="1"/>
  <c r="J1327" i="1"/>
  <c r="L1327" i="1" s="1"/>
  <c r="I1327" i="1"/>
  <c r="K1327" i="1" s="1"/>
  <c r="J1150" i="1"/>
  <c r="L1150" i="1" s="1"/>
  <c r="I1150" i="1"/>
  <c r="K1150" i="1" s="1"/>
  <c r="J2392" i="1"/>
  <c r="L2392" i="1" s="1"/>
  <c r="I2392" i="1"/>
  <c r="K2392" i="1" s="1"/>
  <c r="J1048" i="1"/>
  <c r="L1048" i="1" s="1"/>
  <c r="I1048" i="1"/>
  <c r="K1048" i="1" s="1"/>
  <c r="J2134" i="1"/>
  <c r="L2134" i="1" s="1"/>
  <c r="I2134" i="1"/>
  <c r="K2134" i="1" s="1"/>
  <c r="J1697" i="1"/>
  <c r="L1697" i="1" s="1"/>
  <c r="I1697" i="1"/>
  <c r="K1697" i="1" s="1"/>
  <c r="J2341" i="1"/>
  <c r="L2341" i="1" s="1"/>
  <c r="I2341" i="1"/>
  <c r="K2341" i="1" s="1"/>
  <c r="J1925" i="1"/>
  <c r="L1925" i="1" s="1"/>
  <c r="I1925" i="1"/>
  <c r="K1925" i="1" s="1"/>
  <c r="J1605" i="1"/>
  <c r="L1605" i="1" s="1"/>
  <c r="I1605" i="1"/>
  <c r="K1605" i="1" s="1"/>
  <c r="J1221" i="1"/>
  <c r="L1221" i="1" s="1"/>
  <c r="I1221" i="1"/>
  <c r="K1221" i="1" s="1"/>
  <c r="J147" i="1"/>
  <c r="L147" i="1" s="1"/>
  <c r="I147" i="1"/>
  <c r="K147" i="1" s="1"/>
  <c r="J1978" i="1"/>
  <c r="L1978" i="1" s="1"/>
  <c r="I1978" i="1"/>
  <c r="K1978" i="1" s="1"/>
  <c r="J1064" i="1"/>
  <c r="L1064" i="1" s="1"/>
  <c r="I1064" i="1"/>
  <c r="K1064" i="1" s="1"/>
  <c r="J995" i="1"/>
  <c r="L995" i="1" s="1"/>
  <c r="I995" i="1"/>
  <c r="K995" i="1" s="1"/>
  <c r="J1394" i="1"/>
  <c r="L1394" i="1" s="1"/>
  <c r="I1394" i="1"/>
  <c r="K1394" i="1" s="1"/>
  <c r="J1920" i="1"/>
  <c r="L1920" i="1" s="1"/>
  <c r="I1920" i="1"/>
  <c r="K1920" i="1" s="1"/>
  <c r="J1487" i="1"/>
  <c r="L1487" i="1" s="1"/>
  <c r="I1487" i="1"/>
  <c r="K1487" i="1" s="1"/>
  <c r="J2365" i="1"/>
  <c r="L2365" i="1" s="1"/>
  <c r="I2365" i="1"/>
  <c r="K2365" i="1" s="1"/>
  <c r="J2235" i="1"/>
  <c r="L2235" i="1" s="1"/>
  <c r="I2235" i="1"/>
  <c r="K2235" i="1" s="1"/>
  <c r="J1033" i="1"/>
  <c r="L1033" i="1" s="1"/>
  <c r="I1033" i="1"/>
  <c r="K1033" i="1" s="1"/>
  <c r="J2389" i="1"/>
  <c r="L2389" i="1" s="1"/>
  <c r="I2389" i="1"/>
  <c r="K2389" i="1" s="1"/>
  <c r="J8" i="1"/>
  <c r="L8" i="1" s="1"/>
  <c r="I8" i="1"/>
  <c r="K8" i="1" s="1"/>
  <c r="J969" i="1"/>
  <c r="L969" i="1" s="1"/>
  <c r="I969" i="1"/>
  <c r="K969" i="1" s="1"/>
  <c r="J2229" i="1"/>
  <c r="L2229" i="1" s="1"/>
  <c r="I2229" i="1"/>
  <c r="K2229" i="1" s="1"/>
  <c r="J1621" i="1"/>
  <c r="L1621" i="1" s="1"/>
  <c r="I1621" i="1"/>
  <c r="K1621" i="1" s="1"/>
  <c r="J1045" i="1"/>
  <c r="L1045" i="1" s="1"/>
  <c r="I1045" i="1"/>
  <c r="K1045" i="1" s="1"/>
  <c r="J1204" i="1"/>
  <c r="L1204" i="1" s="1"/>
  <c r="I1204" i="1"/>
  <c r="K1204" i="1" s="1"/>
  <c r="J1802" i="1"/>
  <c r="L1802" i="1" s="1"/>
  <c r="I1802" i="1"/>
  <c r="K1802" i="1" s="1"/>
  <c r="J2456" i="1"/>
  <c r="L2456" i="1" s="1"/>
  <c r="I2456" i="1"/>
  <c r="K2456" i="1" s="1"/>
  <c r="J1656" i="1"/>
  <c r="L1656" i="1" s="1"/>
  <c r="I1656" i="1"/>
  <c r="K1656" i="1" s="1"/>
  <c r="J2453" i="1"/>
  <c r="L2453" i="1" s="1"/>
  <c r="I2453" i="1"/>
  <c r="K2453" i="1" s="1"/>
  <c r="J1001" i="1"/>
  <c r="L1001" i="1" s="1"/>
  <c r="I1001" i="1"/>
  <c r="K1001" i="1" s="1"/>
  <c r="J2228" i="1"/>
  <c r="L2228" i="1" s="1"/>
  <c r="I2228" i="1"/>
  <c r="K2228" i="1" s="1"/>
  <c r="J2126" i="1"/>
  <c r="L2126" i="1" s="1"/>
  <c r="I2126" i="1"/>
  <c r="K2126" i="1" s="1"/>
  <c r="J1527" i="1"/>
  <c r="L1527" i="1" s="1"/>
  <c r="I1527" i="1"/>
  <c r="K1527" i="1" s="1"/>
  <c r="J1244" i="1"/>
  <c r="L1244" i="1" s="1"/>
  <c r="I1244" i="1"/>
  <c r="K1244" i="1" s="1"/>
  <c r="J1600" i="1"/>
  <c r="L1600" i="1" s="1"/>
  <c r="I1600" i="1"/>
  <c r="K1600" i="1" s="1"/>
  <c r="J1295" i="1"/>
  <c r="L1295" i="1" s="1"/>
  <c r="I1295" i="1"/>
  <c r="K1295" i="1" s="1"/>
  <c r="J1662" i="1"/>
  <c r="L1662" i="1" s="1"/>
  <c r="I1662" i="1"/>
  <c r="K1662" i="1" s="1"/>
  <c r="J1442" i="1"/>
  <c r="L1442" i="1" s="1"/>
  <c r="I1442" i="1"/>
  <c r="K1442" i="1" s="1"/>
  <c r="J2494" i="1"/>
  <c r="L2494" i="1" s="1"/>
  <c r="I2494" i="1"/>
  <c r="K2494" i="1" s="1"/>
  <c r="J2263" i="1"/>
  <c r="L2263" i="1" s="1"/>
  <c r="I2263" i="1"/>
  <c r="K2263" i="1" s="1"/>
  <c r="J2333" i="1"/>
  <c r="L2333" i="1" s="1"/>
  <c r="I2333" i="1"/>
  <c r="K2333" i="1" s="1"/>
  <c r="J42" i="1"/>
  <c r="L42" i="1" s="1"/>
  <c r="I42" i="1"/>
  <c r="K42" i="1" s="1"/>
  <c r="J3" i="1"/>
  <c r="L3" i="1" s="1"/>
  <c r="I3" i="1"/>
  <c r="K3" i="1" s="1"/>
  <c r="J2277" i="1"/>
  <c r="L2277" i="1" s="1"/>
  <c r="I2277" i="1"/>
  <c r="K2277" i="1" s="1"/>
  <c r="J1125" i="1"/>
  <c r="L1125" i="1" s="1"/>
  <c r="I1125" i="1"/>
  <c r="K1125" i="1" s="1"/>
  <c r="J2295" i="1"/>
  <c r="L2295" i="1" s="1"/>
  <c r="I2295" i="1"/>
  <c r="K2295" i="1" s="1"/>
  <c r="J2449" i="1"/>
  <c r="L2449" i="1" s="1"/>
  <c r="I2449" i="1"/>
  <c r="K2449" i="1" s="1"/>
  <c r="J1726" i="1"/>
  <c r="L1726" i="1" s="1"/>
  <c r="I1726" i="1"/>
  <c r="K1726" i="1" s="1"/>
  <c r="J2391" i="1"/>
  <c r="L2391" i="1" s="1"/>
  <c r="I2391" i="1"/>
  <c r="K2391" i="1" s="1"/>
  <c r="J980" i="1"/>
  <c r="L980" i="1" s="1"/>
  <c r="I980" i="1"/>
  <c r="K980" i="1" s="1"/>
  <c r="J34" i="1"/>
  <c r="L34" i="1" s="1"/>
  <c r="I34" i="1"/>
  <c r="K34" i="1" s="1"/>
  <c r="J2135" i="1"/>
  <c r="L2135" i="1" s="1"/>
  <c r="I2135" i="1"/>
  <c r="K2135" i="1" s="1"/>
  <c r="J2306" i="1"/>
  <c r="L2306" i="1" s="1"/>
  <c r="I2306" i="1"/>
  <c r="K2306" i="1" s="1"/>
  <c r="J2062" i="1"/>
  <c r="L2062" i="1" s="1"/>
  <c r="I2062" i="1"/>
  <c r="K2062" i="1" s="1"/>
  <c r="J2141" i="1"/>
  <c r="L2141" i="1" s="1"/>
  <c r="I2141" i="1"/>
  <c r="K2141" i="1" s="1"/>
  <c r="J1999" i="1"/>
  <c r="L1999" i="1" s="1"/>
  <c r="I1999" i="1"/>
  <c r="K1999" i="1" s="1"/>
  <c r="J2026" i="1"/>
  <c r="L2026" i="1" s="1"/>
  <c r="I2026" i="1"/>
  <c r="K2026" i="1" s="1"/>
  <c r="J1676" i="1"/>
  <c r="L1676" i="1" s="1"/>
  <c r="I1676" i="1"/>
  <c r="K1676" i="1" s="1"/>
  <c r="J2114" i="1"/>
  <c r="L2114" i="1" s="1"/>
  <c r="I2114" i="1"/>
  <c r="K2114" i="1" s="1"/>
  <c r="J1503" i="1"/>
  <c r="L1503" i="1" s="1"/>
  <c r="I1503" i="1"/>
  <c r="K1503" i="1" s="1"/>
  <c r="J1207" i="1"/>
  <c r="L1207" i="1" s="1"/>
  <c r="I1207" i="1"/>
  <c r="K1207" i="1" s="1"/>
  <c r="J1277" i="1"/>
  <c r="L1277" i="1" s="1"/>
  <c r="I1277" i="1"/>
  <c r="K1277" i="1" s="1"/>
  <c r="J2412" i="1"/>
  <c r="L2412" i="1" s="1"/>
  <c r="I2412" i="1"/>
  <c r="K2412" i="1" s="1"/>
  <c r="J1921" i="1"/>
  <c r="L1921" i="1" s="1"/>
  <c r="I1921" i="1"/>
  <c r="K1921" i="1" s="1"/>
  <c r="J2245" i="1"/>
  <c r="L2245" i="1" s="1"/>
  <c r="I2245" i="1"/>
  <c r="K2245" i="1" s="1"/>
  <c r="J1093" i="1"/>
  <c r="L1093" i="1" s="1"/>
  <c r="I1093" i="1"/>
  <c r="K1093" i="1" s="1"/>
  <c r="J1574" i="1"/>
  <c r="L1574" i="1" s="1"/>
  <c r="I1574" i="1"/>
  <c r="K1574" i="1" s="1"/>
  <c r="J1039" i="1"/>
  <c r="L1039" i="1" s="1"/>
  <c r="I1039" i="1"/>
  <c r="K1039" i="1" s="1"/>
  <c r="J97" i="1"/>
  <c r="L97" i="1" s="1"/>
  <c r="I97" i="1"/>
  <c r="K97" i="1" s="1"/>
  <c r="J1429" i="1"/>
  <c r="L1429" i="1" s="1"/>
  <c r="I1429" i="1"/>
  <c r="K1429" i="1" s="1"/>
  <c r="J1418" i="1"/>
  <c r="L1418" i="1" s="1"/>
  <c r="I1418" i="1"/>
  <c r="K1418" i="1" s="1"/>
  <c r="J89" i="1"/>
  <c r="L89" i="1" s="1"/>
  <c r="I89" i="1"/>
  <c r="K89" i="1" s="1"/>
  <c r="J2384" i="1"/>
  <c r="L2384" i="1" s="1"/>
  <c r="I2384" i="1"/>
  <c r="K2384" i="1" s="1"/>
  <c r="J2084" i="1"/>
  <c r="L2084" i="1" s="1"/>
  <c r="I2084" i="1"/>
  <c r="K2084" i="1" s="1"/>
  <c r="J2105" i="1"/>
  <c r="L2105" i="1" s="1"/>
  <c r="I2105" i="1"/>
  <c r="K2105" i="1" s="1"/>
  <c r="J1052" i="1"/>
  <c r="L1052" i="1" s="1"/>
  <c r="I1052" i="1"/>
  <c r="K1052" i="1" s="1"/>
  <c r="J1071" i="1"/>
  <c r="L1071" i="1" s="1"/>
  <c r="I1071" i="1"/>
  <c r="K1071" i="1" s="1"/>
  <c r="J2055" i="1"/>
  <c r="L2055" i="1" s="1"/>
  <c r="I2055" i="1"/>
  <c r="K2055" i="1" s="1"/>
  <c r="J2050" i="1"/>
  <c r="L2050" i="1" s="1"/>
  <c r="I2050" i="1"/>
  <c r="K2050" i="1" s="1"/>
  <c r="J1185" i="1"/>
  <c r="L1185" i="1" s="1"/>
  <c r="I1185" i="1"/>
  <c r="K1185" i="1" s="1"/>
  <c r="J2251" i="1"/>
  <c r="L2251" i="1" s="1"/>
  <c r="I2251" i="1"/>
  <c r="K2251" i="1" s="1"/>
  <c r="J2039" i="1"/>
  <c r="L2039" i="1" s="1"/>
  <c r="I2039" i="1"/>
  <c r="K2039" i="1" s="1"/>
  <c r="J1757" i="1"/>
  <c r="L1757" i="1" s="1"/>
  <c r="I1757" i="1"/>
  <c r="K1757" i="1" s="1"/>
  <c r="J1790" i="1"/>
  <c r="L1790" i="1" s="1"/>
  <c r="I1790" i="1"/>
  <c r="K1790" i="1" s="1"/>
  <c r="J2305" i="1"/>
  <c r="L2305" i="1" s="1"/>
  <c r="I2305" i="1"/>
  <c r="K2305" i="1" s="1"/>
  <c r="J1537" i="1"/>
  <c r="L1537" i="1" s="1"/>
  <c r="I1537" i="1"/>
  <c r="K1537" i="1" s="1"/>
  <c r="J1413" i="1"/>
  <c r="L1413" i="1" s="1"/>
  <c r="I1413" i="1"/>
  <c r="K1413" i="1" s="1"/>
  <c r="J1414" i="1"/>
  <c r="L1414" i="1" s="1"/>
  <c r="I1414" i="1"/>
  <c r="K1414" i="1" s="1"/>
  <c r="J2424" i="1"/>
  <c r="L2424" i="1" s="1"/>
  <c r="I2424" i="1"/>
  <c r="K2424" i="1" s="1"/>
  <c r="J65" i="1"/>
  <c r="L65" i="1" s="1"/>
  <c r="I65" i="1"/>
  <c r="K65" i="1" s="1"/>
  <c r="J106" i="1"/>
  <c r="L106" i="1" s="1"/>
  <c r="I106" i="1"/>
  <c r="K106" i="1" s="1"/>
  <c r="J1386" i="1"/>
  <c r="L1386" i="1" s="1"/>
  <c r="I1386" i="1"/>
  <c r="K1386" i="1" s="1"/>
  <c r="J57" i="1"/>
  <c r="L57" i="1" s="1"/>
  <c r="I57" i="1"/>
  <c r="K57" i="1" s="1"/>
  <c r="J1281" i="1"/>
  <c r="L1281" i="1" s="1"/>
  <c r="I1281" i="1"/>
  <c r="K1281" i="1" s="1"/>
  <c r="J1768" i="1"/>
  <c r="L1768" i="1" s="1"/>
  <c r="I1768" i="1"/>
  <c r="K1768" i="1" s="1"/>
  <c r="J2009" i="1"/>
  <c r="L2009" i="1" s="1"/>
  <c r="I2009" i="1"/>
  <c r="K2009" i="1" s="1"/>
  <c r="J1490" i="1"/>
  <c r="L1490" i="1" s="1"/>
  <c r="I1490" i="1"/>
  <c r="K1490" i="1" s="1"/>
  <c r="J2302" i="1"/>
  <c r="L2302" i="1" s="1"/>
  <c r="I2302" i="1"/>
  <c r="K2302" i="1" s="1"/>
  <c r="J1278" i="1"/>
  <c r="L1278" i="1" s="1"/>
  <c r="I1278" i="1"/>
  <c r="K1278" i="1" s="1"/>
  <c r="J2195" i="1"/>
  <c r="L2195" i="1" s="1"/>
  <c r="I2195" i="1"/>
  <c r="K2195" i="1" s="1"/>
  <c r="J1121" i="1"/>
  <c r="L1121" i="1" s="1"/>
  <c r="I1121" i="1"/>
  <c r="K1121" i="1" s="1"/>
  <c r="J974" i="1"/>
  <c r="L974" i="1" s="1"/>
  <c r="I974" i="1"/>
  <c r="K974" i="1" s="1"/>
  <c r="J1446" i="1"/>
  <c r="L1446" i="1" s="1"/>
  <c r="I1446" i="1"/>
  <c r="K1446" i="1" s="1"/>
  <c r="J2496" i="1"/>
  <c r="L2496" i="1" s="1"/>
  <c r="I2496" i="1"/>
  <c r="K2496" i="1" s="1"/>
  <c r="J2485" i="1"/>
  <c r="L2485" i="1" s="1"/>
  <c r="I2485" i="1"/>
  <c r="K2485" i="1" s="1"/>
  <c r="J1825" i="1"/>
  <c r="L1825" i="1" s="1"/>
  <c r="I1825" i="1"/>
  <c r="K1825" i="1" s="1"/>
  <c r="J1381" i="1"/>
  <c r="L1381" i="1" s="1"/>
  <c r="I1381" i="1"/>
  <c r="K1381" i="1" s="1"/>
  <c r="J2472" i="1"/>
  <c r="L2472" i="1" s="1"/>
  <c r="I2472" i="1"/>
  <c r="K2472" i="1" s="1"/>
  <c r="J2109" i="1"/>
  <c r="L2109" i="1" s="1"/>
  <c r="I2109" i="1"/>
  <c r="K2109" i="1" s="1"/>
  <c r="J2461" i="1"/>
  <c r="L2461" i="1" s="1"/>
  <c r="I2461" i="1"/>
  <c r="K2461" i="1" s="1"/>
  <c r="J51" i="1"/>
  <c r="L51" i="1" s="1"/>
  <c r="I51" i="1"/>
  <c r="K51" i="1" s="1"/>
  <c r="J33" i="1"/>
  <c r="L33" i="1" s="1"/>
  <c r="I33" i="1"/>
  <c r="K33" i="1" s="1"/>
  <c r="J1820" i="1"/>
  <c r="L1820" i="1" s="1"/>
  <c r="I1820" i="1"/>
  <c r="K1820" i="1" s="1"/>
  <c r="J12" i="1"/>
  <c r="L12" i="1" s="1"/>
  <c r="I12" i="1"/>
  <c r="K12" i="1" s="1"/>
  <c r="J2293" i="1"/>
  <c r="L2293" i="1" s="1"/>
  <c r="I2293" i="1"/>
  <c r="K2293" i="1" s="1"/>
  <c r="J2073" i="1"/>
  <c r="L2073" i="1" s="1"/>
  <c r="I2073" i="1"/>
  <c r="K2073" i="1" s="1"/>
  <c r="J2317" i="1"/>
  <c r="L2317" i="1" s="1"/>
  <c r="I2317" i="1"/>
  <c r="K2317" i="1" s="1"/>
  <c r="J2348" i="1"/>
  <c r="L2348" i="1" s="1"/>
  <c r="I2348" i="1"/>
  <c r="K2348" i="1" s="1"/>
  <c r="J2185" i="1"/>
  <c r="L2185" i="1" s="1"/>
  <c r="I2185" i="1"/>
  <c r="K2185" i="1" s="1"/>
  <c r="J164" i="1"/>
  <c r="L164" i="1" s="1"/>
  <c r="I164" i="1"/>
  <c r="K164" i="1" s="1"/>
  <c r="J78" i="1"/>
  <c r="L78" i="1" s="1"/>
  <c r="I78" i="1"/>
  <c r="K78" i="1" s="1"/>
  <c r="H2" i="1"/>
  <c r="I2" i="1"/>
  <c r="K2" i="1" s="1"/>
  <c r="J1239" i="1"/>
  <c r="L1239" i="1" s="1"/>
  <c r="I1239" i="1"/>
  <c r="K1239" i="1" s="1"/>
  <c r="J2308" i="1"/>
  <c r="L2308" i="1" s="1"/>
  <c r="I2308" i="1"/>
  <c r="K2308" i="1" s="1"/>
  <c r="J1217" i="1"/>
  <c r="L1217" i="1" s="1"/>
  <c r="I1217" i="1"/>
  <c r="K1217" i="1" s="1"/>
  <c r="J1641" i="1"/>
  <c r="L1641" i="1" s="1"/>
  <c r="I1641" i="1"/>
  <c r="K1641" i="1" s="1"/>
  <c r="J2285" i="1"/>
  <c r="L2285" i="1" s="1"/>
  <c r="I2285" i="1"/>
  <c r="K2285" i="1" s="1"/>
  <c r="J2459" i="1"/>
  <c r="L2459" i="1" s="1"/>
  <c r="I2459" i="1"/>
  <c r="K2459" i="1" s="1"/>
  <c r="J2284" i="1"/>
  <c r="L2284" i="1" s="1"/>
  <c r="I2284" i="1"/>
  <c r="K2284" i="1" s="1"/>
  <c r="J1282" i="1"/>
  <c r="L1282" i="1" s="1"/>
  <c r="I1282" i="1"/>
  <c r="K1282" i="1" s="1"/>
  <c r="J2288" i="1"/>
  <c r="L2288" i="1" s="1"/>
  <c r="I2288" i="1"/>
  <c r="K2288" i="1" s="1"/>
  <c r="J1759" i="1"/>
  <c r="L1759" i="1" s="1"/>
  <c r="I1759" i="1"/>
  <c r="K1759" i="1" s="1"/>
  <c r="J26" i="1"/>
  <c r="L26" i="1" s="1"/>
  <c r="I26" i="1"/>
  <c r="K26" i="1" s="1"/>
  <c r="J2460" i="1"/>
  <c r="L2460" i="1" s="1"/>
  <c r="I2460" i="1"/>
  <c r="K2460" i="1" s="1"/>
  <c r="J1305" i="1"/>
  <c r="L1305" i="1" s="1"/>
  <c r="I1305" i="1"/>
  <c r="K1305" i="1" s="1"/>
  <c r="J2103" i="1"/>
  <c r="L2103" i="1" s="1"/>
  <c r="I2103" i="1"/>
  <c r="K2103" i="1" s="1"/>
  <c r="J1559" i="1"/>
  <c r="L1559" i="1" s="1"/>
  <c r="I1559" i="1"/>
  <c r="K1559" i="1" s="1"/>
  <c r="J1286" i="1"/>
  <c r="L1286" i="1" s="1"/>
  <c r="I1286" i="1"/>
  <c r="K1286" i="1" s="1"/>
  <c r="J2237" i="1"/>
  <c r="L2237" i="1" s="1"/>
  <c r="I2237" i="1"/>
  <c r="K2237" i="1" s="1"/>
  <c r="J1341" i="1"/>
  <c r="L1341" i="1" s="1"/>
  <c r="I1341" i="1"/>
  <c r="K1341" i="1" s="1"/>
  <c r="J1664" i="1"/>
  <c r="L1664" i="1" s="1"/>
  <c r="I1664" i="1"/>
  <c r="K1664" i="1" s="1"/>
  <c r="J2255" i="1"/>
  <c r="L2255" i="1" s="1"/>
  <c r="I2255" i="1"/>
  <c r="K2255" i="1" s="1"/>
  <c r="J1359" i="1"/>
  <c r="L1359" i="1" s="1"/>
  <c r="I1359" i="1"/>
  <c r="K1359" i="1" s="1"/>
  <c r="J1470" i="1"/>
  <c r="L1470" i="1" s="1"/>
  <c r="I1470" i="1"/>
  <c r="K1470" i="1" s="1"/>
  <c r="J2473" i="1"/>
  <c r="L2473" i="1" s="1"/>
  <c r="I2473" i="1"/>
  <c r="K2473" i="1" s="1"/>
  <c r="J1097" i="1"/>
  <c r="L1097" i="1" s="1"/>
  <c r="I1097" i="1"/>
  <c r="K1097" i="1" s="1"/>
  <c r="J2343" i="1"/>
  <c r="L2343" i="1" s="1"/>
  <c r="I2343" i="1"/>
  <c r="K2343" i="1" s="1"/>
  <c r="J1854" i="1"/>
  <c r="L1854" i="1" s="1"/>
  <c r="I1854" i="1"/>
  <c r="K1854" i="1" s="1"/>
  <c r="J94" i="1"/>
  <c r="L94" i="1" s="1"/>
  <c r="I94" i="1"/>
  <c r="K94" i="1" s="1"/>
  <c r="J1740" i="1"/>
  <c r="L1740" i="1" s="1"/>
  <c r="I1740" i="1"/>
  <c r="K1740" i="1" s="1"/>
  <c r="J1811" i="1"/>
  <c r="L1811" i="1" s="1"/>
  <c r="I1811" i="1"/>
  <c r="K1811" i="1" s="1"/>
  <c r="J1826" i="1"/>
  <c r="L1826" i="1" s="1"/>
  <c r="I1826" i="1"/>
  <c r="K1826" i="1" s="1"/>
  <c r="J1345" i="1"/>
  <c r="L1345" i="1" s="1"/>
  <c r="I1345" i="1"/>
  <c r="K1345" i="1" s="1"/>
  <c r="J1488" i="1"/>
  <c r="L1488" i="1" s="1"/>
  <c r="I1488" i="1"/>
  <c r="K1488" i="1" s="1"/>
  <c r="J1951" i="1"/>
  <c r="L1951" i="1" s="1"/>
  <c r="I1951" i="1"/>
  <c r="K1951" i="1" s="1"/>
  <c r="J1294" i="1"/>
  <c r="L1294" i="1" s="1"/>
  <c r="I1294" i="1"/>
  <c r="K1294" i="1" s="1"/>
  <c r="J2106" i="1"/>
  <c r="L2106" i="1" s="1"/>
  <c r="I2106" i="1"/>
  <c r="K2106" i="1" s="1"/>
  <c r="J1335" i="1"/>
  <c r="L1335" i="1" s="1"/>
  <c r="I1335" i="1"/>
  <c r="K1335" i="1" s="1"/>
  <c r="J2086" i="1"/>
  <c r="L2086" i="1" s="1"/>
  <c r="I2086" i="1"/>
  <c r="K2086" i="1" s="1"/>
  <c r="J1190" i="1"/>
  <c r="L1190" i="1" s="1"/>
  <c r="I1190" i="1"/>
  <c r="K1190" i="1" s="1"/>
  <c r="J1625" i="1"/>
  <c r="L1625" i="1" s="1"/>
  <c r="I1625" i="1"/>
  <c r="K1625" i="1" s="1"/>
  <c r="J1501" i="1"/>
  <c r="L1501" i="1" s="1"/>
  <c r="I1501" i="1"/>
  <c r="K1501" i="1" s="1"/>
  <c r="J2316" i="1"/>
  <c r="L2316" i="1" s="1"/>
  <c r="I2316" i="1"/>
  <c r="K2316" i="1" s="1"/>
  <c r="J1906" i="1"/>
  <c r="L1906" i="1" s="1"/>
  <c r="I1906" i="1"/>
  <c r="K1906" i="1" s="1"/>
  <c r="J2319" i="1"/>
  <c r="L2319" i="1" s="1"/>
  <c r="I2319" i="1"/>
  <c r="K2319" i="1" s="1"/>
  <c r="J1103" i="1"/>
  <c r="L1103" i="1" s="1"/>
  <c r="I1103" i="1"/>
  <c r="K1103" i="1" s="1"/>
  <c r="J958" i="1"/>
  <c r="L958" i="1" s="1"/>
  <c r="I958" i="1"/>
  <c r="K958" i="1" s="1"/>
  <c r="J1417" i="1"/>
  <c r="L1417" i="1" s="1"/>
  <c r="I1417" i="1"/>
  <c r="K1417" i="1" s="1"/>
  <c r="J19" i="1"/>
  <c r="L19" i="1" s="1"/>
  <c r="I19" i="1"/>
  <c r="K19" i="1" s="1"/>
  <c r="J59" i="1"/>
  <c r="L59" i="1" s="1"/>
  <c r="I59" i="1"/>
  <c r="K59" i="1" s="1"/>
  <c r="J1985" i="1"/>
  <c r="L1985" i="1" s="1"/>
  <c r="I1985" i="1"/>
  <c r="K1985" i="1" s="1"/>
  <c r="J2309" i="1"/>
  <c r="L2309" i="1" s="1"/>
  <c r="I2309" i="1"/>
  <c r="K2309" i="1" s="1"/>
  <c r="J1861" i="1"/>
  <c r="L1861" i="1" s="1"/>
  <c r="I1861" i="1"/>
  <c r="K1861" i="1" s="1"/>
  <c r="J1541" i="1"/>
  <c r="L1541" i="1" s="1"/>
  <c r="I1541" i="1"/>
  <c r="K1541" i="1" s="1"/>
  <c r="J1157" i="1"/>
  <c r="L1157" i="1" s="1"/>
  <c r="I1157" i="1"/>
  <c r="K1157" i="1" s="1"/>
  <c r="J2451" i="1"/>
  <c r="L2451" i="1" s="1"/>
  <c r="I2451" i="1"/>
  <c r="K2451" i="1" s="1"/>
  <c r="J186" i="1"/>
  <c r="L186" i="1" s="1"/>
  <c r="I186" i="1"/>
  <c r="K186" i="1" s="1"/>
  <c r="J1914" i="1"/>
  <c r="L1914" i="1" s="1"/>
  <c r="I1914" i="1"/>
  <c r="K1914" i="1" s="1"/>
  <c r="J2358" i="1"/>
  <c r="L2358" i="1" s="1"/>
  <c r="I2358" i="1"/>
  <c r="K2358" i="1" s="1"/>
  <c r="J1303" i="1"/>
  <c r="L1303" i="1" s="1"/>
  <c r="I1303" i="1"/>
  <c r="K1303" i="1" s="1"/>
  <c r="J2041" i="1"/>
  <c r="L2041" i="1" s="1"/>
  <c r="I2041" i="1"/>
  <c r="K2041" i="1" s="1"/>
  <c r="J2481" i="1"/>
  <c r="L2481" i="1" s="1"/>
  <c r="I2481" i="1"/>
  <c r="K2481" i="1" s="1"/>
  <c r="J1330" i="1"/>
  <c r="L1330" i="1" s="1"/>
  <c r="I1330" i="1"/>
  <c r="K1330" i="1" s="1"/>
  <c r="J1856" i="1"/>
  <c r="L1856" i="1" s="1"/>
  <c r="I1856" i="1"/>
  <c r="K1856" i="1" s="1"/>
  <c r="J1391" i="1"/>
  <c r="L1391" i="1" s="1"/>
  <c r="I1391" i="1"/>
  <c r="K1391" i="1" s="1"/>
  <c r="J1918" i="1"/>
  <c r="L1918" i="1" s="1"/>
  <c r="I1918" i="1"/>
  <c r="K1918" i="1" s="1"/>
  <c r="J2171" i="1"/>
  <c r="L2171" i="1" s="1"/>
  <c r="I2171" i="1"/>
  <c r="K2171" i="1" s="1"/>
  <c r="J2102" i="1"/>
  <c r="L2102" i="1" s="1"/>
  <c r="I2102" i="1"/>
  <c r="K2102" i="1" s="1"/>
  <c r="J1556" i="1"/>
  <c r="L1556" i="1" s="1"/>
  <c r="I1556" i="1"/>
  <c r="K1556" i="1" s="1"/>
  <c r="J2487" i="1"/>
  <c r="L2487" i="1" s="1"/>
  <c r="I2487" i="1"/>
  <c r="K2487" i="1" s="1"/>
  <c r="J2197" i="1"/>
  <c r="L2197" i="1" s="1"/>
  <c r="I2197" i="1"/>
  <c r="K2197" i="1" s="1"/>
  <c r="J1557" i="1"/>
  <c r="L1557" i="1" s="1"/>
  <c r="I1557" i="1"/>
  <c r="K1557" i="1" s="1"/>
  <c r="J981" i="1"/>
  <c r="L981" i="1" s="1"/>
  <c r="I981" i="1"/>
  <c r="K981" i="1" s="1"/>
  <c r="J1044" i="1"/>
  <c r="L1044" i="1" s="1"/>
  <c r="I1044" i="1"/>
  <c r="K1044" i="1" s="1"/>
  <c r="J1738" i="1"/>
  <c r="L1738" i="1" s="1"/>
  <c r="I1738" i="1"/>
  <c r="K1738" i="1" s="1"/>
  <c r="J1481" i="1"/>
  <c r="L1481" i="1" s="1"/>
  <c r="I1481" i="1"/>
  <c r="K1481" i="1" s="1"/>
  <c r="J1624" i="1"/>
  <c r="L1624" i="1" s="1"/>
  <c r="I1624" i="1"/>
  <c r="K1624" i="1" s="1"/>
  <c r="J98" i="1"/>
  <c r="L98" i="1" s="1"/>
  <c r="I98" i="1"/>
  <c r="K98" i="1" s="1"/>
  <c r="H25" i="1"/>
  <c r="H2169" i="1"/>
  <c r="H1377" i="1"/>
  <c r="H2087" i="1"/>
  <c r="H2229" i="1"/>
  <c r="H1109" i="1"/>
  <c r="H1498" i="1"/>
  <c r="H1768" i="1"/>
  <c r="H2205" i="1"/>
  <c r="H2377" i="1"/>
  <c r="H2380" i="1"/>
  <c r="H1061" i="1"/>
  <c r="H2403" i="1"/>
  <c r="H1166" i="1"/>
  <c r="H1914" i="1"/>
  <c r="H1064" i="1"/>
  <c r="H2306" i="1"/>
  <c r="H2237" i="1"/>
  <c r="H1118" i="1"/>
  <c r="H2195" i="1"/>
  <c r="H1442" i="1"/>
  <c r="H1547" i="1"/>
  <c r="H983" i="1"/>
  <c r="H2475" i="1"/>
  <c r="H2417" i="1"/>
  <c r="H1514" i="1"/>
  <c r="H1432" i="1"/>
  <c r="H94" i="1"/>
  <c r="H2143" i="1"/>
  <c r="H1330" i="1"/>
  <c r="H1559" i="1"/>
  <c r="H1052" i="1"/>
  <c r="H1321" i="1"/>
  <c r="H161" i="1"/>
  <c r="H2224" i="1"/>
  <c r="H1424" i="1"/>
  <c r="H1008" i="1"/>
  <c r="H1010" i="1"/>
  <c r="H19" i="1"/>
  <c r="H1588" i="1"/>
  <c r="H1487" i="1"/>
  <c r="H2459" i="1"/>
  <c r="H5" i="1"/>
  <c r="H1742" i="1"/>
  <c r="H2364" i="1"/>
  <c r="H1272" i="1"/>
  <c r="H2309" i="1"/>
  <c r="H1062" i="1"/>
  <c r="H2001" i="1"/>
  <c r="H1802" i="1"/>
  <c r="H1986" i="1"/>
  <c r="H1697" i="1"/>
  <c r="H1281" i="1"/>
  <c r="H2263" i="1"/>
  <c r="H1335" i="1"/>
  <c r="H68" i="1"/>
  <c r="H1222" i="1"/>
  <c r="H1427" i="1"/>
  <c r="H1136" i="1"/>
  <c r="H43" i="1"/>
  <c r="H1423" i="1"/>
  <c r="H1601" i="1"/>
  <c r="H56" i="1"/>
  <c r="H1998" i="1"/>
  <c r="H1815" i="1"/>
  <c r="H1406" i="1"/>
  <c r="H1740" i="1"/>
  <c r="H2036" i="1"/>
  <c r="H2163" i="1"/>
  <c r="H1826" i="1"/>
  <c r="H1629" i="1"/>
  <c r="H1381" i="1"/>
  <c r="H2489" i="1"/>
  <c r="H1783" i="1"/>
  <c r="H1414" i="1"/>
  <c r="H1329" i="1"/>
  <c r="H91" i="1"/>
  <c r="H2435" i="1"/>
  <c r="H1290" i="1"/>
  <c r="H1257" i="1"/>
  <c r="H2157" i="1"/>
  <c r="H2427" i="1"/>
  <c r="H2381" i="1"/>
  <c r="H2376" i="1"/>
  <c r="H2009" i="1"/>
  <c r="H1405" i="1"/>
  <c r="H988" i="1"/>
  <c r="H1647" i="1"/>
  <c r="H1225" i="1"/>
  <c r="H2262" i="1"/>
  <c r="H1872" i="1"/>
  <c r="H2251" i="1"/>
  <c r="H2106" i="1"/>
  <c r="H1433" i="1"/>
  <c r="H2199" i="1"/>
  <c r="H1446" i="1"/>
  <c r="H1030" i="1"/>
  <c r="H2191" i="1"/>
  <c r="H1327" i="1"/>
  <c r="H1861" i="1"/>
  <c r="H2419" i="1"/>
  <c r="H147" i="1"/>
  <c r="H2358" i="1"/>
  <c r="H2449" i="1"/>
  <c r="H2365" i="1"/>
  <c r="H1932" i="1"/>
  <c r="H2389" i="1"/>
  <c r="H65" i="1"/>
  <c r="H1621" i="1"/>
  <c r="H1524" i="1"/>
  <c r="H2466" i="1"/>
  <c r="H1258" i="1"/>
  <c r="H1490" i="1"/>
  <c r="H2110" i="1"/>
  <c r="H2188" i="1"/>
  <c r="H2187" i="1"/>
  <c r="H2439" i="1"/>
  <c r="H2387" i="1"/>
  <c r="H186" i="1"/>
  <c r="H1449" i="1"/>
  <c r="H174" i="1"/>
  <c r="H1204" i="1"/>
  <c r="H2228" i="1"/>
  <c r="H1153" i="1"/>
  <c r="H1648" i="1"/>
  <c r="H1375" i="1"/>
  <c r="H2103" i="1"/>
  <c r="H1073" i="1"/>
  <c r="H2159" i="1"/>
  <c r="H1246" i="1"/>
  <c r="H2343" i="1"/>
  <c r="H1811" i="1"/>
  <c r="H1922" i="1"/>
  <c r="H1503" i="1"/>
  <c r="H67" i="1"/>
  <c r="H2039" i="1"/>
  <c r="H2086" i="1"/>
  <c r="H958" i="1"/>
  <c r="H2181" i="1"/>
  <c r="H1978" i="1"/>
  <c r="H1113" i="1"/>
  <c r="H1303" i="1"/>
  <c r="H2493" i="1"/>
  <c r="H2406" i="1"/>
  <c r="H2325" i="1"/>
  <c r="H1941" i="1"/>
  <c r="H1045" i="1"/>
  <c r="H1674" i="1"/>
  <c r="H1600" i="1"/>
  <c r="H966" i="1"/>
  <c r="H1949" i="1"/>
  <c r="H1501" i="1"/>
  <c r="H2023" i="1"/>
  <c r="H45" i="1"/>
  <c r="H1541" i="1"/>
  <c r="H1253" i="1"/>
  <c r="H2295" i="1"/>
  <c r="H158" i="1"/>
  <c r="H2121" i="1"/>
  <c r="H164" i="1"/>
  <c r="H57" i="1"/>
  <c r="H2253" i="1"/>
  <c r="H1038" i="1"/>
  <c r="H2172" i="1"/>
  <c r="H2315" i="1"/>
  <c r="H1591" i="1"/>
  <c r="H1734" i="1"/>
  <c r="H2301" i="1"/>
  <c r="H2013" i="1"/>
  <c r="H2307" i="1"/>
  <c r="H1426" i="1"/>
  <c r="H2480" i="1"/>
  <c r="H1050" i="1"/>
  <c r="H2152" i="1"/>
  <c r="H1254" i="1"/>
  <c r="H2078" i="1"/>
  <c r="H1417" i="1"/>
  <c r="H1857" i="1"/>
  <c r="H1633" i="1"/>
  <c r="H1189" i="1"/>
  <c r="H1042" i="1"/>
  <c r="H1856" i="1"/>
  <c r="H2171" i="1"/>
  <c r="H1820" i="1"/>
  <c r="H1044" i="1"/>
  <c r="H1688" i="1"/>
  <c r="H2135" i="1"/>
  <c r="H2287" i="1"/>
  <c r="H8" i="1"/>
  <c r="H2185" i="1"/>
  <c r="H2285" i="1"/>
  <c r="H2125" i="1"/>
  <c r="H2323" i="1"/>
  <c r="H2077" i="1"/>
  <c r="H1341" i="1"/>
  <c r="H2066" i="1"/>
  <c r="H970" i="1"/>
  <c r="H4" i="1"/>
  <c r="J2" i="1"/>
  <c r="L2" i="1" s="1"/>
  <c r="H120" i="1"/>
  <c r="H998" i="1"/>
  <c r="H1295" i="1"/>
  <c r="H2232" i="1"/>
  <c r="H1701" i="1"/>
  <c r="H1554" i="1"/>
  <c r="H2391" i="1"/>
  <c r="H1365" i="1"/>
  <c r="H1322" i="1"/>
  <c r="H2401" i="1"/>
  <c r="H2384" i="1"/>
  <c r="H1759" i="1"/>
  <c r="H2062" i="1"/>
  <c r="H1230" i="1"/>
  <c r="H2396" i="1"/>
  <c r="H95" i="1"/>
  <c r="H2074" i="1"/>
  <c r="H1000" i="1"/>
  <c r="H1926" i="1"/>
  <c r="H1286" i="1"/>
  <c r="H2233" i="1"/>
  <c r="H1970" i="1"/>
  <c r="H1201" i="1"/>
  <c r="H2255" i="1"/>
  <c r="H1807" i="1"/>
  <c r="H1359" i="1"/>
  <c r="H2302" i="1"/>
  <c r="H1470" i="1"/>
  <c r="H1353" i="1"/>
  <c r="H2328" i="1"/>
  <c r="H2055" i="1"/>
  <c r="H2252" i="1"/>
  <c r="H1812" i="1"/>
  <c r="H1409" i="1"/>
  <c r="H100" i="1"/>
  <c r="H2032" i="1"/>
  <c r="H1488" i="1"/>
  <c r="H2494" i="1"/>
  <c r="H2175" i="1"/>
  <c r="H1631" i="1"/>
  <c r="H1934" i="1"/>
  <c r="H115" i="1"/>
  <c r="H1497" i="1"/>
  <c r="H2454" i="1"/>
  <c r="H2118" i="1"/>
  <c r="H1798" i="1"/>
  <c r="H2333" i="1"/>
  <c r="H1693" i="1"/>
  <c r="H2371" i="1"/>
  <c r="H2339" i="1"/>
  <c r="H1202" i="1"/>
  <c r="H1790" i="1"/>
  <c r="H1150" i="1"/>
  <c r="H2392" i="1"/>
  <c r="H2200" i="1"/>
  <c r="H1048" i="1"/>
  <c r="H1921" i="1"/>
  <c r="H1761" i="1"/>
  <c r="H2341" i="1"/>
  <c r="H2213" i="1"/>
  <c r="H1925" i="1"/>
  <c r="H1733" i="1"/>
  <c r="H1605" i="1"/>
  <c r="H1413" i="1"/>
  <c r="H1093" i="1"/>
  <c r="H965" i="1"/>
  <c r="H2472" i="1"/>
  <c r="H3" i="1"/>
  <c r="H1879" i="1"/>
  <c r="H1239" i="1"/>
  <c r="H1009" i="1"/>
  <c r="H1874" i="1"/>
  <c r="H1394" i="1"/>
  <c r="H1920" i="1"/>
  <c r="H59" i="1"/>
  <c r="H1871" i="1"/>
  <c r="H1039" i="1"/>
  <c r="H2397" i="1"/>
  <c r="H1496" i="1"/>
  <c r="H2215" i="1"/>
  <c r="H2487" i="1"/>
  <c r="H33" i="1"/>
  <c r="H1556" i="1"/>
  <c r="H2300" i="1"/>
  <c r="H2058" i="1"/>
  <c r="H1385" i="1"/>
  <c r="H1720" i="1"/>
  <c r="H1528" i="1"/>
  <c r="H1016" i="1"/>
  <c r="H34" i="1"/>
  <c r="H78" i="1"/>
  <c r="H1929" i="1"/>
  <c r="H2415" i="1"/>
  <c r="H2349" i="1"/>
  <c r="H2221" i="1"/>
  <c r="H1165" i="1"/>
  <c r="H2348" i="1"/>
  <c r="H2352" i="1"/>
  <c r="H90" i="1"/>
  <c r="H1527" i="1"/>
  <c r="H2452" i="1"/>
  <c r="H1689" i="1"/>
  <c r="H2173" i="1"/>
  <c r="H1981" i="1"/>
  <c r="H1244" i="1"/>
  <c r="H2474" i="1"/>
  <c r="H1138" i="1"/>
  <c r="H2048" i="1"/>
  <c r="H1280" i="1"/>
  <c r="H2026" i="1"/>
  <c r="H162" i="1"/>
  <c r="H145" i="1"/>
  <c r="H2355" i="1"/>
  <c r="H2003" i="1"/>
  <c r="H2114" i="1"/>
  <c r="H1890" i="1"/>
  <c r="H1185" i="1"/>
  <c r="H1104" i="1"/>
  <c r="H1102" i="1"/>
  <c r="H1963" i="1"/>
  <c r="H1274" i="1"/>
  <c r="H1960" i="1"/>
  <c r="H1015" i="1"/>
  <c r="H1190" i="1"/>
  <c r="H1469" i="1"/>
  <c r="H2034" i="1"/>
  <c r="H2208" i="1"/>
  <c r="H1839" i="1"/>
  <c r="H1103" i="1"/>
  <c r="H1898" i="1"/>
  <c r="H2485" i="1"/>
  <c r="H2113" i="1"/>
  <c r="H1537" i="1"/>
  <c r="H1221" i="1"/>
  <c r="H2044" i="1"/>
  <c r="H38" i="1"/>
  <c r="H1370" i="1"/>
  <c r="H995" i="1"/>
  <c r="H1022" i="1"/>
  <c r="H2299" i="1"/>
  <c r="H2346" i="1"/>
  <c r="H1161" i="1"/>
  <c r="H1969" i="1"/>
  <c r="H2197" i="1"/>
  <c r="H1813" i="1"/>
  <c r="H1557" i="1"/>
  <c r="H1237" i="1"/>
  <c r="H981" i="1"/>
  <c r="H2363" i="1"/>
  <c r="H106" i="1"/>
  <c r="H980" i="1"/>
  <c r="H2331" i="1"/>
  <c r="H1418" i="1"/>
  <c r="H62" i="1"/>
  <c r="H1436" i="1"/>
  <c r="H2317" i="1"/>
  <c r="H1623" i="1"/>
  <c r="H2141" i="1"/>
  <c r="H1917" i="1"/>
  <c r="H2196" i="1"/>
  <c r="H1586" i="1"/>
  <c r="H1457" i="1"/>
  <c r="H1664" i="1"/>
  <c r="H1962" i="1"/>
  <c r="H130" i="1"/>
  <c r="H1072" i="1"/>
  <c r="H974" i="1"/>
  <c r="H1803" i="1"/>
  <c r="H1114" i="1"/>
  <c r="H2319" i="1"/>
  <c r="H1743" i="1"/>
  <c r="H42" i="1"/>
  <c r="H1534" i="1"/>
  <c r="H160" i="1"/>
  <c r="H2298" i="1"/>
  <c r="H2481" i="1"/>
  <c r="H1650" i="1"/>
  <c r="H2444" i="1"/>
  <c r="H2235" i="1"/>
  <c r="H2424" i="1"/>
  <c r="H1033" i="1"/>
  <c r="H1905" i="1"/>
  <c r="H2293" i="1"/>
  <c r="H2165" i="1"/>
  <c r="H1749" i="1"/>
  <c r="H1493" i="1"/>
  <c r="H1173" i="1"/>
  <c r="H2467" i="1"/>
  <c r="H153" i="1"/>
  <c r="H1364" i="1"/>
  <c r="H2498" i="1"/>
  <c r="H2267" i="1"/>
  <c r="H1673" i="1"/>
  <c r="H2082" i="1"/>
  <c r="H1520" i="1"/>
  <c r="H26" i="1"/>
  <c r="H1678" i="1"/>
  <c r="H2460" i="1"/>
  <c r="H122" i="1"/>
  <c r="H2482" i="1"/>
  <c r="H2393" i="1"/>
  <c r="H1722" i="1"/>
  <c r="H1305" i="1"/>
  <c r="H1640" i="1"/>
  <c r="H2007" i="1"/>
  <c r="H2437" i="1"/>
  <c r="H1670" i="1"/>
  <c r="H1158" i="1"/>
  <c r="H2105" i="1"/>
  <c r="H2304" i="1"/>
  <c r="H1999" i="1"/>
  <c r="H1519" i="1"/>
  <c r="H1199" i="1"/>
  <c r="H2046" i="1"/>
  <c r="H1342" i="1"/>
  <c r="H1086" i="1"/>
  <c r="H1162" i="1"/>
  <c r="H1097" i="1"/>
  <c r="H2136" i="1"/>
  <c r="H2247" i="1"/>
  <c r="H32" i="1"/>
  <c r="H2124" i="1"/>
  <c r="H1473" i="1"/>
  <c r="H1345" i="1"/>
  <c r="H1840" i="1"/>
  <c r="H1360" i="1"/>
  <c r="H2239" i="1"/>
  <c r="H2015" i="1"/>
  <c r="H1294" i="1"/>
  <c r="H1369" i="1"/>
  <c r="H1943" i="1"/>
  <c r="H1271" i="1"/>
  <c r="H951" i="1"/>
  <c r="H2054" i="1"/>
  <c r="H1382" i="1"/>
  <c r="H2201" i="1"/>
  <c r="H1757" i="1"/>
  <c r="H1597" i="1"/>
  <c r="H24" i="1"/>
  <c r="H2290" i="1"/>
  <c r="H1906" i="1"/>
  <c r="H2496" i="1"/>
  <c r="H1278" i="1"/>
  <c r="H2476" i="1"/>
  <c r="H1066" i="1"/>
  <c r="H1289" i="1"/>
  <c r="H1240" i="1"/>
  <c r="H2279" i="1"/>
  <c r="H66" i="1"/>
  <c r="H2305" i="1"/>
  <c r="H1985" i="1"/>
  <c r="H1825" i="1"/>
  <c r="H2277" i="1"/>
  <c r="H2149" i="1"/>
  <c r="H1829" i="1"/>
  <c r="H1669" i="1"/>
  <c r="H1509" i="1"/>
  <c r="H1317" i="1"/>
  <c r="H1157" i="1"/>
  <c r="H1029" i="1"/>
  <c r="H2148" i="1"/>
  <c r="H1242" i="1"/>
  <c r="H2167" i="1"/>
  <c r="H1431" i="1"/>
  <c r="H2041" i="1"/>
  <c r="H2109" i="1"/>
  <c r="H1266" i="1"/>
  <c r="H2272" i="1"/>
  <c r="H1792" i="1"/>
  <c r="H2223" i="1"/>
  <c r="H1391" i="1"/>
  <c r="H2461" i="1"/>
  <c r="H1918" i="1"/>
  <c r="H51" i="1"/>
  <c r="H2102" i="1"/>
  <c r="H129" i="1"/>
  <c r="H1564" i="1"/>
  <c r="H1001" i="1"/>
  <c r="H97" i="1"/>
  <c r="H2203" i="1"/>
  <c r="H1738" i="1"/>
  <c r="H2456" i="1"/>
  <c r="H1129" i="1"/>
  <c r="H1656" i="1"/>
  <c r="H1368" i="1"/>
  <c r="H2453" i="1"/>
  <c r="H1662" i="1"/>
  <c r="H89" i="1"/>
  <c r="H2189" i="1"/>
  <c r="H2491" i="1"/>
  <c r="H1164" i="1"/>
  <c r="H2284" i="1"/>
  <c r="H103" i="1"/>
  <c r="H1088" i="1"/>
  <c r="H1676" i="1"/>
  <c r="H2050" i="1"/>
  <c r="H1770" i="1"/>
  <c r="H2451" i="1"/>
  <c r="H1306" i="1"/>
  <c r="H2308" i="1"/>
  <c r="H2073" i="1"/>
  <c r="H1533" i="1"/>
  <c r="H1285" i="1"/>
  <c r="H1074" i="1"/>
  <c r="H1408" i="1"/>
  <c r="H2261" i="1"/>
  <c r="H2101" i="1"/>
  <c r="H1685" i="1"/>
  <c r="H1429" i="1"/>
  <c r="H1282" i="1"/>
  <c r="H1217" i="1"/>
  <c r="H2288" i="1"/>
  <c r="H1175" i="1"/>
  <c r="H2388" i="1"/>
  <c r="H41" i="1"/>
  <c r="H1116" i="1"/>
  <c r="H2458" i="1"/>
  <c r="H2227" i="1"/>
  <c r="H1875" i="1"/>
  <c r="H1858" i="1"/>
  <c r="H1121" i="1"/>
  <c r="H2320" i="1"/>
  <c r="H1896" i="1"/>
  <c r="H1126" i="1"/>
  <c r="H1277" i="1"/>
  <c r="H2471" i="1"/>
  <c r="H1574" i="1"/>
  <c r="H1386" i="1"/>
  <c r="H85" i="1"/>
  <c r="H1641" i="1"/>
  <c r="H2018" i="1"/>
  <c r="H2416" i="1"/>
  <c r="H2335" i="1"/>
  <c r="H2126" i="1"/>
  <c r="H1358" i="1"/>
  <c r="H2428" i="1"/>
  <c r="H2084" i="1"/>
  <c r="H6" i="1"/>
  <c r="H60" i="1"/>
  <c r="H1448" i="1"/>
  <c r="H1958" i="1"/>
  <c r="H1638" i="1"/>
  <c r="H1265" i="1"/>
  <c r="H2240" i="1"/>
  <c r="H2351" i="1"/>
  <c r="H1903" i="1"/>
  <c r="H1455" i="1"/>
  <c r="H1071" i="1"/>
  <c r="H1982" i="1"/>
  <c r="H2473" i="1"/>
  <c r="H44" i="1"/>
  <c r="H1976" i="1"/>
  <c r="H2151" i="1"/>
  <c r="H2324" i="1"/>
  <c r="H2060" i="1"/>
  <c r="H1548" i="1"/>
  <c r="H1441" i="1"/>
  <c r="H1313" i="1"/>
  <c r="H1025" i="1"/>
  <c r="H2064" i="1"/>
  <c r="H1808" i="1"/>
  <c r="H2207" i="1"/>
  <c r="H1951" i="1"/>
  <c r="H2094" i="1"/>
  <c r="H2486" i="1"/>
  <c r="H1847" i="1"/>
  <c r="H1207" i="1"/>
  <c r="H2310" i="1"/>
  <c r="H1862" i="1"/>
  <c r="H1625" i="1"/>
  <c r="H1725" i="1"/>
  <c r="H2316" i="1"/>
  <c r="H1810" i="1"/>
  <c r="H1521" i="1"/>
  <c r="H1854" i="1"/>
  <c r="H1214" i="1"/>
  <c r="H2412" i="1"/>
  <c r="H2488" i="1"/>
  <c r="H1193" i="1"/>
  <c r="H1144" i="1"/>
  <c r="H2134" i="1"/>
  <c r="H2241" i="1"/>
  <c r="H1953" i="1"/>
  <c r="H1793" i="1"/>
  <c r="H2245" i="1"/>
  <c r="H2117" i="1"/>
  <c r="H1797" i="1"/>
  <c r="H1637" i="1"/>
  <c r="H1477" i="1"/>
  <c r="H1125" i="1"/>
  <c r="H997" i="1"/>
  <c r="H986" i="1"/>
  <c r="H1975" i="1"/>
  <c r="H1753" i="1"/>
  <c r="H1213" i="1"/>
  <c r="H2176" i="1"/>
  <c r="H1967" i="1"/>
  <c r="H1263" i="1"/>
  <c r="H2429" i="1"/>
  <c r="H1726" i="1"/>
  <c r="H2264" i="1"/>
  <c r="H2311" i="1"/>
  <c r="H2468" i="1"/>
  <c r="H2356" i="1"/>
  <c r="H1500" i="1"/>
  <c r="H969" i="1"/>
  <c r="H72" i="1"/>
  <c r="H2139" i="1"/>
  <c r="H1546" i="1"/>
  <c r="H1481" i="1"/>
  <c r="H12" i="1"/>
  <c r="H1624" i="1"/>
  <c r="H1112" i="1"/>
  <c r="H98" i="1"/>
</calcChain>
</file>

<file path=xl/sharedStrings.xml><?xml version="1.0" encoding="utf-8"?>
<sst xmlns="http://schemas.openxmlformats.org/spreadsheetml/2006/main" count="66" uniqueCount="66">
  <si>
    <t>CASK</t>
  </si>
  <si>
    <t>Imposta</t>
  </si>
  <si>
    <t>Passeggeri</t>
  </si>
  <si>
    <t>Distanza (KM)</t>
  </si>
  <si>
    <t>Costo</t>
  </si>
  <si>
    <t>Ricavo</t>
  </si>
  <si>
    <t>Profitto</t>
  </si>
  <si>
    <t>Margine Netto I</t>
  </si>
  <si>
    <t>Margine Netto II</t>
  </si>
  <si>
    <t>Margine Netto III</t>
  </si>
  <si>
    <t>Margine Netto IV</t>
  </si>
  <si>
    <t>Margine Netto V</t>
  </si>
  <si>
    <t>Variabili</t>
  </si>
  <si>
    <t>Valore</t>
  </si>
  <si>
    <t>Costo incrementale KM</t>
  </si>
  <si>
    <t>Costo effettivo KM</t>
  </si>
  <si>
    <t>Passeggero</t>
  </si>
  <si>
    <t>Descrizione</t>
  </si>
  <si>
    <t>Numero massimo di passeggeri dell'aereo oggetto della simulazione</t>
  </si>
  <si>
    <t>Costo chilometrico per posto disponibile, in centesimi di Euro</t>
  </si>
  <si>
    <t>Margine sul primo aereo nella rotta oggetto della simulazione</t>
  </si>
  <si>
    <t>Margine sul secondo aereo nella rotta oggetto della simulazione</t>
  </si>
  <si>
    <t>Margine sul terzo aereo nella rotta oggetto della simulazione</t>
  </si>
  <si>
    <t>Margine sul quarto aereo nella rotta oggetto della simulazione</t>
  </si>
  <si>
    <t>Margine sul quinto aereo nella rotta oggetto della simulazione</t>
  </si>
  <si>
    <t>Distanza tra l'aeroporto di partenza e quello di arrivo della rotta oggetto della simulazione</t>
  </si>
  <si>
    <t>Suggerimenti</t>
  </si>
  <si>
    <t>189 per I B737-800 di Ryanair</t>
  </si>
  <si>
    <t>974 km per un Reggio Calabria - Linate</t>
  </si>
  <si>
    <t>Note</t>
  </si>
  <si>
    <t>minimo 20% negli aeroporti piccoli, di piú nei medi e nei grandi</t>
  </si>
  <si>
    <t>Se la rotta regge 2 frequenze, altrimenti 0%</t>
  </si>
  <si>
    <t>Se la rotta regge 3 frequenze, altrimenti 0%</t>
  </si>
  <si>
    <t>Se la rotta regge 4 frequenze, altrimenti 0%</t>
  </si>
  <si>
    <t>Se la rotta regge 5 frequenze, altrimenti 0%</t>
  </si>
  <si>
    <t>€7,15 sui nazionali, €6,50 sugli internazionali</t>
  </si>
  <si>
    <t>Il CASK aumenta per le rotte brevi, e diminuisce per le rotte lunghe. Nella realtá, varia anche per ogni coppia di aeroporti, per via delle variazioni dei costi aeroportuali (tasse, diritti, ..).</t>
  </si>
  <si>
    <t>minimo 20% negli aeroporti medio piccoli (e.g. Brindisi o Olbia in summer)</t>
  </si>
  <si>
    <t>Ryanair ha un obiettivo di un margine netto del 20%. Se la rotta non garantisce quell'obiettivo, é improbabile che la operino. Altre compagnie potrebbero avere obiettivi di margine netto differenti, in quel caso sostituire al 20% quel diverso obiettivo di margine netto.</t>
  </si>
  <si>
    <t>minimo 20% negli aeroporti medi (e.g. Palermo, Pisa)</t>
  </si>
  <si>
    <t>minimo 20% negli aeroporti grandi. (e.g. Linate, Venezia)</t>
  </si>
  <si>
    <t>minimo 20% negli aeroporti grandi</t>
  </si>
  <si>
    <t>Nei primi 8 mesi del 2019 €9,90 sui nazionali, €9,00 sugli internazionali</t>
  </si>
  <si>
    <t>da 3.69 per Ryanair a salire (e.g. 10,50 per Lufthansa)</t>
  </si>
  <si>
    <t>Imposta addizionale di imbarco (uno dei maggiori ostacoli allo sviluppo dei collegamenti aerei in Italia)</t>
  </si>
  <si>
    <t>$Enable</t>
  </si>
  <si>
    <t>Rank</t>
  </si>
  <si>
    <t>Se piú di 189, bisogna manualmente aggiornare il range dei dati per i grafici.</t>
  </si>
  <si>
    <t>CASK carburante</t>
  </si>
  <si>
    <t>da 2.12 per Ryanair a salire (e.g. 8,20 per Lufthansa)</t>
  </si>
  <si>
    <t>1,57 per Ryanair, 2,30 per Lufthansa, ..</t>
  </si>
  <si>
    <t>Dipende anche dalle politiche di hedging.</t>
  </si>
  <si>
    <t>Costo chilometrico del carburante per posto disponibile, in centesimi di Euro</t>
  </si>
  <si>
    <t>Costo chilometrico escluso carburante per posto disponibile, in centesimi di Euro</t>
  </si>
  <si>
    <t>CASK escluso carburante</t>
  </si>
  <si>
    <t>Margine Netto Obiettivo</t>
  </si>
  <si>
    <t>Margine netto obiettivo del vettore</t>
  </si>
  <si>
    <t>20% Ryanair</t>
  </si>
  <si>
    <t>Piú si allontana dal margine netto, meno é probabile che una rotta venga operata</t>
  </si>
  <si>
    <t>Profittabilità</t>
  </si>
  <si>
    <t>Operabilità</t>
  </si>
  <si>
    <t>Profittabile ed operabile</t>
  </si>
  <si>
    <t>Biglietto Medio</t>
  </si>
  <si>
    <t>Calcolati</t>
  </si>
  <si>
    <t>Costo medio del biglietto per i passeggeri.</t>
  </si>
  <si>
    <t>Profittevole ma non necessariamente operabile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</si>
</sst>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0" xfId="1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165" fontId="2" fillId="0" borderId="0" xfId="1" applyNumberFormat="1" applyFont="1" applyAlignment="1">
      <alignment horizontal="center" vertical="center" wrapText="1"/>
    </xf>
    <xf numFmtId="165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Operabilitá:</a:t>
            </a:r>
            <a:r>
              <a:rPr lang="en-GB" baseline="0"/>
              <a:t> </a:t>
            </a:r>
            <a:r>
              <a:rPr lang="en-GB"/>
              <a:t>Fattore di riempimento richiesto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Modello!$K$1</c:f>
              <c:strCache>
                <c:ptCount val="1"/>
                <c:pt idx="0">
                  <c:v>Profittevole ma non necessariamente operabile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accent2"/>
              </a:solidFill>
            </c:spPr>
          </c:marker>
          <c:yVal>
            <c:numRef>
              <c:f>Modello!$K$2:$K$945</c:f>
              <c:numCache>
                <c:formatCode>0.0%</c:formatCode>
                <c:ptCount val="9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0.83597883597883593</c:v>
                </c:pt>
                <c:pt idx="158">
                  <c:v>0.84126984126984128</c:v>
                </c:pt>
                <c:pt idx="159">
                  <c:v>0.84656084656084651</c:v>
                </c:pt>
                <c:pt idx="160">
                  <c:v>0.85185185185185186</c:v>
                </c:pt>
                <c:pt idx="161">
                  <c:v>0.8571428571428571</c:v>
                </c:pt>
                <c:pt idx="162">
                  <c:v>0.86243386243386244</c:v>
                </c:pt>
                <c:pt idx="163">
                  <c:v>0.86772486772486768</c:v>
                </c:pt>
                <c:pt idx="164">
                  <c:v>0.87301587301587302</c:v>
                </c:pt>
                <c:pt idx="165">
                  <c:v>0.87830687830687826</c:v>
                </c:pt>
                <c:pt idx="166">
                  <c:v>0.8835978835978836</c:v>
                </c:pt>
                <c:pt idx="167">
                  <c:v>0.88888888888888884</c:v>
                </c:pt>
                <c:pt idx="168">
                  <c:v>0.89417989417989419</c:v>
                </c:pt>
                <c:pt idx="169">
                  <c:v>0.89947089947089942</c:v>
                </c:pt>
                <c:pt idx="170">
                  <c:v>0.90476190476190477</c:v>
                </c:pt>
                <c:pt idx="171">
                  <c:v>0.91005291005291</c:v>
                </c:pt>
                <c:pt idx="172">
                  <c:v>0.91534391534391535</c:v>
                </c:pt>
                <c:pt idx="173">
                  <c:v>0.92063492063492058</c:v>
                </c:pt>
                <c:pt idx="174">
                  <c:v>0.92592592592592593</c:v>
                </c:pt>
                <c:pt idx="175">
                  <c:v>0.93121693121693117</c:v>
                </c:pt>
                <c:pt idx="176">
                  <c:v>0.93650793650793651</c:v>
                </c:pt>
                <c:pt idx="177">
                  <c:v>0.94179894179894175</c:v>
                </c:pt>
                <c:pt idx="178">
                  <c:v>0.94708994708994709</c:v>
                </c:pt>
                <c:pt idx="179">
                  <c:v>0.95238095238095233</c:v>
                </c:pt>
                <c:pt idx="180">
                  <c:v>0.95767195767195767</c:v>
                </c:pt>
                <c:pt idx="181">
                  <c:v>0.96296296296296291</c:v>
                </c:pt>
                <c:pt idx="182">
                  <c:v>0.96825396825396826</c:v>
                </c:pt>
                <c:pt idx="183">
                  <c:v>0.97354497354497349</c:v>
                </c:pt>
                <c:pt idx="184">
                  <c:v>0.97883597883597884</c:v>
                </c:pt>
                <c:pt idx="185">
                  <c:v>0.98412698412698407</c:v>
                </c:pt>
                <c:pt idx="186">
                  <c:v>0.98941798941798942</c:v>
                </c:pt>
                <c:pt idx="187">
                  <c:v>0.99470899470899465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Modello!$L$1</c:f>
              <c:strCache>
                <c:ptCount val="1"/>
                <c:pt idx="0">
                  <c:v>Profittabile ed operabile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Modello!$L$2:$L$945</c:f>
              <c:numCache>
                <c:formatCode>0.0%</c:formatCode>
                <c:ptCount val="9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C7-4E23-BDDF-7923E52F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0688"/>
        <c:axId val="43336832"/>
      </c:scatterChart>
      <c:valAx>
        <c:axId val="41970688"/>
        <c:scaling>
          <c:orientation val="minMax"/>
          <c:max val="1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6832"/>
        <c:crosses val="autoZero"/>
        <c:crossBetween val="midCat"/>
      </c:valAx>
      <c:valAx>
        <c:axId val="4333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Costi e Ricavi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Modello!$F$1</c:f>
              <c:strCache>
                <c:ptCount val="1"/>
                <c:pt idx="0">
                  <c:v>Costo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Modello!$F$2:$F$945</c:f>
              <c:numCache>
                <c:formatCode>[$€-2]\ #,##0.00</c:formatCode>
                <c:ptCount val="944"/>
                <c:pt idx="0">
                  <c:v>6799.9234000000006</c:v>
                </c:pt>
                <c:pt idx="1">
                  <c:v>6807.0734000000011</c:v>
                </c:pt>
                <c:pt idx="2">
                  <c:v>6814.2234000000008</c:v>
                </c:pt>
                <c:pt idx="3">
                  <c:v>6821.3734000000013</c:v>
                </c:pt>
                <c:pt idx="4">
                  <c:v>6828.5234000000009</c:v>
                </c:pt>
                <c:pt idx="5">
                  <c:v>6835.6734000000006</c:v>
                </c:pt>
                <c:pt idx="6">
                  <c:v>6842.8234000000011</c:v>
                </c:pt>
                <c:pt idx="7">
                  <c:v>6849.9734000000008</c:v>
                </c:pt>
                <c:pt idx="8">
                  <c:v>6857.1234000000013</c:v>
                </c:pt>
                <c:pt idx="9">
                  <c:v>6864.2734000000009</c:v>
                </c:pt>
                <c:pt idx="10">
                  <c:v>6871.4234000000006</c:v>
                </c:pt>
                <c:pt idx="11">
                  <c:v>6878.5734000000011</c:v>
                </c:pt>
                <c:pt idx="12">
                  <c:v>6885.7234000000008</c:v>
                </c:pt>
                <c:pt idx="13">
                  <c:v>6892.8734000000013</c:v>
                </c:pt>
                <c:pt idx="14">
                  <c:v>6900.0234000000009</c:v>
                </c:pt>
                <c:pt idx="15">
                  <c:v>6907.1734000000006</c:v>
                </c:pt>
                <c:pt idx="16">
                  <c:v>6914.3234000000011</c:v>
                </c:pt>
                <c:pt idx="17">
                  <c:v>6921.4734000000008</c:v>
                </c:pt>
                <c:pt idx="18">
                  <c:v>6928.6234000000013</c:v>
                </c:pt>
                <c:pt idx="19">
                  <c:v>6935.7734000000009</c:v>
                </c:pt>
                <c:pt idx="20">
                  <c:v>6942.9234000000006</c:v>
                </c:pt>
                <c:pt idx="21">
                  <c:v>6950.0734000000011</c:v>
                </c:pt>
                <c:pt idx="22">
                  <c:v>6957.2234000000008</c:v>
                </c:pt>
                <c:pt idx="23">
                  <c:v>6964.3734000000013</c:v>
                </c:pt>
                <c:pt idx="24">
                  <c:v>6971.5234000000009</c:v>
                </c:pt>
                <c:pt idx="25">
                  <c:v>6978.6734000000006</c:v>
                </c:pt>
                <c:pt idx="26">
                  <c:v>6985.8234000000011</c:v>
                </c:pt>
                <c:pt idx="27">
                  <c:v>6992.9734000000008</c:v>
                </c:pt>
                <c:pt idx="28">
                  <c:v>7000.1234000000013</c:v>
                </c:pt>
                <c:pt idx="29">
                  <c:v>7007.2734000000009</c:v>
                </c:pt>
                <c:pt idx="30">
                  <c:v>7014.4234000000006</c:v>
                </c:pt>
                <c:pt idx="31">
                  <c:v>7021.5734000000011</c:v>
                </c:pt>
                <c:pt idx="32">
                  <c:v>7028.7234000000008</c:v>
                </c:pt>
                <c:pt idx="33">
                  <c:v>7035.8734000000013</c:v>
                </c:pt>
                <c:pt idx="34">
                  <c:v>7043.0234000000009</c:v>
                </c:pt>
                <c:pt idx="35">
                  <c:v>7050.1734000000006</c:v>
                </c:pt>
                <c:pt idx="36">
                  <c:v>7057.3234000000011</c:v>
                </c:pt>
                <c:pt idx="37">
                  <c:v>7064.4734000000008</c:v>
                </c:pt>
                <c:pt idx="38">
                  <c:v>7071.6234000000013</c:v>
                </c:pt>
                <c:pt idx="39">
                  <c:v>7078.7734000000009</c:v>
                </c:pt>
                <c:pt idx="40">
                  <c:v>7085.9234000000006</c:v>
                </c:pt>
                <c:pt idx="41">
                  <c:v>7093.0734000000011</c:v>
                </c:pt>
                <c:pt idx="42">
                  <c:v>7100.2234000000008</c:v>
                </c:pt>
                <c:pt idx="43">
                  <c:v>7107.3734000000013</c:v>
                </c:pt>
                <c:pt idx="44">
                  <c:v>7114.5234000000009</c:v>
                </c:pt>
                <c:pt idx="45">
                  <c:v>7121.6734000000006</c:v>
                </c:pt>
                <c:pt idx="46">
                  <c:v>7128.8234000000011</c:v>
                </c:pt>
                <c:pt idx="47">
                  <c:v>7135.9734000000008</c:v>
                </c:pt>
                <c:pt idx="48">
                  <c:v>7143.1234000000013</c:v>
                </c:pt>
                <c:pt idx="49">
                  <c:v>7150.2734000000009</c:v>
                </c:pt>
                <c:pt idx="50">
                  <c:v>7157.4234000000006</c:v>
                </c:pt>
                <c:pt idx="51">
                  <c:v>7164.5734000000011</c:v>
                </c:pt>
                <c:pt idx="52">
                  <c:v>7171.7234000000008</c:v>
                </c:pt>
                <c:pt idx="53">
                  <c:v>7178.8734000000013</c:v>
                </c:pt>
                <c:pt idx="54">
                  <c:v>7186.0234000000009</c:v>
                </c:pt>
                <c:pt idx="55">
                  <c:v>7193.1734000000006</c:v>
                </c:pt>
                <c:pt idx="56">
                  <c:v>7200.3234000000011</c:v>
                </c:pt>
                <c:pt idx="57">
                  <c:v>7207.4734000000008</c:v>
                </c:pt>
                <c:pt idx="58">
                  <c:v>7214.6234000000013</c:v>
                </c:pt>
                <c:pt idx="59">
                  <c:v>7221.7734000000009</c:v>
                </c:pt>
                <c:pt idx="60">
                  <c:v>7228.9234000000006</c:v>
                </c:pt>
                <c:pt idx="61">
                  <c:v>7236.0734000000011</c:v>
                </c:pt>
                <c:pt idx="62">
                  <c:v>7243.2234000000008</c:v>
                </c:pt>
                <c:pt idx="63">
                  <c:v>7250.3734000000013</c:v>
                </c:pt>
                <c:pt idx="64">
                  <c:v>7257.5234000000009</c:v>
                </c:pt>
                <c:pt idx="65">
                  <c:v>7264.6734000000006</c:v>
                </c:pt>
                <c:pt idx="66">
                  <c:v>7271.8234000000011</c:v>
                </c:pt>
                <c:pt idx="67">
                  <c:v>7278.9734000000008</c:v>
                </c:pt>
                <c:pt idx="68">
                  <c:v>7286.1234000000013</c:v>
                </c:pt>
                <c:pt idx="69">
                  <c:v>7293.2734000000009</c:v>
                </c:pt>
                <c:pt idx="70">
                  <c:v>7300.4234000000006</c:v>
                </c:pt>
                <c:pt idx="71">
                  <c:v>7307.5734000000011</c:v>
                </c:pt>
                <c:pt idx="72">
                  <c:v>7314.7234000000008</c:v>
                </c:pt>
                <c:pt idx="73">
                  <c:v>7321.8734000000013</c:v>
                </c:pt>
                <c:pt idx="74">
                  <c:v>7329.0234000000009</c:v>
                </c:pt>
                <c:pt idx="75">
                  <c:v>7336.1734000000006</c:v>
                </c:pt>
                <c:pt idx="76">
                  <c:v>7343.3234000000011</c:v>
                </c:pt>
                <c:pt idx="77">
                  <c:v>7350.4734000000008</c:v>
                </c:pt>
                <c:pt idx="78">
                  <c:v>7357.6234000000013</c:v>
                </c:pt>
                <c:pt idx="79">
                  <c:v>7364.7734000000009</c:v>
                </c:pt>
                <c:pt idx="80">
                  <c:v>7371.9234000000006</c:v>
                </c:pt>
                <c:pt idx="81">
                  <c:v>7379.0734000000011</c:v>
                </c:pt>
                <c:pt idx="82">
                  <c:v>7386.2234000000008</c:v>
                </c:pt>
                <c:pt idx="83">
                  <c:v>7393.3734000000013</c:v>
                </c:pt>
                <c:pt idx="84">
                  <c:v>7400.5234000000009</c:v>
                </c:pt>
                <c:pt idx="85">
                  <c:v>7407.6734000000006</c:v>
                </c:pt>
                <c:pt idx="86">
                  <c:v>7414.8234000000011</c:v>
                </c:pt>
                <c:pt idx="87">
                  <c:v>7421.9734000000008</c:v>
                </c:pt>
                <c:pt idx="88">
                  <c:v>7429.1234000000013</c:v>
                </c:pt>
                <c:pt idx="89">
                  <c:v>7436.2734000000009</c:v>
                </c:pt>
                <c:pt idx="90">
                  <c:v>7443.4234000000006</c:v>
                </c:pt>
                <c:pt idx="91">
                  <c:v>7450.5734000000011</c:v>
                </c:pt>
                <c:pt idx="92">
                  <c:v>7457.7234000000008</c:v>
                </c:pt>
                <c:pt idx="93">
                  <c:v>7464.8734000000013</c:v>
                </c:pt>
                <c:pt idx="94">
                  <c:v>7472.0234000000009</c:v>
                </c:pt>
                <c:pt idx="95">
                  <c:v>7479.1734000000015</c:v>
                </c:pt>
                <c:pt idx="96">
                  <c:v>7486.3234000000011</c:v>
                </c:pt>
                <c:pt idx="97">
                  <c:v>7493.4734000000008</c:v>
                </c:pt>
                <c:pt idx="98">
                  <c:v>7500.6234000000013</c:v>
                </c:pt>
                <c:pt idx="99">
                  <c:v>7507.7734000000009</c:v>
                </c:pt>
                <c:pt idx="100">
                  <c:v>7514.9234000000015</c:v>
                </c:pt>
                <c:pt idx="101">
                  <c:v>7522.0734000000011</c:v>
                </c:pt>
                <c:pt idx="102">
                  <c:v>7529.2234000000008</c:v>
                </c:pt>
                <c:pt idx="103">
                  <c:v>7536.3734000000013</c:v>
                </c:pt>
                <c:pt idx="104">
                  <c:v>7543.5234000000009</c:v>
                </c:pt>
                <c:pt idx="105">
                  <c:v>7550.6734000000015</c:v>
                </c:pt>
                <c:pt idx="106">
                  <c:v>7557.8234000000011</c:v>
                </c:pt>
                <c:pt idx="107">
                  <c:v>7564.9734000000008</c:v>
                </c:pt>
                <c:pt idx="108">
                  <c:v>7572.1234000000013</c:v>
                </c:pt>
                <c:pt idx="109">
                  <c:v>7579.2734000000009</c:v>
                </c:pt>
                <c:pt idx="110">
                  <c:v>7586.4234000000015</c:v>
                </c:pt>
                <c:pt idx="111">
                  <c:v>7593.5734000000011</c:v>
                </c:pt>
                <c:pt idx="112">
                  <c:v>7600.7234000000008</c:v>
                </c:pt>
                <c:pt idx="113">
                  <c:v>7607.8734000000013</c:v>
                </c:pt>
                <c:pt idx="114">
                  <c:v>7615.0234000000009</c:v>
                </c:pt>
                <c:pt idx="115">
                  <c:v>7622.1734000000015</c:v>
                </c:pt>
                <c:pt idx="116">
                  <c:v>7629.3234000000011</c:v>
                </c:pt>
                <c:pt idx="117">
                  <c:v>7636.4734000000008</c:v>
                </c:pt>
                <c:pt idx="118">
                  <c:v>7643.6234000000013</c:v>
                </c:pt>
                <c:pt idx="119">
                  <c:v>7650.7734000000009</c:v>
                </c:pt>
                <c:pt idx="120">
                  <c:v>7657.9234000000015</c:v>
                </c:pt>
                <c:pt idx="121">
                  <c:v>7665.0734000000011</c:v>
                </c:pt>
                <c:pt idx="122">
                  <c:v>7672.2234000000008</c:v>
                </c:pt>
                <c:pt idx="123">
                  <c:v>7679.3734000000013</c:v>
                </c:pt>
                <c:pt idx="124">
                  <c:v>7686.5234000000009</c:v>
                </c:pt>
                <c:pt idx="125">
                  <c:v>7693.6734000000015</c:v>
                </c:pt>
                <c:pt idx="126">
                  <c:v>7700.8234000000011</c:v>
                </c:pt>
                <c:pt idx="127">
                  <c:v>7707.9734000000008</c:v>
                </c:pt>
                <c:pt idx="128">
                  <c:v>7715.1234000000013</c:v>
                </c:pt>
                <c:pt idx="129">
                  <c:v>7722.2734000000009</c:v>
                </c:pt>
                <c:pt idx="130">
                  <c:v>7729.4234000000015</c:v>
                </c:pt>
                <c:pt idx="131">
                  <c:v>7736.5734000000011</c:v>
                </c:pt>
                <c:pt idx="132">
                  <c:v>7743.7234000000008</c:v>
                </c:pt>
                <c:pt idx="133">
                  <c:v>7750.8734000000013</c:v>
                </c:pt>
                <c:pt idx="134">
                  <c:v>7758.0234000000009</c:v>
                </c:pt>
                <c:pt idx="135">
                  <c:v>7765.1734000000015</c:v>
                </c:pt>
                <c:pt idx="136">
                  <c:v>7772.3234000000011</c:v>
                </c:pt>
                <c:pt idx="137">
                  <c:v>7779.4734000000008</c:v>
                </c:pt>
                <c:pt idx="138">
                  <c:v>7786.6234000000013</c:v>
                </c:pt>
                <c:pt idx="139">
                  <c:v>7793.7734000000009</c:v>
                </c:pt>
                <c:pt idx="140">
                  <c:v>7800.9234000000015</c:v>
                </c:pt>
                <c:pt idx="141">
                  <c:v>7808.0734000000011</c:v>
                </c:pt>
                <c:pt idx="142">
                  <c:v>7815.2234000000008</c:v>
                </c:pt>
                <c:pt idx="143">
                  <c:v>7822.3734000000013</c:v>
                </c:pt>
                <c:pt idx="144">
                  <c:v>7829.5234000000009</c:v>
                </c:pt>
                <c:pt idx="145">
                  <c:v>7836.6734000000015</c:v>
                </c:pt>
                <c:pt idx="146">
                  <c:v>7843.8234000000011</c:v>
                </c:pt>
                <c:pt idx="147">
                  <c:v>7850.9734000000008</c:v>
                </c:pt>
                <c:pt idx="148">
                  <c:v>7858.1234000000013</c:v>
                </c:pt>
                <c:pt idx="149">
                  <c:v>7865.2734000000009</c:v>
                </c:pt>
                <c:pt idx="150">
                  <c:v>7872.4234000000015</c:v>
                </c:pt>
                <c:pt idx="151">
                  <c:v>7879.5734000000011</c:v>
                </c:pt>
                <c:pt idx="152">
                  <c:v>7886.7234000000008</c:v>
                </c:pt>
                <c:pt idx="153">
                  <c:v>7893.8734000000013</c:v>
                </c:pt>
                <c:pt idx="154">
                  <c:v>7901.0234000000009</c:v>
                </c:pt>
                <c:pt idx="155">
                  <c:v>7908.1734000000015</c:v>
                </c:pt>
                <c:pt idx="156">
                  <c:v>7915.3234000000011</c:v>
                </c:pt>
                <c:pt idx="157">
                  <c:v>7922.4734000000008</c:v>
                </c:pt>
                <c:pt idx="158">
                  <c:v>7929.6234000000013</c:v>
                </c:pt>
                <c:pt idx="159">
                  <c:v>7936.7734000000009</c:v>
                </c:pt>
                <c:pt idx="160">
                  <c:v>7943.9234000000015</c:v>
                </c:pt>
                <c:pt idx="161">
                  <c:v>7951.0734000000011</c:v>
                </c:pt>
                <c:pt idx="162">
                  <c:v>7958.2234000000008</c:v>
                </c:pt>
                <c:pt idx="163">
                  <c:v>7965.3734000000013</c:v>
                </c:pt>
                <c:pt idx="164">
                  <c:v>7972.5234000000009</c:v>
                </c:pt>
                <c:pt idx="165">
                  <c:v>7979.6734000000015</c:v>
                </c:pt>
                <c:pt idx="166">
                  <c:v>7986.8234000000011</c:v>
                </c:pt>
                <c:pt idx="167">
                  <c:v>7993.9734000000008</c:v>
                </c:pt>
                <c:pt idx="168">
                  <c:v>8001.1234000000013</c:v>
                </c:pt>
                <c:pt idx="169">
                  <c:v>8008.2734000000009</c:v>
                </c:pt>
                <c:pt idx="170">
                  <c:v>8015.4234000000015</c:v>
                </c:pt>
                <c:pt idx="171">
                  <c:v>8022.5734000000011</c:v>
                </c:pt>
                <c:pt idx="172">
                  <c:v>8029.7234000000008</c:v>
                </c:pt>
                <c:pt idx="173">
                  <c:v>8036.8734000000013</c:v>
                </c:pt>
                <c:pt idx="174">
                  <c:v>8044.0234000000009</c:v>
                </c:pt>
                <c:pt idx="175">
                  <c:v>8051.1734000000015</c:v>
                </c:pt>
                <c:pt idx="176">
                  <c:v>8058.3234000000011</c:v>
                </c:pt>
                <c:pt idx="177">
                  <c:v>8065.4734000000008</c:v>
                </c:pt>
                <c:pt idx="178">
                  <c:v>8072.6234000000013</c:v>
                </c:pt>
                <c:pt idx="179">
                  <c:v>8079.7734000000009</c:v>
                </c:pt>
                <c:pt idx="180">
                  <c:v>8086.9234000000015</c:v>
                </c:pt>
                <c:pt idx="181">
                  <c:v>8094.0734000000011</c:v>
                </c:pt>
                <c:pt idx="182">
                  <c:v>8101.2234000000008</c:v>
                </c:pt>
                <c:pt idx="183">
                  <c:v>8108.3734000000013</c:v>
                </c:pt>
                <c:pt idx="184">
                  <c:v>8115.5234000000009</c:v>
                </c:pt>
                <c:pt idx="185">
                  <c:v>8122.6734000000015</c:v>
                </c:pt>
                <c:pt idx="186">
                  <c:v>8129.8234000000011</c:v>
                </c:pt>
                <c:pt idx="187">
                  <c:v>8136.9734000000008</c:v>
                </c:pt>
                <c:pt idx="188">
                  <c:v>8144.1234000000013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7F-4090-882F-E2E5716688F9}"/>
            </c:ext>
          </c:extLst>
        </c:ser>
        <c:ser>
          <c:idx val="1"/>
          <c:order val="1"/>
          <c:tx>
            <c:strRef>
              <c:f>Modello!$G$1</c:f>
              <c:strCache>
                <c:ptCount val="1"/>
                <c:pt idx="0">
                  <c:v>Ricavo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Modello!$G$2:$G$945</c:f>
              <c:numCache>
                <c:formatCode>[$€-2]\ #,##0.00</c:formatCode>
                <c:ptCount val="944"/>
                <c:pt idx="0">
                  <c:v>50.316839999999999</c:v>
                </c:pt>
                <c:pt idx="1">
                  <c:v>100.63368</c:v>
                </c:pt>
                <c:pt idx="2">
                  <c:v>150.95051999999998</c:v>
                </c:pt>
                <c:pt idx="3">
                  <c:v>201.26736</c:v>
                </c:pt>
                <c:pt idx="4">
                  <c:v>251.58420000000001</c:v>
                </c:pt>
                <c:pt idx="5">
                  <c:v>301.90103999999997</c:v>
                </c:pt>
                <c:pt idx="6">
                  <c:v>352.21787999999998</c:v>
                </c:pt>
                <c:pt idx="7">
                  <c:v>402.53471999999999</c:v>
                </c:pt>
                <c:pt idx="8">
                  <c:v>452.85155999999995</c:v>
                </c:pt>
                <c:pt idx="9">
                  <c:v>503.16840000000002</c:v>
                </c:pt>
                <c:pt idx="10">
                  <c:v>553.48524000000009</c:v>
                </c:pt>
                <c:pt idx="11">
                  <c:v>603.80207999999993</c:v>
                </c:pt>
                <c:pt idx="12">
                  <c:v>654.11892000000012</c:v>
                </c:pt>
                <c:pt idx="13">
                  <c:v>704.43575999999996</c:v>
                </c:pt>
                <c:pt idx="14">
                  <c:v>754.75260000000014</c:v>
                </c:pt>
                <c:pt idx="15">
                  <c:v>805.06943999999999</c:v>
                </c:pt>
                <c:pt idx="16">
                  <c:v>855.38627999999994</c:v>
                </c:pt>
                <c:pt idx="17">
                  <c:v>905.7031199999999</c:v>
                </c:pt>
                <c:pt idx="18">
                  <c:v>956.01996000000008</c:v>
                </c:pt>
                <c:pt idx="19">
                  <c:v>1006.3368</c:v>
                </c:pt>
                <c:pt idx="20">
                  <c:v>1056.65364</c:v>
                </c:pt>
                <c:pt idx="21">
                  <c:v>1106.9704800000002</c:v>
                </c:pt>
                <c:pt idx="22">
                  <c:v>1157.2873200000001</c:v>
                </c:pt>
                <c:pt idx="23">
                  <c:v>1207.6041599999999</c:v>
                </c:pt>
                <c:pt idx="24">
                  <c:v>1257.921</c:v>
                </c:pt>
                <c:pt idx="25">
                  <c:v>1308.2378400000002</c:v>
                </c:pt>
                <c:pt idx="26">
                  <c:v>1358.55468</c:v>
                </c:pt>
                <c:pt idx="27">
                  <c:v>1408.8715199999999</c:v>
                </c:pt>
                <c:pt idx="28">
                  <c:v>1459.1883600000001</c:v>
                </c:pt>
                <c:pt idx="29">
                  <c:v>1509.5052000000003</c:v>
                </c:pt>
                <c:pt idx="30">
                  <c:v>1559.82204</c:v>
                </c:pt>
                <c:pt idx="31">
                  <c:v>1610.13888</c:v>
                </c:pt>
                <c:pt idx="32">
                  <c:v>1660.4557200000002</c:v>
                </c:pt>
                <c:pt idx="33">
                  <c:v>1710.7725599999999</c:v>
                </c:pt>
                <c:pt idx="34">
                  <c:v>1761.0894000000001</c:v>
                </c:pt>
                <c:pt idx="35">
                  <c:v>1811.4062399999998</c:v>
                </c:pt>
                <c:pt idx="36">
                  <c:v>1861.72308</c:v>
                </c:pt>
                <c:pt idx="37">
                  <c:v>1912.0399200000002</c:v>
                </c:pt>
                <c:pt idx="38">
                  <c:v>1962.3567600000003</c:v>
                </c:pt>
                <c:pt idx="39">
                  <c:v>2012.6736000000001</c:v>
                </c:pt>
                <c:pt idx="40">
                  <c:v>2062.99044</c:v>
                </c:pt>
                <c:pt idx="41">
                  <c:v>2113.30728</c:v>
                </c:pt>
                <c:pt idx="42">
                  <c:v>2163.6241199999999</c:v>
                </c:pt>
                <c:pt idx="43">
                  <c:v>2213.9409600000004</c:v>
                </c:pt>
                <c:pt idx="44">
                  <c:v>2264.2577999999999</c:v>
                </c:pt>
                <c:pt idx="45">
                  <c:v>2314.5746400000003</c:v>
                </c:pt>
                <c:pt idx="46">
                  <c:v>2364.8914799999998</c:v>
                </c:pt>
                <c:pt idx="47">
                  <c:v>2415.2083199999997</c:v>
                </c:pt>
                <c:pt idx="48">
                  <c:v>2465.5251600000001</c:v>
                </c:pt>
                <c:pt idx="49">
                  <c:v>2515.8420000000001</c:v>
                </c:pt>
                <c:pt idx="50">
                  <c:v>2566.1588400000001</c:v>
                </c:pt>
                <c:pt idx="51">
                  <c:v>2616.4756800000005</c:v>
                </c:pt>
                <c:pt idx="52">
                  <c:v>2666.7925200000004</c:v>
                </c:pt>
                <c:pt idx="53">
                  <c:v>2717.1093599999999</c:v>
                </c:pt>
                <c:pt idx="54">
                  <c:v>2767.4261999999999</c:v>
                </c:pt>
                <c:pt idx="55">
                  <c:v>2817.7430399999998</c:v>
                </c:pt>
                <c:pt idx="56">
                  <c:v>2868.0598800000002</c:v>
                </c:pt>
                <c:pt idx="57">
                  <c:v>2918.3767200000002</c:v>
                </c:pt>
                <c:pt idx="58">
                  <c:v>2968.6935600000002</c:v>
                </c:pt>
                <c:pt idx="59">
                  <c:v>3019.0104000000006</c:v>
                </c:pt>
                <c:pt idx="60">
                  <c:v>3069.3272400000005</c:v>
                </c:pt>
                <c:pt idx="61">
                  <c:v>3119.64408</c:v>
                </c:pt>
                <c:pt idx="62">
                  <c:v>3169.96092</c:v>
                </c:pt>
                <c:pt idx="63">
                  <c:v>3220.2777599999999</c:v>
                </c:pt>
                <c:pt idx="64">
                  <c:v>3270.5946000000004</c:v>
                </c:pt>
                <c:pt idx="65">
                  <c:v>3320.9114400000003</c:v>
                </c:pt>
                <c:pt idx="66">
                  <c:v>3371.2282799999998</c:v>
                </c:pt>
                <c:pt idx="67">
                  <c:v>3421.5451199999998</c:v>
                </c:pt>
                <c:pt idx="68">
                  <c:v>3471.8619600000002</c:v>
                </c:pt>
                <c:pt idx="69">
                  <c:v>3522.1788000000001</c:v>
                </c:pt>
                <c:pt idx="70">
                  <c:v>3572.4956400000001</c:v>
                </c:pt>
                <c:pt idx="71">
                  <c:v>3622.8124799999996</c:v>
                </c:pt>
                <c:pt idx="72">
                  <c:v>3673.1293199999996</c:v>
                </c:pt>
                <c:pt idx="73">
                  <c:v>3723.44616</c:v>
                </c:pt>
                <c:pt idx="74">
                  <c:v>3773.7630000000004</c:v>
                </c:pt>
                <c:pt idx="75">
                  <c:v>3824.0798400000003</c:v>
                </c:pt>
                <c:pt idx="76">
                  <c:v>3874.3966800000007</c:v>
                </c:pt>
                <c:pt idx="77">
                  <c:v>3924.7135200000007</c:v>
                </c:pt>
                <c:pt idx="78">
                  <c:v>3975.0303600000002</c:v>
                </c:pt>
                <c:pt idx="79">
                  <c:v>4025.3472000000002</c:v>
                </c:pt>
                <c:pt idx="80">
                  <c:v>4075.6640400000006</c:v>
                </c:pt>
                <c:pt idx="81">
                  <c:v>4125.9808800000001</c:v>
                </c:pt>
                <c:pt idx="82">
                  <c:v>4176.2977200000005</c:v>
                </c:pt>
                <c:pt idx="83">
                  <c:v>4226.61456</c:v>
                </c:pt>
                <c:pt idx="84">
                  <c:v>4276.9314000000004</c:v>
                </c:pt>
                <c:pt idx="85">
                  <c:v>4327.2482399999999</c:v>
                </c:pt>
                <c:pt idx="86">
                  <c:v>4377.5650800000003</c:v>
                </c:pt>
                <c:pt idx="87">
                  <c:v>4427.8819200000007</c:v>
                </c:pt>
                <c:pt idx="88">
                  <c:v>4478.1987600000002</c:v>
                </c:pt>
                <c:pt idx="89">
                  <c:v>4528.5155999999997</c:v>
                </c:pt>
                <c:pt idx="90">
                  <c:v>4578.8324400000001</c:v>
                </c:pt>
                <c:pt idx="91">
                  <c:v>4629.1492800000005</c:v>
                </c:pt>
                <c:pt idx="92">
                  <c:v>4679.46612</c:v>
                </c:pt>
                <c:pt idx="93">
                  <c:v>4729.7829599999995</c:v>
                </c:pt>
                <c:pt idx="94">
                  <c:v>4780.0998</c:v>
                </c:pt>
                <c:pt idx="95">
                  <c:v>4830.4166399999995</c:v>
                </c:pt>
                <c:pt idx="96">
                  <c:v>4880.7334800000008</c:v>
                </c:pt>
                <c:pt idx="97">
                  <c:v>4931.0503200000003</c:v>
                </c:pt>
                <c:pt idx="98">
                  <c:v>4981.3671600000007</c:v>
                </c:pt>
                <c:pt idx="99">
                  <c:v>5031.6840000000002</c:v>
                </c:pt>
                <c:pt idx="100">
                  <c:v>5082.0008400000006</c:v>
                </c:pt>
                <c:pt idx="101">
                  <c:v>5132.3176800000001</c:v>
                </c:pt>
                <c:pt idx="102">
                  <c:v>5182.6345200000005</c:v>
                </c:pt>
                <c:pt idx="103">
                  <c:v>5232.9513600000009</c:v>
                </c:pt>
                <c:pt idx="104">
                  <c:v>5283.2682000000004</c:v>
                </c:pt>
                <c:pt idx="105">
                  <c:v>5333.5850400000008</c:v>
                </c:pt>
                <c:pt idx="106">
                  <c:v>5383.9018800000013</c:v>
                </c:pt>
                <c:pt idx="107">
                  <c:v>5434.2187199999998</c:v>
                </c:pt>
                <c:pt idx="108">
                  <c:v>5484.5355600000003</c:v>
                </c:pt>
                <c:pt idx="109">
                  <c:v>5534.8523999999998</c:v>
                </c:pt>
                <c:pt idx="110">
                  <c:v>5585.1692400000002</c:v>
                </c:pt>
                <c:pt idx="111">
                  <c:v>5635.4860799999997</c:v>
                </c:pt>
                <c:pt idx="112">
                  <c:v>5685.8029200000001</c:v>
                </c:pt>
                <c:pt idx="113">
                  <c:v>5736.1197600000005</c:v>
                </c:pt>
                <c:pt idx="114">
                  <c:v>5786.4366</c:v>
                </c:pt>
                <c:pt idx="115">
                  <c:v>5836.7534400000004</c:v>
                </c:pt>
                <c:pt idx="116">
                  <c:v>5887.070279999999</c:v>
                </c:pt>
                <c:pt idx="117">
                  <c:v>5937.3871200000003</c:v>
                </c:pt>
                <c:pt idx="118">
                  <c:v>5987.7039600000007</c:v>
                </c:pt>
                <c:pt idx="119">
                  <c:v>6038.0208000000011</c:v>
                </c:pt>
                <c:pt idx="120">
                  <c:v>6088.3376400000006</c:v>
                </c:pt>
                <c:pt idx="121">
                  <c:v>6138.6544800000011</c:v>
                </c:pt>
                <c:pt idx="122">
                  <c:v>6188.9713200000006</c:v>
                </c:pt>
                <c:pt idx="123">
                  <c:v>6239.2881600000001</c:v>
                </c:pt>
                <c:pt idx="124">
                  <c:v>6289.6049999999996</c:v>
                </c:pt>
                <c:pt idx="125">
                  <c:v>6339.92184</c:v>
                </c:pt>
                <c:pt idx="126">
                  <c:v>6390.2386800000004</c:v>
                </c:pt>
                <c:pt idx="127">
                  <c:v>6440.5555199999999</c:v>
                </c:pt>
                <c:pt idx="128">
                  <c:v>6490.8723600000003</c:v>
                </c:pt>
                <c:pt idx="129">
                  <c:v>6541.1892000000007</c:v>
                </c:pt>
                <c:pt idx="130">
                  <c:v>6591.5060400000002</c:v>
                </c:pt>
                <c:pt idx="131">
                  <c:v>6641.8228800000006</c:v>
                </c:pt>
                <c:pt idx="132">
                  <c:v>6692.139720000001</c:v>
                </c:pt>
                <c:pt idx="133">
                  <c:v>6742.4565599999996</c:v>
                </c:pt>
                <c:pt idx="134">
                  <c:v>6792.7734</c:v>
                </c:pt>
                <c:pt idx="135">
                  <c:v>6843.0902399999995</c:v>
                </c:pt>
                <c:pt idx="136">
                  <c:v>6893.40708</c:v>
                </c:pt>
                <c:pt idx="137">
                  <c:v>6943.7239200000004</c:v>
                </c:pt>
                <c:pt idx="138">
                  <c:v>6994.0407600000008</c:v>
                </c:pt>
                <c:pt idx="139">
                  <c:v>7044.3576000000003</c:v>
                </c:pt>
                <c:pt idx="140">
                  <c:v>7094.6744399999998</c:v>
                </c:pt>
                <c:pt idx="141">
                  <c:v>7144.9912800000002</c:v>
                </c:pt>
                <c:pt idx="142">
                  <c:v>7195.3081200000006</c:v>
                </c:pt>
                <c:pt idx="143">
                  <c:v>7245.6249599999992</c:v>
                </c:pt>
                <c:pt idx="144">
                  <c:v>7295.9418000000005</c:v>
                </c:pt>
                <c:pt idx="145">
                  <c:v>7346.2586399999991</c:v>
                </c:pt>
                <c:pt idx="146">
                  <c:v>7396.5754800000004</c:v>
                </c:pt>
                <c:pt idx="147">
                  <c:v>7446.8923199999999</c:v>
                </c:pt>
                <c:pt idx="148">
                  <c:v>7497.2091600000012</c:v>
                </c:pt>
                <c:pt idx="149">
                  <c:v>7547.5260000000007</c:v>
                </c:pt>
                <c:pt idx="150">
                  <c:v>7597.8428400000003</c:v>
                </c:pt>
                <c:pt idx="151">
                  <c:v>7648.1596800000007</c:v>
                </c:pt>
                <c:pt idx="152">
                  <c:v>7698.4765200000002</c:v>
                </c:pt>
                <c:pt idx="153">
                  <c:v>7748.7933600000015</c:v>
                </c:pt>
                <c:pt idx="154">
                  <c:v>7799.1102000000001</c:v>
                </c:pt>
                <c:pt idx="155">
                  <c:v>7849.4270400000014</c:v>
                </c:pt>
                <c:pt idx="156">
                  <c:v>7899.74388</c:v>
                </c:pt>
                <c:pt idx="157">
                  <c:v>7950.0607200000004</c:v>
                </c:pt>
                <c:pt idx="158">
                  <c:v>8000.3775600000008</c:v>
                </c:pt>
                <c:pt idx="159">
                  <c:v>8050.6944000000003</c:v>
                </c:pt>
                <c:pt idx="160">
                  <c:v>8101.0112399999998</c:v>
                </c:pt>
                <c:pt idx="161">
                  <c:v>8151.3280800000011</c:v>
                </c:pt>
                <c:pt idx="162">
                  <c:v>8201.6449199999988</c:v>
                </c:pt>
                <c:pt idx="163">
                  <c:v>8251.9617600000001</c:v>
                </c:pt>
                <c:pt idx="164">
                  <c:v>8302.2785999999996</c:v>
                </c:pt>
                <c:pt idx="165">
                  <c:v>8352.595440000001</c:v>
                </c:pt>
                <c:pt idx="166">
                  <c:v>8402.9122800000005</c:v>
                </c:pt>
                <c:pt idx="167">
                  <c:v>8453.22912</c:v>
                </c:pt>
                <c:pt idx="168">
                  <c:v>8503.5459599999995</c:v>
                </c:pt>
                <c:pt idx="169">
                  <c:v>8553.8628000000008</c:v>
                </c:pt>
                <c:pt idx="170">
                  <c:v>8604.1796400000021</c:v>
                </c:pt>
                <c:pt idx="171">
                  <c:v>8654.4964799999998</c:v>
                </c:pt>
                <c:pt idx="172">
                  <c:v>8704.8133200000011</c:v>
                </c:pt>
                <c:pt idx="173">
                  <c:v>8755.1301600000006</c:v>
                </c:pt>
                <c:pt idx="174">
                  <c:v>8805.4470000000001</c:v>
                </c:pt>
                <c:pt idx="175">
                  <c:v>8855.7638400000014</c:v>
                </c:pt>
                <c:pt idx="176">
                  <c:v>8906.0806800000009</c:v>
                </c:pt>
                <c:pt idx="177">
                  <c:v>8956.3975200000004</c:v>
                </c:pt>
                <c:pt idx="178">
                  <c:v>9006.7143600000018</c:v>
                </c:pt>
                <c:pt idx="179">
                  <c:v>9057.0311999999994</c:v>
                </c:pt>
                <c:pt idx="180">
                  <c:v>9107.3480400000008</c:v>
                </c:pt>
                <c:pt idx="181">
                  <c:v>9157.6648800000003</c:v>
                </c:pt>
                <c:pt idx="182">
                  <c:v>9207.9817199999998</c:v>
                </c:pt>
                <c:pt idx="183">
                  <c:v>9258.2985600000011</c:v>
                </c:pt>
                <c:pt idx="184">
                  <c:v>9308.6154000000006</c:v>
                </c:pt>
                <c:pt idx="185">
                  <c:v>9358.9322400000001</c:v>
                </c:pt>
                <c:pt idx="186">
                  <c:v>9409.2490800000014</c:v>
                </c:pt>
                <c:pt idx="187">
                  <c:v>9459.5659199999991</c:v>
                </c:pt>
                <c:pt idx="188">
                  <c:v>9509.8827600000004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F-4090-882F-E2E57166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78336"/>
        <c:axId val="43680128"/>
      </c:lineChart>
      <c:catAx>
        <c:axId val="436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0128"/>
        <c:crosses val="autoZero"/>
        <c:auto val="1"/>
        <c:lblAlgn val="ctr"/>
        <c:lblOffset val="100"/>
        <c:noMultiLvlLbl val="0"/>
      </c:catAx>
      <c:valAx>
        <c:axId val="436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Costi e Profitti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Modello!$F$1</c:f>
              <c:strCache>
                <c:ptCount val="1"/>
                <c:pt idx="0">
                  <c:v>Costo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Modello!$F$2:$F$945</c:f>
              <c:numCache>
                <c:formatCode>[$€-2]\ #,##0.00</c:formatCode>
                <c:ptCount val="944"/>
                <c:pt idx="0">
                  <c:v>6799.9234000000006</c:v>
                </c:pt>
                <c:pt idx="1">
                  <c:v>6807.0734000000011</c:v>
                </c:pt>
                <c:pt idx="2">
                  <c:v>6814.2234000000008</c:v>
                </c:pt>
                <c:pt idx="3">
                  <c:v>6821.3734000000013</c:v>
                </c:pt>
                <c:pt idx="4">
                  <c:v>6828.5234000000009</c:v>
                </c:pt>
                <c:pt idx="5">
                  <c:v>6835.6734000000006</c:v>
                </c:pt>
                <c:pt idx="6">
                  <c:v>6842.8234000000011</c:v>
                </c:pt>
                <c:pt idx="7">
                  <c:v>6849.9734000000008</c:v>
                </c:pt>
                <c:pt idx="8">
                  <c:v>6857.1234000000013</c:v>
                </c:pt>
                <c:pt idx="9">
                  <c:v>6864.2734000000009</c:v>
                </c:pt>
                <c:pt idx="10">
                  <c:v>6871.4234000000006</c:v>
                </c:pt>
                <c:pt idx="11">
                  <c:v>6878.5734000000011</c:v>
                </c:pt>
                <c:pt idx="12">
                  <c:v>6885.7234000000008</c:v>
                </c:pt>
                <c:pt idx="13">
                  <c:v>6892.8734000000013</c:v>
                </c:pt>
                <c:pt idx="14">
                  <c:v>6900.0234000000009</c:v>
                </c:pt>
                <c:pt idx="15">
                  <c:v>6907.1734000000006</c:v>
                </c:pt>
                <c:pt idx="16">
                  <c:v>6914.3234000000011</c:v>
                </c:pt>
                <c:pt idx="17">
                  <c:v>6921.4734000000008</c:v>
                </c:pt>
                <c:pt idx="18">
                  <c:v>6928.6234000000013</c:v>
                </c:pt>
                <c:pt idx="19">
                  <c:v>6935.7734000000009</c:v>
                </c:pt>
                <c:pt idx="20">
                  <c:v>6942.9234000000006</c:v>
                </c:pt>
                <c:pt idx="21">
                  <c:v>6950.0734000000011</c:v>
                </c:pt>
                <c:pt idx="22">
                  <c:v>6957.2234000000008</c:v>
                </c:pt>
                <c:pt idx="23">
                  <c:v>6964.3734000000013</c:v>
                </c:pt>
                <c:pt idx="24">
                  <c:v>6971.5234000000009</c:v>
                </c:pt>
                <c:pt idx="25">
                  <c:v>6978.6734000000006</c:v>
                </c:pt>
                <c:pt idx="26">
                  <c:v>6985.8234000000011</c:v>
                </c:pt>
                <c:pt idx="27">
                  <c:v>6992.9734000000008</c:v>
                </c:pt>
                <c:pt idx="28">
                  <c:v>7000.1234000000013</c:v>
                </c:pt>
                <c:pt idx="29">
                  <c:v>7007.2734000000009</c:v>
                </c:pt>
                <c:pt idx="30">
                  <c:v>7014.4234000000006</c:v>
                </c:pt>
                <c:pt idx="31">
                  <c:v>7021.5734000000011</c:v>
                </c:pt>
                <c:pt idx="32">
                  <c:v>7028.7234000000008</c:v>
                </c:pt>
                <c:pt idx="33">
                  <c:v>7035.8734000000013</c:v>
                </c:pt>
                <c:pt idx="34">
                  <c:v>7043.0234000000009</c:v>
                </c:pt>
                <c:pt idx="35">
                  <c:v>7050.1734000000006</c:v>
                </c:pt>
                <c:pt idx="36">
                  <c:v>7057.3234000000011</c:v>
                </c:pt>
                <c:pt idx="37">
                  <c:v>7064.4734000000008</c:v>
                </c:pt>
                <c:pt idx="38">
                  <c:v>7071.6234000000013</c:v>
                </c:pt>
                <c:pt idx="39">
                  <c:v>7078.7734000000009</c:v>
                </c:pt>
                <c:pt idx="40">
                  <c:v>7085.9234000000006</c:v>
                </c:pt>
                <c:pt idx="41">
                  <c:v>7093.0734000000011</c:v>
                </c:pt>
                <c:pt idx="42">
                  <c:v>7100.2234000000008</c:v>
                </c:pt>
                <c:pt idx="43">
                  <c:v>7107.3734000000013</c:v>
                </c:pt>
                <c:pt idx="44">
                  <c:v>7114.5234000000009</c:v>
                </c:pt>
                <c:pt idx="45">
                  <c:v>7121.6734000000006</c:v>
                </c:pt>
                <c:pt idx="46">
                  <c:v>7128.8234000000011</c:v>
                </c:pt>
                <c:pt idx="47">
                  <c:v>7135.9734000000008</c:v>
                </c:pt>
                <c:pt idx="48">
                  <c:v>7143.1234000000013</c:v>
                </c:pt>
                <c:pt idx="49">
                  <c:v>7150.2734000000009</c:v>
                </c:pt>
                <c:pt idx="50">
                  <c:v>7157.4234000000006</c:v>
                </c:pt>
                <c:pt idx="51">
                  <c:v>7164.5734000000011</c:v>
                </c:pt>
                <c:pt idx="52">
                  <c:v>7171.7234000000008</c:v>
                </c:pt>
                <c:pt idx="53">
                  <c:v>7178.8734000000013</c:v>
                </c:pt>
                <c:pt idx="54">
                  <c:v>7186.0234000000009</c:v>
                </c:pt>
                <c:pt idx="55">
                  <c:v>7193.1734000000006</c:v>
                </c:pt>
                <c:pt idx="56">
                  <c:v>7200.3234000000011</c:v>
                </c:pt>
                <c:pt idx="57">
                  <c:v>7207.4734000000008</c:v>
                </c:pt>
                <c:pt idx="58">
                  <c:v>7214.6234000000013</c:v>
                </c:pt>
                <c:pt idx="59">
                  <c:v>7221.7734000000009</c:v>
                </c:pt>
                <c:pt idx="60">
                  <c:v>7228.9234000000006</c:v>
                </c:pt>
                <c:pt idx="61">
                  <c:v>7236.0734000000011</c:v>
                </c:pt>
                <c:pt idx="62">
                  <c:v>7243.2234000000008</c:v>
                </c:pt>
                <c:pt idx="63">
                  <c:v>7250.3734000000013</c:v>
                </c:pt>
                <c:pt idx="64">
                  <c:v>7257.5234000000009</c:v>
                </c:pt>
                <c:pt idx="65">
                  <c:v>7264.6734000000006</c:v>
                </c:pt>
                <c:pt idx="66">
                  <c:v>7271.8234000000011</c:v>
                </c:pt>
                <c:pt idx="67">
                  <c:v>7278.9734000000008</c:v>
                </c:pt>
                <c:pt idx="68">
                  <c:v>7286.1234000000013</c:v>
                </c:pt>
                <c:pt idx="69">
                  <c:v>7293.2734000000009</c:v>
                </c:pt>
                <c:pt idx="70">
                  <c:v>7300.4234000000006</c:v>
                </c:pt>
                <c:pt idx="71">
                  <c:v>7307.5734000000011</c:v>
                </c:pt>
                <c:pt idx="72">
                  <c:v>7314.7234000000008</c:v>
                </c:pt>
                <c:pt idx="73">
                  <c:v>7321.8734000000013</c:v>
                </c:pt>
                <c:pt idx="74">
                  <c:v>7329.0234000000009</c:v>
                </c:pt>
                <c:pt idx="75">
                  <c:v>7336.1734000000006</c:v>
                </c:pt>
                <c:pt idx="76">
                  <c:v>7343.3234000000011</c:v>
                </c:pt>
                <c:pt idx="77">
                  <c:v>7350.4734000000008</c:v>
                </c:pt>
                <c:pt idx="78">
                  <c:v>7357.6234000000013</c:v>
                </c:pt>
                <c:pt idx="79">
                  <c:v>7364.7734000000009</c:v>
                </c:pt>
                <c:pt idx="80">
                  <c:v>7371.9234000000006</c:v>
                </c:pt>
                <c:pt idx="81">
                  <c:v>7379.0734000000011</c:v>
                </c:pt>
                <c:pt idx="82">
                  <c:v>7386.2234000000008</c:v>
                </c:pt>
                <c:pt idx="83">
                  <c:v>7393.3734000000013</c:v>
                </c:pt>
                <c:pt idx="84">
                  <c:v>7400.5234000000009</c:v>
                </c:pt>
                <c:pt idx="85">
                  <c:v>7407.6734000000006</c:v>
                </c:pt>
                <c:pt idx="86">
                  <c:v>7414.8234000000011</c:v>
                </c:pt>
                <c:pt idx="87">
                  <c:v>7421.9734000000008</c:v>
                </c:pt>
                <c:pt idx="88">
                  <c:v>7429.1234000000013</c:v>
                </c:pt>
                <c:pt idx="89">
                  <c:v>7436.2734000000009</c:v>
                </c:pt>
                <c:pt idx="90">
                  <c:v>7443.4234000000006</c:v>
                </c:pt>
                <c:pt idx="91">
                  <c:v>7450.5734000000011</c:v>
                </c:pt>
                <c:pt idx="92">
                  <c:v>7457.7234000000008</c:v>
                </c:pt>
                <c:pt idx="93">
                  <c:v>7464.8734000000013</c:v>
                </c:pt>
                <c:pt idx="94">
                  <c:v>7472.0234000000009</c:v>
                </c:pt>
                <c:pt idx="95">
                  <c:v>7479.1734000000015</c:v>
                </c:pt>
                <c:pt idx="96">
                  <c:v>7486.3234000000011</c:v>
                </c:pt>
                <c:pt idx="97">
                  <c:v>7493.4734000000008</c:v>
                </c:pt>
                <c:pt idx="98">
                  <c:v>7500.6234000000013</c:v>
                </c:pt>
                <c:pt idx="99">
                  <c:v>7507.7734000000009</c:v>
                </c:pt>
                <c:pt idx="100">
                  <c:v>7514.9234000000015</c:v>
                </c:pt>
                <c:pt idx="101">
                  <c:v>7522.0734000000011</c:v>
                </c:pt>
                <c:pt idx="102">
                  <c:v>7529.2234000000008</c:v>
                </c:pt>
                <c:pt idx="103">
                  <c:v>7536.3734000000013</c:v>
                </c:pt>
                <c:pt idx="104">
                  <c:v>7543.5234000000009</c:v>
                </c:pt>
                <c:pt idx="105">
                  <c:v>7550.6734000000015</c:v>
                </c:pt>
                <c:pt idx="106">
                  <c:v>7557.8234000000011</c:v>
                </c:pt>
                <c:pt idx="107">
                  <c:v>7564.9734000000008</c:v>
                </c:pt>
                <c:pt idx="108">
                  <c:v>7572.1234000000013</c:v>
                </c:pt>
                <c:pt idx="109">
                  <c:v>7579.2734000000009</c:v>
                </c:pt>
                <c:pt idx="110">
                  <c:v>7586.4234000000015</c:v>
                </c:pt>
                <c:pt idx="111">
                  <c:v>7593.5734000000011</c:v>
                </c:pt>
                <c:pt idx="112">
                  <c:v>7600.7234000000008</c:v>
                </c:pt>
                <c:pt idx="113">
                  <c:v>7607.8734000000013</c:v>
                </c:pt>
                <c:pt idx="114">
                  <c:v>7615.0234000000009</c:v>
                </c:pt>
                <c:pt idx="115">
                  <c:v>7622.1734000000015</c:v>
                </c:pt>
                <c:pt idx="116">
                  <c:v>7629.3234000000011</c:v>
                </c:pt>
                <c:pt idx="117">
                  <c:v>7636.4734000000008</c:v>
                </c:pt>
                <c:pt idx="118">
                  <c:v>7643.6234000000013</c:v>
                </c:pt>
                <c:pt idx="119">
                  <c:v>7650.7734000000009</c:v>
                </c:pt>
                <c:pt idx="120">
                  <c:v>7657.9234000000015</c:v>
                </c:pt>
                <c:pt idx="121">
                  <c:v>7665.0734000000011</c:v>
                </c:pt>
                <c:pt idx="122">
                  <c:v>7672.2234000000008</c:v>
                </c:pt>
                <c:pt idx="123">
                  <c:v>7679.3734000000013</c:v>
                </c:pt>
                <c:pt idx="124">
                  <c:v>7686.5234000000009</c:v>
                </c:pt>
                <c:pt idx="125">
                  <c:v>7693.6734000000015</c:v>
                </c:pt>
                <c:pt idx="126">
                  <c:v>7700.8234000000011</c:v>
                </c:pt>
                <c:pt idx="127">
                  <c:v>7707.9734000000008</c:v>
                </c:pt>
                <c:pt idx="128">
                  <c:v>7715.1234000000013</c:v>
                </c:pt>
                <c:pt idx="129">
                  <c:v>7722.2734000000009</c:v>
                </c:pt>
                <c:pt idx="130">
                  <c:v>7729.4234000000015</c:v>
                </c:pt>
                <c:pt idx="131">
                  <c:v>7736.5734000000011</c:v>
                </c:pt>
                <c:pt idx="132">
                  <c:v>7743.7234000000008</c:v>
                </c:pt>
                <c:pt idx="133">
                  <c:v>7750.8734000000013</c:v>
                </c:pt>
                <c:pt idx="134">
                  <c:v>7758.0234000000009</c:v>
                </c:pt>
                <c:pt idx="135">
                  <c:v>7765.1734000000015</c:v>
                </c:pt>
                <c:pt idx="136">
                  <c:v>7772.3234000000011</c:v>
                </c:pt>
                <c:pt idx="137">
                  <c:v>7779.4734000000008</c:v>
                </c:pt>
                <c:pt idx="138">
                  <c:v>7786.6234000000013</c:v>
                </c:pt>
                <c:pt idx="139">
                  <c:v>7793.7734000000009</c:v>
                </c:pt>
                <c:pt idx="140">
                  <c:v>7800.9234000000015</c:v>
                </c:pt>
                <c:pt idx="141">
                  <c:v>7808.0734000000011</c:v>
                </c:pt>
                <c:pt idx="142">
                  <c:v>7815.2234000000008</c:v>
                </c:pt>
                <c:pt idx="143">
                  <c:v>7822.3734000000013</c:v>
                </c:pt>
                <c:pt idx="144">
                  <c:v>7829.5234000000009</c:v>
                </c:pt>
                <c:pt idx="145">
                  <c:v>7836.6734000000015</c:v>
                </c:pt>
                <c:pt idx="146">
                  <c:v>7843.8234000000011</c:v>
                </c:pt>
                <c:pt idx="147">
                  <c:v>7850.9734000000008</c:v>
                </c:pt>
                <c:pt idx="148">
                  <c:v>7858.1234000000013</c:v>
                </c:pt>
                <c:pt idx="149">
                  <c:v>7865.2734000000009</c:v>
                </c:pt>
                <c:pt idx="150">
                  <c:v>7872.4234000000015</c:v>
                </c:pt>
                <c:pt idx="151">
                  <c:v>7879.5734000000011</c:v>
                </c:pt>
                <c:pt idx="152">
                  <c:v>7886.7234000000008</c:v>
                </c:pt>
                <c:pt idx="153">
                  <c:v>7893.8734000000013</c:v>
                </c:pt>
                <c:pt idx="154">
                  <c:v>7901.0234000000009</c:v>
                </c:pt>
                <c:pt idx="155">
                  <c:v>7908.1734000000015</c:v>
                </c:pt>
                <c:pt idx="156">
                  <c:v>7915.3234000000011</c:v>
                </c:pt>
                <c:pt idx="157">
                  <c:v>7922.4734000000008</c:v>
                </c:pt>
                <c:pt idx="158">
                  <c:v>7929.6234000000013</c:v>
                </c:pt>
                <c:pt idx="159">
                  <c:v>7936.7734000000009</c:v>
                </c:pt>
                <c:pt idx="160">
                  <c:v>7943.9234000000015</c:v>
                </c:pt>
                <c:pt idx="161">
                  <c:v>7951.0734000000011</c:v>
                </c:pt>
                <c:pt idx="162">
                  <c:v>7958.2234000000008</c:v>
                </c:pt>
                <c:pt idx="163">
                  <c:v>7965.3734000000013</c:v>
                </c:pt>
                <c:pt idx="164">
                  <c:v>7972.5234000000009</c:v>
                </c:pt>
                <c:pt idx="165">
                  <c:v>7979.6734000000015</c:v>
                </c:pt>
                <c:pt idx="166">
                  <c:v>7986.8234000000011</c:v>
                </c:pt>
                <c:pt idx="167">
                  <c:v>7993.9734000000008</c:v>
                </c:pt>
                <c:pt idx="168">
                  <c:v>8001.1234000000013</c:v>
                </c:pt>
                <c:pt idx="169">
                  <c:v>8008.2734000000009</c:v>
                </c:pt>
                <c:pt idx="170">
                  <c:v>8015.4234000000015</c:v>
                </c:pt>
                <c:pt idx="171">
                  <c:v>8022.5734000000011</c:v>
                </c:pt>
                <c:pt idx="172">
                  <c:v>8029.7234000000008</c:v>
                </c:pt>
                <c:pt idx="173">
                  <c:v>8036.8734000000013</c:v>
                </c:pt>
                <c:pt idx="174">
                  <c:v>8044.0234000000009</c:v>
                </c:pt>
                <c:pt idx="175">
                  <c:v>8051.1734000000015</c:v>
                </c:pt>
                <c:pt idx="176">
                  <c:v>8058.3234000000011</c:v>
                </c:pt>
                <c:pt idx="177">
                  <c:v>8065.4734000000008</c:v>
                </c:pt>
                <c:pt idx="178">
                  <c:v>8072.6234000000013</c:v>
                </c:pt>
                <c:pt idx="179">
                  <c:v>8079.7734000000009</c:v>
                </c:pt>
                <c:pt idx="180">
                  <c:v>8086.9234000000015</c:v>
                </c:pt>
                <c:pt idx="181">
                  <c:v>8094.0734000000011</c:v>
                </c:pt>
                <c:pt idx="182">
                  <c:v>8101.2234000000008</c:v>
                </c:pt>
                <c:pt idx="183">
                  <c:v>8108.3734000000013</c:v>
                </c:pt>
                <c:pt idx="184">
                  <c:v>8115.5234000000009</c:v>
                </c:pt>
                <c:pt idx="185">
                  <c:v>8122.6734000000015</c:v>
                </c:pt>
                <c:pt idx="186">
                  <c:v>8129.8234000000011</c:v>
                </c:pt>
                <c:pt idx="187">
                  <c:v>8136.9734000000008</c:v>
                </c:pt>
                <c:pt idx="188">
                  <c:v>8144.1234000000013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B9-4B19-ACD5-966276110FAB}"/>
            </c:ext>
          </c:extLst>
        </c:ser>
        <c:ser>
          <c:idx val="1"/>
          <c:order val="1"/>
          <c:tx>
            <c:strRef>
              <c:f>Modello!$H$1</c:f>
              <c:strCache>
                <c:ptCount val="1"/>
                <c:pt idx="0">
                  <c:v>Profitto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Modello!$H$2:$H$945</c:f>
              <c:numCache>
                <c:formatCode>[$€-2]\ #,##0.00</c:formatCode>
                <c:ptCount val="944"/>
                <c:pt idx="0">
                  <c:v>-6749.6065600000002</c:v>
                </c:pt>
                <c:pt idx="1">
                  <c:v>-6706.4397200000012</c:v>
                </c:pt>
                <c:pt idx="2">
                  <c:v>-6663.2728800000004</c:v>
                </c:pt>
                <c:pt idx="3">
                  <c:v>-6620.1060400000015</c:v>
                </c:pt>
                <c:pt idx="4">
                  <c:v>-6576.9392000000007</c:v>
                </c:pt>
                <c:pt idx="5">
                  <c:v>-6533.7723600000008</c:v>
                </c:pt>
                <c:pt idx="6">
                  <c:v>-6490.605520000001</c:v>
                </c:pt>
                <c:pt idx="7">
                  <c:v>-6447.4386800000011</c:v>
                </c:pt>
                <c:pt idx="8">
                  <c:v>-6404.2718400000012</c:v>
                </c:pt>
                <c:pt idx="9">
                  <c:v>-6361.1050000000014</c:v>
                </c:pt>
                <c:pt idx="10">
                  <c:v>-6317.9381600000006</c:v>
                </c:pt>
                <c:pt idx="11">
                  <c:v>-6274.7713200000017</c:v>
                </c:pt>
                <c:pt idx="12">
                  <c:v>-6231.6044800000009</c:v>
                </c:pt>
                <c:pt idx="13">
                  <c:v>-6188.437640000001</c:v>
                </c:pt>
                <c:pt idx="14">
                  <c:v>-6145.2708000000011</c:v>
                </c:pt>
                <c:pt idx="15">
                  <c:v>-6102.1039600000004</c:v>
                </c:pt>
                <c:pt idx="16">
                  <c:v>-6058.9371200000014</c:v>
                </c:pt>
                <c:pt idx="17">
                  <c:v>-6015.7702800000006</c:v>
                </c:pt>
                <c:pt idx="18">
                  <c:v>-5972.6034400000008</c:v>
                </c:pt>
                <c:pt idx="19">
                  <c:v>-5929.4366000000009</c:v>
                </c:pt>
                <c:pt idx="20">
                  <c:v>-5886.269760000001</c:v>
                </c:pt>
                <c:pt idx="21">
                  <c:v>-5843.1029200000012</c:v>
                </c:pt>
                <c:pt idx="22">
                  <c:v>-5799.9360800000004</c:v>
                </c:pt>
                <c:pt idx="23">
                  <c:v>-5756.7692400000014</c:v>
                </c:pt>
                <c:pt idx="24">
                  <c:v>-5713.6024000000007</c:v>
                </c:pt>
                <c:pt idx="25">
                  <c:v>-5670.4355599999999</c:v>
                </c:pt>
                <c:pt idx="26">
                  <c:v>-5627.2687200000009</c:v>
                </c:pt>
                <c:pt idx="27">
                  <c:v>-5584.1018800000011</c:v>
                </c:pt>
                <c:pt idx="28">
                  <c:v>-5540.9350400000012</c:v>
                </c:pt>
                <c:pt idx="29">
                  <c:v>-5497.7682000000004</c:v>
                </c:pt>
                <c:pt idx="30">
                  <c:v>-5454.6013600000006</c:v>
                </c:pt>
                <c:pt idx="31">
                  <c:v>-5411.4345200000007</c:v>
                </c:pt>
                <c:pt idx="32">
                  <c:v>-5368.2676800000008</c:v>
                </c:pt>
                <c:pt idx="33">
                  <c:v>-5325.100840000001</c:v>
                </c:pt>
                <c:pt idx="34">
                  <c:v>-5281.9340000000011</c:v>
                </c:pt>
                <c:pt idx="35">
                  <c:v>-5238.7671600000012</c:v>
                </c:pt>
                <c:pt idx="36">
                  <c:v>-5195.6003200000014</c:v>
                </c:pt>
                <c:pt idx="37">
                  <c:v>-5152.4334800000006</c:v>
                </c:pt>
                <c:pt idx="38">
                  <c:v>-5109.2666400000007</c:v>
                </c:pt>
                <c:pt idx="39">
                  <c:v>-5066.0998000000009</c:v>
                </c:pt>
                <c:pt idx="40">
                  <c:v>-5022.9329600000001</c:v>
                </c:pt>
                <c:pt idx="41">
                  <c:v>-4979.7661200000011</c:v>
                </c:pt>
                <c:pt idx="42">
                  <c:v>-4936.5992800000004</c:v>
                </c:pt>
                <c:pt idx="43">
                  <c:v>-4893.4324400000005</c:v>
                </c:pt>
                <c:pt idx="44">
                  <c:v>-4850.2656000000006</c:v>
                </c:pt>
                <c:pt idx="45">
                  <c:v>-4807.0987600000008</c:v>
                </c:pt>
                <c:pt idx="46">
                  <c:v>-4763.9319200000009</c:v>
                </c:pt>
                <c:pt idx="47">
                  <c:v>-4720.765080000001</c:v>
                </c:pt>
                <c:pt idx="48">
                  <c:v>-4677.5982400000012</c:v>
                </c:pt>
                <c:pt idx="49">
                  <c:v>-4634.4314000000013</c:v>
                </c:pt>
                <c:pt idx="50">
                  <c:v>-4591.2645600000005</c:v>
                </c:pt>
                <c:pt idx="51">
                  <c:v>-4548.0977200000007</c:v>
                </c:pt>
                <c:pt idx="52">
                  <c:v>-4504.9308799999999</c:v>
                </c:pt>
                <c:pt idx="53">
                  <c:v>-4461.7640400000018</c:v>
                </c:pt>
                <c:pt idx="54">
                  <c:v>-4418.5972000000011</c:v>
                </c:pt>
                <c:pt idx="55">
                  <c:v>-4375.4303600000003</c:v>
                </c:pt>
                <c:pt idx="56">
                  <c:v>-4332.2635200000004</c:v>
                </c:pt>
                <c:pt idx="57">
                  <c:v>-4289.0966800000006</c:v>
                </c:pt>
                <c:pt idx="58">
                  <c:v>-4245.9298400000007</c:v>
                </c:pt>
                <c:pt idx="59">
                  <c:v>-4202.7630000000008</c:v>
                </c:pt>
                <c:pt idx="60">
                  <c:v>-4159.5961600000001</c:v>
                </c:pt>
                <c:pt idx="61">
                  <c:v>-4116.4293200000011</c:v>
                </c:pt>
                <c:pt idx="62">
                  <c:v>-4073.2624800000008</c:v>
                </c:pt>
                <c:pt idx="63">
                  <c:v>-4030.0956400000014</c:v>
                </c:pt>
                <c:pt idx="64">
                  <c:v>-3986.9288000000006</c:v>
                </c:pt>
                <c:pt idx="65">
                  <c:v>-3943.7619600000003</c:v>
                </c:pt>
                <c:pt idx="66">
                  <c:v>-3900.5951200000013</c:v>
                </c:pt>
                <c:pt idx="67">
                  <c:v>-3857.428280000001</c:v>
                </c:pt>
                <c:pt idx="68">
                  <c:v>-3814.2614400000011</c:v>
                </c:pt>
                <c:pt idx="69">
                  <c:v>-3771.0946000000008</c:v>
                </c:pt>
                <c:pt idx="70">
                  <c:v>-3727.9277600000005</c:v>
                </c:pt>
                <c:pt idx="71">
                  <c:v>-3684.7609200000015</c:v>
                </c:pt>
                <c:pt idx="72">
                  <c:v>-3641.5940800000012</c:v>
                </c:pt>
                <c:pt idx="73">
                  <c:v>-3598.4272400000013</c:v>
                </c:pt>
                <c:pt idx="74">
                  <c:v>-3555.2604000000006</c:v>
                </c:pt>
                <c:pt idx="75">
                  <c:v>-3512.0935600000003</c:v>
                </c:pt>
                <c:pt idx="76">
                  <c:v>-3468.9267200000004</c:v>
                </c:pt>
                <c:pt idx="77">
                  <c:v>-3425.7598800000001</c:v>
                </c:pt>
                <c:pt idx="78">
                  <c:v>-3382.5930400000011</c:v>
                </c:pt>
                <c:pt idx="79">
                  <c:v>-3339.4262000000008</c:v>
                </c:pt>
                <c:pt idx="80">
                  <c:v>-3296.25936</c:v>
                </c:pt>
                <c:pt idx="81">
                  <c:v>-3253.0925200000011</c:v>
                </c:pt>
                <c:pt idx="82">
                  <c:v>-3209.9256800000003</c:v>
                </c:pt>
                <c:pt idx="83">
                  <c:v>-3166.7588400000013</c:v>
                </c:pt>
                <c:pt idx="84">
                  <c:v>-3123.5920000000006</c:v>
                </c:pt>
                <c:pt idx="85">
                  <c:v>-3080.4251600000007</c:v>
                </c:pt>
                <c:pt idx="86">
                  <c:v>-3037.2583200000008</c:v>
                </c:pt>
                <c:pt idx="87">
                  <c:v>-2994.09148</c:v>
                </c:pt>
                <c:pt idx="88">
                  <c:v>-2950.9246400000011</c:v>
                </c:pt>
                <c:pt idx="89">
                  <c:v>-2907.7578000000012</c:v>
                </c:pt>
                <c:pt idx="90">
                  <c:v>-2864.5909600000005</c:v>
                </c:pt>
                <c:pt idx="91">
                  <c:v>-2821.4241200000006</c:v>
                </c:pt>
                <c:pt idx="92">
                  <c:v>-2778.2572800000007</c:v>
                </c:pt>
                <c:pt idx="93">
                  <c:v>-2735.0904400000018</c:v>
                </c:pt>
                <c:pt idx="94">
                  <c:v>-2691.923600000001</c:v>
                </c:pt>
                <c:pt idx="95">
                  <c:v>-2648.756760000002</c:v>
                </c:pt>
                <c:pt idx="96">
                  <c:v>-2605.5899200000003</c:v>
                </c:pt>
                <c:pt idx="97">
                  <c:v>-2562.4230800000005</c:v>
                </c:pt>
                <c:pt idx="98">
                  <c:v>-2519.2562400000006</c:v>
                </c:pt>
                <c:pt idx="99">
                  <c:v>-2476.0894000000008</c:v>
                </c:pt>
                <c:pt idx="100">
                  <c:v>-2432.9225600000009</c:v>
                </c:pt>
                <c:pt idx="101">
                  <c:v>-2389.755720000001</c:v>
                </c:pt>
                <c:pt idx="102">
                  <c:v>-2346.5888800000002</c:v>
                </c:pt>
                <c:pt idx="103">
                  <c:v>-2303.4220400000004</c:v>
                </c:pt>
                <c:pt idx="104">
                  <c:v>-2260.2552000000005</c:v>
                </c:pt>
                <c:pt idx="105">
                  <c:v>-2217.0883600000006</c:v>
                </c:pt>
                <c:pt idx="106">
                  <c:v>-2173.9215199999999</c:v>
                </c:pt>
                <c:pt idx="107">
                  <c:v>-2130.7546800000009</c:v>
                </c:pt>
                <c:pt idx="108">
                  <c:v>-2087.5878400000011</c:v>
                </c:pt>
                <c:pt idx="109">
                  <c:v>-2044.4210000000012</c:v>
                </c:pt>
                <c:pt idx="110">
                  <c:v>-2001.2541600000013</c:v>
                </c:pt>
                <c:pt idx="111">
                  <c:v>-1958.0873200000015</c:v>
                </c:pt>
                <c:pt idx="112">
                  <c:v>-1914.9204800000007</c:v>
                </c:pt>
                <c:pt idx="113">
                  <c:v>-1871.7536400000008</c:v>
                </c:pt>
                <c:pt idx="114">
                  <c:v>-1828.5868000000009</c:v>
                </c:pt>
                <c:pt idx="115">
                  <c:v>-1785.4199600000011</c:v>
                </c:pt>
                <c:pt idx="116">
                  <c:v>-1742.2531200000021</c:v>
                </c:pt>
                <c:pt idx="117">
                  <c:v>-1699.0862800000004</c:v>
                </c:pt>
                <c:pt idx="118">
                  <c:v>-1655.9194400000006</c:v>
                </c:pt>
                <c:pt idx="119">
                  <c:v>-1612.7525999999998</c:v>
                </c:pt>
                <c:pt idx="120">
                  <c:v>-1569.5857600000008</c:v>
                </c:pt>
                <c:pt idx="121">
                  <c:v>-1526.4189200000001</c:v>
                </c:pt>
                <c:pt idx="122">
                  <c:v>-1483.2520800000002</c:v>
                </c:pt>
                <c:pt idx="123">
                  <c:v>-1440.0852400000012</c:v>
                </c:pt>
                <c:pt idx="124">
                  <c:v>-1396.9184000000014</c:v>
                </c:pt>
                <c:pt idx="125">
                  <c:v>-1353.7515600000015</c:v>
                </c:pt>
                <c:pt idx="126">
                  <c:v>-1310.5847200000007</c:v>
                </c:pt>
                <c:pt idx="127">
                  <c:v>-1267.4178800000009</c:v>
                </c:pt>
                <c:pt idx="128">
                  <c:v>-1224.251040000001</c:v>
                </c:pt>
                <c:pt idx="129">
                  <c:v>-1181.0842000000002</c:v>
                </c:pt>
                <c:pt idx="130">
                  <c:v>-1137.9173600000013</c:v>
                </c:pt>
                <c:pt idx="131">
                  <c:v>-1094.7505200000005</c:v>
                </c:pt>
                <c:pt idx="132">
                  <c:v>-1051.5836799999997</c:v>
                </c:pt>
                <c:pt idx="133">
                  <c:v>-1008.4168400000017</c:v>
                </c:pt>
                <c:pt idx="134">
                  <c:v>-965.25000000000091</c:v>
                </c:pt>
                <c:pt idx="135">
                  <c:v>-922.08316000000195</c:v>
                </c:pt>
                <c:pt idx="136">
                  <c:v>-878.91632000000118</c:v>
                </c:pt>
                <c:pt idx="137">
                  <c:v>-835.7494800000004</c:v>
                </c:pt>
                <c:pt idx="138">
                  <c:v>-792.58264000000054</c:v>
                </c:pt>
                <c:pt idx="139">
                  <c:v>-749.41580000000067</c:v>
                </c:pt>
                <c:pt idx="140">
                  <c:v>-706.24896000000172</c:v>
                </c:pt>
                <c:pt idx="141">
                  <c:v>-663.08212000000094</c:v>
                </c:pt>
                <c:pt idx="142">
                  <c:v>-619.91528000000017</c:v>
                </c:pt>
                <c:pt idx="143">
                  <c:v>-576.74844000000212</c:v>
                </c:pt>
                <c:pt idx="144">
                  <c:v>-533.58160000000044</c:v>
                </c:pt>
                <c:pt idx="145">
                  <c:v>-490.41476000000239</c:v>
                </c:pt>
                <c:pt idx="146">
                  <c:v>-447.2479200000007</c:v>
                </c:pt>
                <c:pt idx="147">
                  <c:v>-404.08108000000084</c:v>
                </c:pt>
                <c:pt idx="148">
                  <c:v>-360.91424000000006</c:v>
                </c:pt>
                <c:pt idx="149">
                  <c:v>-317.7474000000002</c:v>
                </c:pt>
                <c:pt idx="150">
                  <c:v>-274.58056000000124</c:v>
                </c:pt>
                <c:pt idx="151">
                  <c:v>-231.41372000000047</c:v>
                </c:pt>
                <c:pt idx="152">
                  <c:v>-188.2468800000006</c:v>
                </c:pt>
                <c:pt idx="153">
                  <c:v>-145.08003999999983</c:v>
                </c:pt>
                <c:pt idx="154">
                  <c:v>-101.91320000000087</c:v>
                </c:pt>
                <c:pt idx="155">
                  <c:v>-58.746360000000095</c:v>
                </c:pt>
                <c:pt idx="156">
                  <c:v>-15.579520000001139</c:v>
                </c:pt>
                <c:pt idx="157">
                  <c:v>27.587319999999636</c:v>
                </c:pt>
                <c:pt idx="158">
                  <c:v>70.754159999999501</c:v>
                </c:pt>
                <c:pt idx="159">
                  <c:v>113.92099999999937</c:v>
                </c:pt>
                <c:pt idx="160">
                  <c:v>157.08783999999832</c:v>
                </c:pt>
                <c:pt idx="161">
                  <c:v>200.25468000000001</c:v>
                </c:pt>
                <c:pt idx="162">
                  <c:v>243.42151999999805</c:v>
                </c:pt>
                <c:pt idx="163">
                  <c:v>286.58835999999883</c:v>
                </c:pt>
                <c:pt idx="164">
                  <c:v>329.75519999999869</c:v>
                </c:pt>
                <c:pt idx="165">
                  <c:v>372.92203999999947</c:v>
                </c:pt>
                <c:pt idx="166">
                  <c:v>416.08887999999934</c:v>
                </c:pt>
                <c:pt idx="167">
                  <c:v>459.2557199999992</c:v>
                </c:pt>
                <c:pt idx="168">
                  <c:v>502.42255999999816</c:v>
                </c:pt>
                <c:pt idx="169">
                  <c:v>545.58939999999984</c:v>
                </c:pt>
                <c:pt idx="170">
                  <c:v>588.75624000000062</c:v>
                </c:pt>
                <c:pt idx="171">
                  <c:v>631.92307999999866</c:v>
                </c:pt>
                <c:pt idx="172">
                  <c:v>675.08992000000035</c:v>
                </c:pt>
                <c:pt idx="173">
                  <c:v>718.2567599999993</c:v>
                </c:pt>
                <c:pt idx="174">
                  <c:v>761.42359999999917</c:v>
                </c:pt>
                <c:pt idx="175">
                  <c:v>804.59043999999994</c:v>
                </c:pt>
                <c:pt idx="176">
                  <c:v>847.75727999999981</c:v>
                </c:pt>
                <c:pt idx="177">
                  <c:v>890.92411999999968</c:v>
                </c:pt>
                <c:pt idx="178">
                  <c:v>934.09096000000045</c:v>
                </c:pt>
                <c:pt idx="179">
                  <c:v>977.2577999999985</c:v>
                </c:pt>
                <c:pt idx="180">
                  <c:v>1020.4246399999993</c:v>
                </c:pt>
                <c:pt idx="181">
                  <c:v>1063.5914799999991</c:v>
                </c:pt>
                <c:pt idx="182">
                  <c:v>1106.758319999999</c:v>
                </c:pt>
                <c:pt idx="183">
                  <c:v>1149.9251599999998</c:v>
                </c:pt>
                <c:pt idx="184">
                  <c:v>1193.0919999999996</c:v>
                </c:pt>
                <c:pt idx="185">
                  <c:v>1236.2588399999986</c:v>
                </c:pt>
                <c:pt idx="186">
                  <c:v>1279.4256800000003</c:v>
                </c:pt>
                <c:pt idx="187">
                  <c:v>1322.5925199999983</c:v>
                </c:pt>
                <c:pt idx="188">
                  <c:v>1365.7593599999991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B9-4B19-ACD5-966276110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68064"/>
        <c:axId val="43773952"/>
      </c:lineChart>
      <c:catAx>
        <c:axId val="43768064"/>
        <c:scaling>
          <c:orientation val="minMax"/>
        </c:scaling>
        <c:delete val="0"/>
        <c:axPos val="t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3952"/>
        <c:crosses val="max"/>
        <c:auto val="1"/>
        <c:lblAlgn val="ctr"/>
        <c:lblOffset val="100"/>
        <c:noMultiLvlLbl val="0"/>
      </c:catAx>
      <c:valAx>
        <c:axId val="437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5432C33-8927-48FE-B6F9-3CC20396C0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2926056-CF69-4DC3-9461-945791377A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B940BEC-2790-434D-883B-6DD822B9BB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1" sqref="B11"/>
    </sheetView>
  </sheetViews>
  <sheetFormatPr defaultRowHeight="15" x14ac:dyDescent="0.25"/>
  <cols>
    <col min="1" max="1" width="15.42578125" customWidth="1"/>
    <col min="2" max="2" width="8" bestFit="1" customWidth="1"/>
    <col min="3" max="4" width="38.42578125" customWidth="1"/>
    <col min="5" max="5" width="40.140625" bestFit="1" customWidth="1"/>
  </cols>
  <sheetData>
    <row r="1" spans="1:5" s="3" customFormat="1" ht="14.45" x14ac:dyDescent="0.3">
      <c r="A1" s="2" t="s">
        <v>12</v>
      </c>
      <c r="B1" s="2" t="s">
        <v>13</v>
      </c>
      <c r="C1" s="2" t="s">
        <v>17</v>
      </c>
      <c r="D1" s="2" t="s">
        <v>26</v>
      </c>
      <c r="E1" s="2" t="s">
        <v>29</v>
      </c>
    </row>
    <row r="2" spans="1:5" s="3" customFormat="1" ht="30" x14ac:dyDescent="0.25">
      <c r="A2" s="6" t="s">
        <v>2</v>
      </c>
      <c r="B2" s="5">
        <v>189</v>
      </c>
      <c r="C2" s="5" t="s">
        <v>18</v>
      </c>
      <c r="D2" s="5" t="s">
        <v>27</v>
      </c>
      <c r="E2" s="5" t="s">
        <v>47</v>
      </c>
    </row>
    <row r="3" spans="1:5" s="3" customFormat="1" ht="28.9" x14ac:dyDescent="0.3">
      <c r="A3" s="6" t="s">
        <v>48</v>
      </c>
      <c r="B3" s="5">
        <v>1.57</v>
      </c>
      <c r="C3" s="5" t="s">
        <v>52</v>
      </c>
      <c r="D3" s="5" t="s">
        <v>50</v>
      </c>
      <c r="E3" s="5" t="s">
        <v>51</v>
      </c>
    </row>
    <row r="4" spans="1:5" s="3" customFormat="1" ht="28.9" x14ac:dyDescent="0.3">
      <c r="A4" s="6" t="s">
        <v>54</v>
      </c>
      <c r="B4" s="5">
        <v>2.12</v>
      </c>
      <c r="C4" s="5" t="s">
        <v>53</v>
      </c>
      <c r="D4" s="5" t="s">
        <v>49</v>
      </c>
      <c r="E4" s="5"/>
    </row>
    <row r="5" spans="1:5" s="3" customFormat="1" ht="105" x14ac:dyDescent="0.25">
      <c r="A5" s="6" t="s">
        <v>7</v>
      </c>
      <c r="B5" s="7">
        <v>0.4</v>
      </c>
      <c r="C5" s="5" t="s">
        <v>20</v>
      </c>
      <c r="D5" s="5" t="s">
        <v>30</v>
      </c>
      <c r="E5" s="5" t="s">
        <v>38</v>
      </c>
    </row>
    <row r="6" spans="1:5" s="3" customFormat="1" ht="30" x14ac:dyDescent="0.25">
      <c r="A6" s="6" t="s">
        <v>8</v>
      </c>
      <c r="B6" s="8">
        <v>0</v>
      </c>
      <c r="C6" s="5" t="s">
        <v>21</v>
      </c>
      <c r="D6" s="5" t="s">
        <v>37</v>
      </c>
      <c r="E6" s="5" t="s">
        <v>31</v>
      </c>
    </row>
    <row r="7" spans="1:5" s="3" customFormat="1" ht="30" x14ac:dyDescent="0.25">
      <c r="A7" s="6" t="s">
        <v>9</v>
      </c>
      <c r="B7" s="8">
        <v>0</v>
      </c>
      <c r="C7" s="5" t="s">
        <v>22</v>
      </c>
      <c r="D7" s="5" t="s">
        <v>39</v>
      </c>
      <c r="E7" s="5" t="s">
        <v>32</v>
      </c>
    </row>
    <row r="8" spans="1:5" s="3" customFormat="1" ht="28.9" x14ac:dyDescent="0.3">
      <c r="A8" s="6" t="s">
        <v>10</v>
      </c>
      <c r="B8" s="8">
        <v>0</v>
      </c>
      <c r="C8" s="5" t="s">
        <v>23</v>
      </c>
      <c r="D8" s="5" t="s">
        <v>40</v>
      </c>
      <c r="E8" s="5" t="s">
        <v>33</v>
      </c>
    </row>
    <row r="9" spans="1:5" s="3" customFormat="1" ht="28.9" x14ac:dyDescent="0.3">
      <c r="A9" s="6" t="s">
        <v>11</v>
      </c>
      <c r="B9" s="8">
        <v>0</v>
      </c>
      <c r="C9" s="5" t="s">
        <v>24</v>
      </c>
      <c r="D9" s="5" t="s">
        <v>41</v>
      </c>
      <c r="E9" s="5" t="s">
        <v>34</v>
      </c>
    </row>
    <row r="10" spans="1:5" s="3" customFormat="1" ht="28.9" x14ac:dyDescent="0.3">
      <c r="A10" s="6" t="s">
        <v>3</v>
      </c>
      <c r="B10" s="5">
        <v>974</v>
      </c>
      <c r="C10" s="5" t="s">
        <v>25</v>
      </c>
      <c r="D10" s="5" t="s">
        <v>28</v>
      </c>
      <c r="E10" s="5"/>
    </row>
    <row r="11" spans="1:5" s="3" customFormat="1" ht="45" x14ac:dyDescent="0.25">
      <c r="A11" s="6" t="s">
        <v>1</v>
      </c>
      <c r="B11" s="9">
        <v>7.15</v>
      </c>
      <c r="C11" s="5" t="s">
        <v>44</v>
      </c>
      <c r="D11" s="10" t="s">
        <v>35</v>
      </c>
      <c r="E11" s="10" t="s">
        <v>42</v>
      </c>
    </row>
    <row r="12" spans="1:5" ht="30" x14ac:dyDescent="0.25">
      <c r="A12" s="6" t="s">
        <v>55</v>
      </c>
      <c r="B12" s="8">
        <v>0.2</v>
      </c>
      <c r="C12" s="5" t="s">
        <v>56</v>
      </c>
      <c r="D12" s="10" t="s">
        <v>57</v>
      </c>
      <c r="E12" s="10" t="s">
        <v>58</v>
      </c>
    </row>
    <row r="13" spans="1:5" x14ac:dyDescent="0.25">
      <c r="A13" s="6"/>
      <c r="B13" s="8"/>
      <c r="C13" s="5"/>
      <c r="D13" s="10"/>
      <c r="E13" s="10"/>
    </row>
    <row r="14" spans="1:5" x14ac:dyDescent="0.25">
      <c r="A14" s="13" t="s">
        <v>63</v>
      </c>
      <c r="B14" s="8"/>
      <c r="C14" s="5"/>
      <c r="D14" s="10"/>
      <c r="E14" s="10"/>
    </row>
    <row r="15" spans="1:5" s="3" customFormat="1" ht="75" x14ac:dyDescent="0.25">
      <c r="A15" s="13" t="s">
        <v>0</v>
      </c>
      <c r="B15" s="14">
        <f>CASK_carburante+CASK_escluso_carburante</f>
        <v>3.6900000000000004</v>
      </c>
      <c r="C15" s="14" t="s">
        <v>19</v>
      </c>
      <c r="D15" s="14" t="s">
        <v>43</v>
      </c>
      <c r="E15" s="14" t="s">
        <v>36</v>
      </c>
    </row>
    <row r="16" spans="1:5" ht="30" x14ac:dyDescent="0.25">
      <c r="A16" s="13" t="s">
        <v>62</v>
      </c>
      <c r="B16" s="15">
        <f>Modello!G2</f>
        <v>50.316839999999999</v>
      </c>
      <c r="C16" s="14" t="s">
        <v>64</v>
      </c>
      <c r="D16" s="16"/>
      <c r="E1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0"/>
  <sheetViews>
    <sheetView topLeftCell="C1" workbookViewId="0">
      <pane ySplit="1" topLeftCell="A2" activePane="bottomLeft" state="frozen"/>
      <selection activeCell="C1" sqref="C1"/>
      <selection pane="bottomLeft" activeCell="K2" sqref="K2"/>
    </sheetView>
  </sheetViews>
  <sheetFormatPr defaultRowHeight="15" x14ac:dyDescent="0.25"/>
  <cols>
    <col min="1" max="2" width="0" hidden="1" customWidth="1"/>
    <col min="3" max="9" width="15.42578125" customWidth="1"/>
    <col min="10" max="10" width="11.28515625" customWidth="1"/>
    <col min="11" max="12" width="13" style="12" customWidth="1"/>
    <col min="17" max="17" width="22.140625" customWidth="1"/>
    <col min="18" max="18" width="13.140625" customWidth="1"/>
  </cols>
  <sheetData>
    <row r="1" spans="1:12" ht="75" x14ac:dyDescent="0.25">
      <c r="A1" t="s">
        <v>46</v>
      </c>
      <c r="B1" t="s">
        <v>45</v>
      </c>
      <c r="C1" s="2" t="s">
        <v>16</v>
      </c>
      <c r="D1" s="2" t="s">
        <v>14</v>
      </c>
      <c r="E1" s="2" t="s">
        <v>15</v>
      </c>
      <c r="F1" s="2" t="s">
        <v>4</v>
      </c>
      <c r="G1" s="2" t="s">
        <v>5</v>
      </c>
      <c r="H1" s="2" t="s">
        <v>6</v>
      </c>
      <c r="I1" s="2" t="s">
        <v>59</v>
      </c>
      <c r="J1" s="2" t="s">
        <v>60</v>
      </c>
      <c r="K1" s="11" t="s">
        <v>65</v>
      </c>
      <c r="L1" s="11" t="s">
        <v>61</v>
      </c>
    </row>
    <row r="2" spans="1:12" x14ac:dyDescent="0.25">
      <c r="A2">
        <v>1</v>
      </c>
      <c r="B2">
        <f>IF(A2&gt;Variabili!B$2*5,0,1)</f>
        <v>1</v>
      </c>
      <c r="C2">
        <f>A2*B2</f>
        <v>1</v>
      </c>
      <c r="D2" s="1">
        <f t="shared" ref="D2:D65" si="0">C2*CASK</f>
        <v>3.6900000000000004</v>
      </c>
      <c r="E2" s="1">
        <f t="shared" ref="E2:E65" si="1">CEILING(C2/Passeggeri,1)*Passeggeri*CASK</f>
        <v>697.41000000000008</v>
      </c>
      <c r="F2" s="1">
        <f t="shared" ref="F2:F65" si="2">IF(AND(C2&lt;=Passeggeri,Margine_Netto_I&gt;0),E2*Distanza__KM/100+Imposta*C2,0)
+IF(AND(C2&gt;Passeggeri,C2&lt;=Passeggeri*2,Margine_Netto_II&gt;0),E2*Distanza__KM/100+Imposta*C2,0)
+IF(AND(C2&gt;Passeggeri*2,C2&lt;=Passeggeri*3,Margine_Netto_III&gt;0),E2*Distanza__KM/100+Imposta*C2,0)
+IF(AND(C2&gt;Passeggeri*3,C2&lt;=Passeggeri*4,Margine_Netto_IV&gt;0),E2*Distanza__KM/100+Imposta*C2,0)
+IF(AND(C2&gt;Passeggeri*4,C2&lt;=Passeggeri*5,Margine_Netto_V&gt;0),E2*Distanza__KM/100+Imposta*C2,0)</f>
        <v>6799.9234000000006</v>
      </c>
      <c r="G2" s="4">
        <f t="shared" ref="G2:G65" si="3">IF(AND(C2&lt;=Passeggeri,Margine_Netto_I&gt;0),C2*CASK*Distanza__KM*(1+Margine_Netto_I)/100,0)
+IF(AND(C2&gt;Passeggeri,C2&lt;=Passeggeri*2,Margine_Netto_II&gt;0),Passeggeri*CASK*Distanza__KM*(1+Margine_Netto_I)/100+(C2-Passeggeri)*CASK*Distanza__KM*(1+Margine_Netto_II)/100,0)
+IF(AND(C2&gt;Passeggeri*2,C2&lt;=Passeggeri*3,Margine_Netto_III&gt;0),Passeggeri*CASK*Distanza__KM*(1+Margine_Netto_I)/100+Passeggeri*CASK*Distanza__KM*(1+Margine_Netto_II)/100+(C2-Passeggeri*2)*CASK*Distanza__KM*(1+Margine_Netto_III)/100,0)
+IF(AND(C2&gt;Passeggeri*3,C2&lt;=Passeggeri*4,Margine_Netto_IV&gt;0),Passeggeri*CASK*Distanza__KM*(1+Margine_Netto_I)/100+Passeggeri*CASK*Distanza__KM*(1+Margine_Netto_II)/100+Passeggeri*CASK*Distanza__KM*(1+Margine_Netto_III)+(C2-Passeggeri*3)*CASK*Distanza__KM*(1+Margine_Netto_IV)/100,0)
+IF(AND(C2&gt;Passeggeri*4,C2&lt;=Passeggeri*5,Margine_Netto_V&gt;0),Passeggeri*CASK*Distanza__KM*(1+Margine_Netto_I)/100+Passeggeri*CASK*Distanza__KM*(1+Margine_Netto_II)/100+Passeggeri*CASK*Distanza__KM*(1+Margine_Netto_III)+Passeggeri*CASK*Distanza__KM*(1+Margine_Netto_IV)/100+(C2-Passeggeri*4)*CASK*Distanza__KM*(1+Margine_Netto_V)/1000,0)</f>
        <v>50.316839999999999</v>
      </c>
      <c r="H2" s="1">
        <f>G2-F2</f>
        <v>-6749.6065600000002</v>
      </c>
      <c r="I2">
        <f>IF(F2&gt;=G2,0,1)</f>
        <v>0</v>
      </c>
      <c r="J2">
        <f>IF(F2*(1+Margine_Netto_Obiettivo)&gt;=G2,0,1)</f>
        <v>0</v>
      </c>
      <c r="K2" s="12" t="str">
        <f>IF(I2,C2/(CEILING(C2/Passeggeri,1)*Passeggeri),"")</f>
        <v/>
      </c>
      <c r="L2" s="12" t="str">
        <f t="shared" ref="L2:L65" si="4">IF(J2,C2/(CEILING(C2/Passeggeri,1)*Passeggeri),"")</f>
        <v/>
      </c>
    </row>
    <row r="3" spans="1:12" x14ac:dyDescent="0.25">
      <c r="A3">
        <v>2</v>
      </c>
      <c r="B3">
        <f>IF(A3&gt;Variabili!B$2*5,0,1)</f>
        <v>1</v>
      </c>
      <c r="C3">
        <f t="shared" ref="C3:C66" si="5">A3*B3</f>
        <v>2</v>
      </c>
      <c r="D3" s="1">
        <f t="shared" si="0"/>
        <v>7.3800000000000008</v>
      </c>
      <c r="E3" s="1">
        <f t="shared" si="1"/>
        <v>697.41000000000008</v>
      </c>
      <c r="F3" s="1">
        <f t="shared" si="2"/>
        <v>6807.0734000000011</v>
      </c>
      <c r="G3" s="4">
        <f t="shared" si="3"/>
        <v>100.63368</v>
      </c>
      <c r="H3" s="1">
        <f t="shared" ref="H3:H66" si="6">G3-F3</f>
        <v>-6706.4397200000012</v>
      </c>
      <c r="I3">
        <f t="shared" ref="I3:I66" si="7">IF(F3&gt;=G3,0,1)</f>
        <v>0</v>
      </c>
      <c r="J3">
        <f t="shared" ref="J3:J65" si="8">IF(F3*(1+Margine_Netto_Obiettivo)&gt;=G3,0,1)</f>
        <v>0</v>
      </c>
      <c r="K3" s="12" t="str">
        <f>IF(I3,C3/(CEILING(C3/Passeggeri,1)*Passeggeri),"")</f>
        <v/>
      </c>
      <c r="L3" s="12" t="str">
        <f t="shared" si="4"/>
        <v/>
      </c>
    </row>
    <row r="4" spans="1:12" x14ac:dyDescent="0.25">
      <c r="A4">
        <v>3</v>
      </c>
      <c r="B4">
        <f>IF(A4&gt;Variabili!B$2*5,0,1)</f>
        <v>1</v>
      </c>
      <c r="C4">
        <f t="shared" si="5"/>
        <v>3</v>
      </c>
      <c r="D4" s="1">
        <f t="shared" si="0"/>
        <v>11.07</v>
      </c>
      <c r="E4" s="1">
        <f t="shared" si="1"/>
        <v>697.41000000000008</v>
      </c>
      <c r="F4" s="1">
        <f t="shared" si="2"/>
        <v>6814.2234000000008</v>
      </c>
      <c r="G4" s="4">
        <f t="shared" si="3"/>
        <v>150.95051999999998</v>
      </c>
      <c r="H4" s="1">
        <f t="shared" si="6"/>
        <v>-6663.2728800000004</v>
      </c>
      <c r="I4">
        <f t="shared" si="7"/>
        <v>0</v>
      </c>
      <c r="J4">
        <f t="shared" si="8"/>
        <v>0</v>
      </c>
      <c r="K4" s="12" t="str">
        <f>IF(I4,C4/(CEILING(C4/Passeggeri,1)*Passeggeri),"")</f>
        <v/>
      </c>
      <c r="L4" s="12" t="str">
        <f t="shared" si="4"/>
        <v/>
      </c>
    </row>
    <row r="5" spans="1:12" x14ac:dyDescent="0.25">
      <c r="A5">
        <v>4</v>
      </c>
      <c r="B5">
        <f>IF(A5&gt;Variabili!B$2*5,0,1)</f>
        <v>1</v>
      </c>
      <c r="C5">
        <f t="shared" si="5"/>
        <v>4</v>
      </c>
      <c r="D5" s="1">
        <f t="shared" si="0"/>
        <v>14.760000000000002</v>
      </c>
      <c r="E5" s="1">
        <f t="shared" si="1"/>
        <v>697.41000000000008</v>
      </c>
      <c r="F5" s="1">
        <f t="shared" si="2"/>
        <v>6821.3734000000013</v>
      </c>
      <c r="G5" s="4">
        <f t="shared" si="3"/>
        <v>201.26736</v>
      </c>
      <c r="H5" s="1">
        <f t="shared" si="6"/>
        <v>-6620.1060400000015</v>
      </c>
      <c r="I5">
        <f t="shared" si="7"/>
        <v>0</v>
      </c>
      <c r="J5">
        <f t="shared" si="8"/>
        <v>0</v>
      </c>
      <c r="K5" s="12" t="str">
        <f>IF(I5,C5/(CEILING(C5/Passeggeri,1)*Passeggeri),"")</f>
        <v/>
      </c>
      <c r="L5" s="12" t="str">
        <f t="shared" si="4"/>
        <v/>
      </c>
    </row>
    <row r="6" spans="1:12" x14ac:dyDescent="0.25">
      <c r="A6">
        <v>5</v>
      </c>
      <c r="B6">
        <f>IF(A6&gt;Variabili!B$2*5,0,1)</f>
        <v>1</v>
      </c>
      <c r="C6">
        <f t="shared" si="5"/>
        <v>5</v>
      </c>
      <c r="D6" s="1">
        <f t="shared" si="0"/>
        <v>18.450000000000003</v>
      </c>
      <c r="E6" s="1">
        <f t="shared" si="1"/>
        <v>697.41000000000008</v>
      </c>
      <c r="F6" s="1">
        <f t="shared" si="2"/>
        <v>6828.5234000000009</v>
      </c>
      <c r="G6" s="4">
        <f t="shared" si="3"/>
        <v>251.58420000000001</v>
      </c>
      <c r="H6" s="1">
        <f t="shared" si="6"/>
        <v>-6576.9392000000007</v>
      </c>
      <c r="I6">
        <f t="shared" si="7"/>
        <v>0</v>
      </c>
      <c r="J6">
        <f t="shared" si="8"/>
        <v>0</v>
      </c>
      <c r="K6" s="12" t="str">
        <f>IF(I6,C6/(CEILING(C6/Passeggeri,1)*Passeggeri),"")</f>
        <v/>
      </c>
      <c r="L6" s="12" t="str">
        <f t="shared" si="4"/>
        <v/>
      </c>
    </row>
    <row r="7" spans="1:12" x14ac:dyDescent="0.25">
      <c r="A7">
        <v>6</v>
      </c>
      <c r="B7">
        <f>IF(A7&gt;Variabili!B$2*5,0,1)</f>
        <v>1</v>
      </c>
      <c r="C7">
        <f t="shared" si="5"/>
        <v>6</v>
      </c>
      <c r="D7" s="1">
        <f t="shared" si="0"/>
        <v>22.14</v>
      </c>
      <c r="E7" s="1">
        <f t="shared" si="1"/>
        <v>697.41000000000008</v>
      </c>
      <c r="F7" s="1">
        <f t="shared" si="2"/>
        <v>6835.6734000000006</v>
      </c>
      <c r="G7" s="4">
        <f t="shared" si="3"/>
        <v>301.90103999999997</v>
      </c>
      <c r="H7" s="1">
        <f t="shared" si="6"/>
        <v>-6533.7723600000008</v>
      </c>
      <c r="I7">
        <f t="shared" si="7"/>
        <v>0</v>
      </c>
      <c r="J7">
        <f t="shared" si="8"/>
        <v>0</v>
      </c>
      <c r="K7" s="12" t="str">
        <f>IF(I7,C7/(CEILING(C7/Passeggeri,1)*Passeggeri),"")</f>
        <v/>
      </c>
      <c r="L7" s="12" t="str">
        <f t="shared" si="4"/>
        <v/>
      </c>
    </row>
    <row r="8" spans="1:12" x14ac:dyDescent="0.25">
      <c r="A8">
        <v>7</v>
      </c>
      <c r="B8">
        <f>IF(A8&gt;Variabili!B$2*5,0,1)</f>
        <v>1</v>
      </c>
      <c r="C8">
        <f t="shared" si="5"/>
        <v>7</v>
      </c>
      <c r="D8" s="1">
        <f t="shared" si="0"/>
        <v>25.830000000000002</v>
      </c>
      <c r="E8" s="1">
        <f t="shared" si="1"/>
        <v>697.41000000000008</v>
      </c>
      <c r="F8" s="1">
        <f t="shared" si="2"/>
        <v>6842.8234000000011</v>
      </c>
      <c r="G8" s="4">
        <f t="shared" si="3"/>
        <v>352.21787999999998</v>
      </c>
      <c r="H8" s="1">
        <f t="shared" si="6"/>
        <v>-6490.605520000001</v>
      </c>
      <c r="I8">
        <f t="shared" si="7"/>
        <v>0</v>
      </c>
      <c r="J8">
        <f t="shared" si="8"/>
        <v>0</v>
      </c>
      <c r="K8" s="12" t="str">
        <f>IF(I8,C8/(CEILING(C8/Passeggeri,1)*Passeggeri),"")</f>
        <v/>
      </c>
      <c r="L8" s="12" t="str">
        <f t="shared" si="4"/>
        <v/>
      </c>
    </row>
    <row r="9" spans="1:12" x14ac:dyDescent="0.25">
      <c r="A9">
        <v>8</v>
      </c>
      <c r="B9">
        <f>IF(A9&gt;Variabili!B$2*5,0,1)</f>
        <v>1</v>
      </c>
      <c r="C9">
        <f t="shared" si="5"/>
        <v>8</v>
      </c>
      <c r="D9" s="1">
        <f t="shared" si="0"/>
        <v>29.520000000000003</v>
      </c>
      <c r="E9" s="1">
        <f t="shared" si="1"/>
        <v>697.41000000000008</v>
      </c>
      <c r="F9" s="1">
        <f t="shared" si="2"/>
        <v>6849.9734000000008</v>
      </c>
      <c r="G9" s="4">
        <f t="shared" si="3"/>
        <v>402.53471999999999</v>
      </c>
      <c r="H9" s="1">
        <f t="shared" si="6"/>
        <v>-6447.4386800000011</v>
      </c>
      <c r="I9">
        <f t="shared" si="7"/>
        <v>0</v>
      </c>
      <c r="J9">
        <f t="shared" si="8"/>
        <v>0</v>
      </c>
      <c r="K9" s="12" t="str">
        <f>IF(I9,C9/(CEILING(C9/Passeggeri,1)*Passeggeri),"")</f>
        <v/>
      </c>
      <c r="L9" s="12" t="str">
        <f t="shared" si="4"/>
        <v/>
      </c>
    </row>
    <row r="10" spans="1:12" x14ac:dyDescent="0.25">
      <c r="A10">
        <v>9</v>
      </c>
      <c r="B10">
        <f>IF(A10&gt;Variabili!B$2*5,0,1)</f>
        <v>1</v>
      </c>
      <c r="C10">
        <f t="shared" si="5"/>
        <v>9</v>
      </c>
      <c r="D10" s="1">
        <f t="shared" si="0"/>
        <v>33.21</v>
      </c>
      <c r="E10" s="1">
        <f t="shared" si="1"/>
        <v>697.41000000000008</v>
      </c>
      <c r="F10" s="1">
        <f t="shared" si="2"/>
        <v>6857.1234000000013</v>
      </c>
      <c r="G10" s="4">
        <f t="shared" si="3"/>
        <v>452.85155999999995</v>
      </c>
      <c r="H10" s="1">
        <f t="shared" si="6"/>
        <v>-6404.2718400000012</v>
      </c>
      <c r="I10">
        <f t="shared" si="7"/>
        <v>0</v>
      </c>
      <c r="J10">
        <f t="shared" si="8"/>
        <v>0</v>
      </c>
      <c r="K10" s="12" t="str">
        <f>IF(I10,C10/(CEILING(C10/Passeggeri,1)*Passeggeri),"")</f>
        <v/>
      </c>
      <c r="L10" s="12" t="str">
        <f t="shared" si="4"/>
        <v/>
      </c>
    </row>
    <row r="11" spans="1:12" x14ac:dyDescent="0.25">
      <c r="A11">
        <v>10</v>
      </c>
      <c r="B11">
        <f>IF(A11&gt;Variabili!B$2*5,0,1)</f>
        <v>1</v>
      </c>
      <c r="C11">
        <f t="shared" si="5"/>
        <v>10</v>
      </c>
      <c r="D11" s="1">
        <f t="shared" si="0"/>
        <v>36.900000000000006</v>
      </c>
      <c r="E11" s="1">
        <f t="shared" si="1"/>
        <v>697.41000000000008</v>
      </c>
      <c r="F11" s="1">
        <f t="shared" si="2"/>
        <v>6864.2734000000009</v>
      </c>
      <c r="G11" s="4">
        <f t="shared" si="3"/>
        <v>503.16840000000002</v>
      </c>
      <c r="H11" s="1">
        <f t="shared" si="6"/>
        <v>-6361.1050000000014</v>
      </c>
      <c r="I11">
        <f t="shared" si="7"/>
        <v>0</v>
      </c>
      <c r="J11">
        <f t="shared" si="8"/>
        <v>0</v>
      </c>
      <c r="K11" s="12" t="str">
        <f>IF(I11,C11/(CEILING(C11/Passeggeri,1)*Passeggeri),"")</f>
        <v/>
      </c>
      <c r="L11" s="12" t="str">
        <f t="shared" si="4"/>
        <v/>
      </c>
    </row>
    <row r="12" spans="1:12" x14ac:dyDescent="0.25">
      <c r="A12">
        <v>11</v>
      </c>
      <c r="B12">
        <f>IF(A12&gt;Variabili!B$2*5,0,1)</f>
        <v>1</v>
      </c>
      <c r="C12">
        <f t="shared" si="5"/>
        <v>11</v>
      </c>
      <c r="D12" s="1">
        <f t="shared" si="0"/>
        <v>40.590000000000003</v>
      </c>
      <c r="E12" s="1">
        <f t="shared" si="1"/>
        <v>697.41000000000008</v>
      </c>
      <c r="F12" s="1">
        <f t="shared" si="2"/>
        <v>6871.4234000000006</v>
      </c>
      <c r="G12" s="4">
        <f t="shared" si="3"/>
        <v>553.48524000000009</v>
      </c>
      <c r="H12" s="1">
        <f t="shared" si="6"/>
        <v>-6317.9381600000006</v>
      </c>
      <c r="I12">
        <f t="shared" si="7"/>
        <v>0</v>
      </c>
      <c r="J12">
        <f t="shared" si="8"/>
        <v>0</v>
      </c>
      <c r="K12" s="12" t="str">
        <f>IF(I12,C12/(CEILING(C12/Passeggeri,1)*Passeggeri),"")</f>
        <v/>
      </c>
      <c r="L12" s="12" t="str">
        <f t="shared" si="4"/>
        <v/>
      </c>
    </row>
    <row r="13" spans="1:12" x14ac:dyDescent="0.25">
      <c r="A13">
        <v>12</v>
      </c>
      <c r="B13">
        <f>IF(A13&gt;Variabili!B$2*5,0,1)</f>
        <v>1</v>
      </c>
      <c r="C13">
        <f t="shared" si="5"/>
        <v>12</v>
      </c>
      <c r="D13" s="1">
        <f t="shared" si="0"/>
        <v>44.28</v>
      </c>
      <c r="E13" s="1">
        <f t="shared" si="1"/>
        <v>697.41000000000008</v>
      </c>
      <c r="F13" s="1">
        <f t="shared" si="2"/>
        <v>6878.5734000000011</v>
      </c>
      <c r="G13" s="4">
        <f t="shared" si="3"/>
        <v>603.80207999999993</v>
      </c>
      <c r="H13" s="1">
        <f t="shared" si="6"/>
        <v>-6274.7713200000017</v>
      </c>
      <c r="I13">
        <f t="shared" si="7"/>
        <v>0</v>
      </c>
      <c r="J13">
        <f t="shared" si="8"/>
        <v>0</v>
      </c>
      <c r="K13" s="12" t="str">
        <f>IF(I13,C13/(CEILING(C13/Passeggeri,1)*Passeggeri),"")</f>
        <v/>
      </c>
      <c r="L13" s="12" t="str">
        <f t="shared" si="4"/>
        <v/>
      </c>
    </row>
    <row r="14" spans="1:12" x14ac:dyDescent="0.25">
      <c r="A14">
        <v>13</v>
      </c>
      <c r="B14">
        <f>IF(A14&gt;Variabili!B$2*5,0,1)</f>
        <v>1</v>
      </c>
      <c r="C14">
        <f t="shared" si="5"/>
        <v>13</v>
      </c>
      <c r="D14" s="1">
        <f t="shared" si="0"/>
        <v>47.970000000000006</v>
      </c>
      <c r="E14" s="1">
        <f t="shared" si="1"/>
        <v>697.41000000000008</v>
      </c>
      <c r="F14" s="1">
        <f t="shared" si="2"/>
        <v>6885.7234000000008</v>
      </c>
      <c r="G14" s="4">
        <f t="shared" si="3"/>
        <v>654.11892000000012</v>
      </c>
      <c r="H14" s="1">
        <f t="shared" si="6"/>
        <v>-6231.6044800000009</v>
      </c>
      <c r="I14">
        <f t="shared" si="7"/>
        <v>0</v>
      </c>
      <c r="J14">
        <f t="shared" si="8"/>
        <v>0</v>
      </c>
      <c r="K14" s="12" t="str">
        <f>IF(I14,C14/(CEILING(C14/Passeggeri,1)*Passeggeri),"")</f>
        <v/>
      </c>
      <c r="L14" s="12" t="str">
        <f t="shared" si="4"/>
        <v/>
      </c>
    </row>
    <row r="15" spans="1:12" x14ac:dyDescent="0.25">
      <c r="A15">
        <v>14</v>
      </c>
      <c r="B15">
        <f>IF(A15&gt;Variabili!B$2*5,0,1)</f>
        <v>1</v>
      </c>
      <c r="C15">
        <f t="shared" si="5"/>
        <v>14</v>
      </c>
      <c r="D15" s="1">
        <f t="shared" si="0"/>
        <v>51.660000000000004</v>
      </c>
      <c r="E15" s="1">
        <f t="shared" si="1"/>
        <v>697.41000000000008</v>
      </c>
      <c r="F15" s="1">
        <f t="shared" si="2"/>
        <v>6892.8734000000013</v>
      </c>
      <c r="G15" s="4">
        <f t="shared" si="3"/>
        <v>704.43575999999996</v>
      </c>
      <c r="H15" s="1">
        <f t="shared" si="6"/>
        <v>-6188.437640000001</v>
      </c>
      <c r="I15">
        <f t="shared" si="7"/>
        <v>0</v>
      </c>
      <c r="J15">
        <f t="shared" si="8"/>
        <v>0</v>
      </c>
      <c r="K15" s="12" t="str">
        <f>IF(I15,C15/(CEILING(C15/Passeggeri,1)*Passeggeri),"")</f>
        <v/>
      </c>
      <c r="L15" s="12" t="str">
        <f t="shared" si="4"/>
        <v/>
      </c>
    </row>
    <row r="16" spans="1:12" x14ac:dyDescent="0.25">
      <c r="A16">
        <v>15</v>
      </c>
      <c r="B16">
        <f>IF(A16&gt;Variabili!B$2*5,0,1)</f>
        <v>1</v>
      </c>
      <c r="C16">
        <f t="shared" si="5"/>
        <v>15</v>
      </c>
      <c r="D16" s="1">
        <f t="shared" si="0"/>
        <v>55.350000000000009</v>
      </c>
      <c r="E16" s="1">
        <f t="shared" si="1"/>
        <v>697.41000000000008</v>
      </c>
      <c r="F16" s="1">
        <f t="shared" si="2"/>
        <v>6900.0234000000009</v>
      </c>
      <c r="G16" s="4">
        <f t="shared" si="3"/>
        <v>754.75260000000014</v>
      </c>
      <c r="H16" s="1">
        <f t="shared" si="6"/>
        <v>-6145.2708000000011</v>
      </c>
      <c r="I16">
        <f t="shared" si="7"/>
        <v>0</v>
      </c>
      <c r="J16">
        <f t="shared" si="8"/>
        <v>0</v>
      </c>
      <c r="K16" s="12" t="str">
        <f>IF(I16,C16/(CEILING(C16/Passeggeri,1)*Passeggeri),"")</f>
        <v/>
      </c>
      <c r="L16" s="12" t="str">
        <f t="shared" si="4"/>
        <v/>
      </c>
    </row>
    <row r="17" spans="1:12" x14ac:dyDescent="0.25">
      <c r="A17">
        <v>16</v>
      </c>
      <c r="B17">
        <f>IF(A17&gt;Variabili!B$2*5,0,1)</f>
        <v>1</v>
      </c>
      <c r="C17">
        <f t="shared" si="5"/>
        <v>16</v>
      </c>
      <c r="D17" s="1">
        <f t="shared" si="0"/>
        <v>59.040000000000006</v>
      </c>
      <c r="E17" s="1">
        <f t="shared" si="1"/>
        <v>697.41000000000008</v>
      </c>
      <c r="F17" s="1">
        <f t="shared" si="2"/>
        <v>6907.1734000000006</v>
      </c>
      <c r="G17" s="4">
        <f t="shared" si="3"/>
        <v>805.06943999999999</v>
      </c>
      <c r="H17" s="1">
        <f t="shared" si="6"/>
        <v>-6102.1039600000004</v>
      </c>
      <c r="I17">
        <f t="shared" si="7"/>
        <v>0</v>
      </c>
      <c r="J17">
        <f t="shared" si="8"/>
        <v>0</v>
      </c>
      <c r="K17" s="12" t="str">
        <f>IF(I17,C17/(CEILING(C17/Passeggeri,1)*Passeggeri),"")</f>
        <v/>
      </c>
      <c r="L17" s="12" t="str">
        <f t="shared" si="4"/>
        <v/>
      </c>
    </row>
    <row r="18" spans="1:12" x14ac:dyDescent="0.25">
      <c r="A18">
        <v>17</v>
      </c>
      <c r="B18">
        <f>IF(A18&gt;Variabili!B$2*5,0,1)</f>
        <v>1</v>
      </c>
      <c r="C18">
        <f t="shared" si="5"/>
        <v>17</v>
      </c>
      <c r="D18" s="1">
        <f t="shared" si="0"/>
        <v>62.730000000000004</v>
      </c>
      <c r="E18" s="1">
        <f t="shared" si="1"/>
        <v>697.41000000000008</v>
      </c>
      <c r="F18" s="1">
        <f t="shared" si="2"/>
        <v>6914.3234000000011</v>
      </c>
      <c r="G18" s="4">
        <f t="shared" si="3"/>
        <v>855.38627999999994</v>
      </c>
      <c r="H18" s="1">
        <f t="shared" si="6"/>
        <v>-6058.9371200000014</v>
      </c>
      <c r="I18">
        <f t="shared" si="7"/>
        <v>0</v>
      </c>
      <c r="J18">
        <f t="shared" si="8"/>
        <v>0</v>
      </c>
      <c r="K18" s="12" t="str">
        <f>IF(I18,C18/(CEILING(C18/Passeggeri,1)*Passeggeri),"")</f>
        <v/>
      </c>
      <c r="L18" s="12" t="str">
        <f t="shared" si="4"/>
        <v/>
      </c>
    </row>
    <row r="19" spans="1:12" x14ac:dyDescent="0.25">
      <c r="A19">
        <v>18</v>
      </c>
      <c r="B19">
        <f>IF(A19&gt;Variabili!B$2*5,0,1)</f>
        <v>1</v>
      </c>
      <c r="C19">
        <f t="shared" si="5"/>
        <v>18</v>
      </c>
      <c r="D19" s="1">
        <f t="shared" si="0"/>
        <v>66.42</v>
      </c>
      <c r="E19" s="1">
        <f t="shared" si="1"/>
        <v>697.41000000000008</v>
      </c>
      <c r="F19" s="1">
        <f t="shared" si="2"/>
        <v>6921.4734000000008</v>
      </c>
      <c r="G19" s="4">
        <f t="shared" si="3"/>
        <v>905.7031199999999</v>
      </c>
      <c r="H19" s="1">
        <f t="shared" si="6"/>
        <v>-6015.7702800000006</v>
      </c>
      <c r="I19">
        <f t="shared" si="7"/>
        <v>0</v>
      </c>
      <c r="J19">
        <f t="shared" si="8"/>
        <v>0</v>
      </c>
      <c r="K19" s="12" t="str">
        <f>IF(I19,C19/(CEILING(C19/Passeggeri,1)*Passeggeri),"")</f>
        <v/>
      </c>
      <c r="L19" s="12" t="str">
        <f t="shared" si="4"/>
        <v/>
      </c>
    </row>
    <row r="20" spans="1:12" x14ac:dyDescent="0.25">
      <c r="A20">
        <v>19</v>
      </c>
      <c r="B20">
        <f>IF(A20&gt;Variabili!B$2*5,0,1)</f>
        <v>1</v>
      </c>
      <c r="C20">
        <f t="shared" si="5"/>
        <v>19</v>
      </c>
      <c r="D20" s="1">
        <f t="shared" si="0"/>
        <v>70.110000000000014</v>
      </c>
      <c r="E20" s="1">
        <f t="shared" si="1"/>
        <v>697.41000000000008</v>
      </c>
      <c r="F20" s="1">
        <f t="shared" si="2"/>
        <v>6928.6234000000013</v>
      </c>
      <c r="G20" s="4">
        <f t="shared" si="3"/>
        <v>956.01996000000008</v>
      </c>
      <c r="H20" s="1">
        <f t="shared" si="6"/>
        <v>-5972.6034400000008</v>
      </c>
      <c r="I20">
        <f t="shared" si="7"/>
        <v>0</v>
      </c>
      <c r="J20">
        <f t="shared" si="8"/>
        <v>0</v>
      </c>
      <c r="K20" s="12" t="str">
        <f>IF(I20,C20/(CEILING(C20/Passeggeri,1)*Passeggeri),"")</f>
        <v/>
      </c>
      <c r="L20" s="12" t="str">
        <f t="shared" si="4"/>
        <v/>
      </c>
    </row>
    <row r="21" spans="1:12" x14ac:dyDescent="0.25">
      <c r="A21">
        <v>20</v>
      </c>
      <c r="B21">
        <f>IF(A21&gt;Variabili!B$2*5,0,1)</f>
        <v>1</v>
      </c>
      <c r="C21">
        <f t="shared" si="5"/>
        <v>20</v>
      </c>
      <c r="D21" s="1">
        <f t="shared" si="0"/>
        <v>73.800000000000011</v>
      </c>
      <c r="E21" s="1">
        <f t="shared" si="1"/>
        <v>697.41000000000008</v>
      </c>
      <c r="F21" s="1">
        <f t="shared" si="2"/>
        <v>6935.7734000000009</v>
      </c>
      <c r="G21" s="4">
        <f t="shared" si="3"/>
        <v>1006.3368</v>
      </c>
      <c r="H21" s="1">
        <f t="shared" si="6"/>
        <v>-5929.4366000000009</v>
      </c>
      <c r="I21">
        <f t="shared" si="7"/>
        <v>0</v>
      </c>
      <c r="J21">
        <f t="shared" si="8"/>
        <v>0</v>
      </c>
      <c r="K21" s="12" t="str">
        <f>IF(I21,C21/(CEILING(C21/Passeggeri,1)*Passeggeri),"")</f>
        <v/>
      </c>
      <c r="L21" s="12" t="str">
        <f t="shared" si="4"/>
        <v/>
      </c>
    </row>
    <row r="22" spans="1:12" x14ac:dyDescent="0.25">
      <c r="A22">
        <v>21</v>
      </c>
      <c r="B22">
        <f>IF(A22&gt;Variabili!B$2*5,0,1)</f>
        <v>1</v>
      </c>
      <c r="C22">
        <f t="shared" si="5"/>
        <v>21</v>
      </c>
      <c r="D22" s="1">
        <f t="shared" si="0"/>
        <v>77.490000000000009</v>
      </c>
      <c r="E22" s="1">
        <f t="shared" si="1"/>
        <v>697.41000000000008</v>
      </c>
      <c r="F22" s="1">
        <f t="shared" si="2"/>
        <v>6942.9234000000006</v>
      </c>
      <c r="G22" s="4">
        <f t="shared" si="3"/>
        <v>1056.65364</v>
      </c>
      <c r="H22" s="1">
        <f t="shared" si="6"/>
        <v>-5886.269760000001</v>
      </c>
      <c r="I22">
        <f t="shared" si="7"/>
        <v>0</v>
      </c>
      <c r="J22">
        <f t="shared" si="8"/>
        <v>0</v>
      </c>
      <c r="K22" s="12" t="str">
        <f>IF(I22,C22/(CEILING(C22/Passeggeri,1)*Passeggeri),"")</f>
        <v/>
      </c>
      <c r="L22" s="12" t="str">
        <f t="shared" si="4"/>
        <v/>
      </c>
    </row>
    <row r="23" spans="1:12" x14ac:dyDescent="0.25">
      <c r="A23">
        <v>22</v>
      </c>
      <c r="B23">
        <f>IF(A23&gt;Variabili!B$2*5,0,1)</f>
        <v>1</v>
      </c>
      <c r="C23">
        <f t="shared" si="5"/>
        <v>22</v>
      </c>
      <c r="D23" s="1">
        <f t="shared" si="0"/>
        <v>81.180000000000007</v>
      </c>
      <c r="E23" s="1">
        <f t="shared" si="1"/>
        <v>697.41000000000008</v>
      </c>
      <c r="F23" s="1">
        <f t="shared" si="2"/>
        <v>6950.0734000000011</v>
      </c>
      <c r="G23" s="4">
        <f t="shared" si="3"/>
        <v>1106.9704800000002</v>
      </c>
      <c r="H23" s="1">
        <f t="shared" si="6"/>
        <v>-5843.1029200000012</v>
      </c>
      <c r="I23">
        <f t="shared" si="7"/>
        <v>0</v>
      </c>
      <c r="J23">
        <f t="shared" si="8"/>
        <v>0</v>
      </c>
      <c r="K23" s="12" t="str">
        <f>IF(I23,C23/(CEILING(C23/Passeggeri,1)*Passeggeri),"")</f>
        <v/>
      </c>
      <c r="L23" s="12" t="str">
        <f t="shared" si="4"/>
        <v/>
      </c>
    </row>
    <row r="24" spans="1:12" x14ac:dyDescent="0.25">
      <c r="A24">
        <v>23</v>
      </c>
      <c r="B24">
        <f>IF(A24&gt;Variabili!B$2*5,0,1)</f>
        <v>1</v>
      </c>
      <c r="C24">
        <f t="shared" si="5"/>
        <v>23</v>
      </c>
      <c r="D24" s="1">
        <f t="shared" si="0"/>
        <v>84.87</v>
      </c>
      <c r="E24" s="1">
        <f t="shared" si="1"/>
        <v>697.41000000000008</v>
      </c>
      <c r="F24" s="1">
        <f t="shared" si="2"/>
        <v>6957.2234000000008</v>
      </c>
      <c r="G24" s="4">
        <f t="shared" si="3"/>
        <v>1157.2873200000001</v>
      </c>
      <c r="H24" s="1">
        <f t="shared" si="6"/>
        <v>-5799.9360800000004</v>
      </c>
      <c r="I24">
        <f t="shared" si="7"/>
        <v>0</v>
      </c>
      <c r="J24">
        <f t="shared" si="8"/>
        <v>0</v>
      </c>
      <c r="K24" s="12" t="str">
        <f>IF(I24,C24/(CEILING(C24/Passeggeri,1)*Passeggeri),"")</f>
        <v/>
      </c>
      <c r="L24" s="12" t="str">
        <f t="shared" si="4"/>
        <v/>
      </c>
    </row>
    <row r="25" spans="1:12" x14ac:dyDescent="0.25">
      <c r="A25">
        <v>24</v>
      </c>
      <c r="B25">
        <f>IF(A25&gt;Variabili!B$2*5,0,1)</f>
        <v>1</v>
      </c>
      <c r="C25">
        <f t="shared" si="5"/>
        <v>24</v>
      </c>
      <c r="D25" s="1">
        <f t="shared" si="0"/>
        <v>88.56</v>
      </c>
      <c r="E25" s="1">
        <f t="shared" si="1"/>
        <v>697.41000000000008</v>
      </c>
      <c r="F25" s="1">
        <f t="shared" si="2"/>
        <v>6964.3734000000013</v>
      </c>
      <c r="G25" s="4">
        <f t="shared" si="3"/>
        <v>1207.6041599999999</v>
      </c>
      <c r="H25" s="1">
        <f t="shared" si="6"/>
        <v>-5756.7692400000014</v>
      </c>
      <c r="I25">
        <f t="shared" si="7"/>
        <v>0</v>
      </c>
      <c r="J25">
        <f t="shared" si="8"/>
        <v>0</v>
      </c>
      <c r="K25" s="12" t="str">
        <f>IF(I25,C25/(CEILING(C25/Passeggeri,1)*Passeggeri),"")</f>
        <v/>
      </c>
      <c r="L25" s="12" t="str">
        <f t="shared" si="4"/>
        <v/>
      </c>
    </row>
    <row r="26" spans="1:12" x14ac:dyDescent="0.25">
      <c r="A26">
        <v>25</v>
      </c>
      <c r="B26">
        <f>IF(A26&gt;Variabili!B$2*5,0,1)</f>
        <v>1</v>
      </c>
      <c r="C26">
        <f t="shared" si="5"/>
        <v>25</v>
      </c>
      <c r="D26" s="1">
        <f t="shared" si="0"/>
        <v>92.250000000000014</v>
      </c>
      <c r="E26" s="1">
        <f t="shared" si="1"/>
        <v>697.41000000000008</v>
      </c>
      <c r="F26" s="1">
        <f t="shared" si="2"/>
        <v>6971.5234000000009</v>
      </c>
      <c r="G26" s="4">
        <f t="shared" si="3"/>
        <v>1257.921</v>
      </c>
      <c r="H26" s="1">
        <f t="shared" si="6"/>
        <v>-5713.6024000000007</v>
      </c>
      <c r="I26">
        <f t="shared" si="7"/>
        <v>0</v>
      </c>
      <c r="J26">
        <f t="shared" si="8"/>
        <v>0</v>
      </c>
      <c r="K26" s="12" t="str">
        <f>IF(I26,C26/(CEILING(C26/Passeggeri,1)*Passeggeri),"")</f>
        <v/>
      </c>
      <c r="L26" s="12" t="str">
        <f t="shared" si="4"/>
        <v/>
      </c>
    </row>
    <row r="27" spans="1:12" x14ac:dyDescent="0.25">
      <c r="A27">
        <v>26</v>
      </c>
      <c r="B27">
        <f>IF(A27&gt;Variabili!B$2*5,0,1)</f>
        <v>1</v>
      </c>
      <c r="C27">
        <f t="shared" si="5"/>
        <v>26</v>
      </c>
      <c r="D27" s="1">
        <f t="shared" si="0"/>
        <v>95.940000000000012</v>
      </c>
      <c r="E27" s="1">
        <f t="shared" si="1"/>
        <v>697.41000000000008</v>
      </c>
      <c r="F27" s="1">
        <f t="shared" si="2"/>
        <v>6978.6734000000006</v>
      </c>
      <c r="G27" s="4">
        <f t="shared" si="3"/>
        <v>1308.2378400000002</v>
      </c>
      <c r="H27" s="1">
        <f t="shared" si="6"/>
        <v>-5670.4355599999999</v>
      </c>
      <c r="I27">
        <f t="shared" si="7"/>
        <v>0</v>
      </c>
      <c r="J27">
        <f t="shared" si="8"/>
        <v>0</v>
      </c>
      <c r="K27" s="12" t="str">
        <f>IF(I27,C27/(CEILING(C27/Passeggeri,1)*Passeggeri),"")</f>
        <v/>
      </c>
      <c r="L27" s="12" t="str">
        <f t="shared" si="4"/>
        <v/>
      </c>
    </row>
    <row r="28" spans="1:12" x14ac:dyDescent="0.25">
      <c r="A28">
        <v>27</v>
      </c>
      <c r="B28">
        <f>IF(A28&gt;Variabili!B$2*5,0,1)</f>
        <v>1</v>
      </c>
      <c r="C28">
        <f t="shared" si="5"/>
        <v>27</v>
      </c>
      <c r="D28" s="1">
        <f t="shared" si="0"/>
        <v>99.63000000000001</v>
      </c>
      <c r="E28" s="1">
        <f t="shared" si="1"/>
        <v>697.41000000000008</v>
      </c>
      <c r="F28" s="1">
        <f t="shared" si="2"/>
        <v>6985.8234000000011</v>
      </c>
      <c r="G28" s="4">
        <f t="shared" si="3"/>
        <v>1358.55468</v>
      </c>
      <c r="H28" s="1">
        <f t="shared" si="6"/>
        <v>-5627.2687200000009</v>
      </c>
      <c r="I28">
        <f t="shared" si="7"/>
        <v>0</v>
      </c>
      <c r="J28">
        <f t="shared" si="8"/>
        <v>0</v>
      </c>
      <c r="K28" s="12" t="str">
        <f>IF(I28,C28/(CEILING(C28/Passeggeri,1)*Passeggeri),"")</f>
        <v/>
      </c>
      <c r="L28" s="12" t="str">
        <f t="shared" si="4"/>
        <v/>
      </c>
    </row>
    <row r="29" spans="1:12" x14ac:dyDescent="0.25">
      <c r="A29">
        <v>28</v>
      </c>
      <c r="B29">
        <f>IF(A29&gt;Variabili!B$2*5,0,1)</f>
        <v>1</v>
      </c>
      <c r="C29">
        <f t="shared" si="5"/>
        <v>28</v>
      </c>
      <c r="D29" s="1">
        <f t="shared" si="0"/>
        <v>103.32000000000001</v>
      </c>
      <c r="E29" s="1">
        <f t="shared" si="1"/>
        <v>697.41000000000008</v>
      </c>
      <c r="F29" s="1">
        <f t="shared" si="2"/>
        <v>6992.9734000000008</v>
      </c>
      <c r="G29" s="4">
        <f t="shared" si="3"/>
        <v>1408.8715199999999</v>
      </c>
      <c r="H29" s="1">
        <f t="shared" si="6"/>
        <v>-5584.1018800000011</v>
      </c>
      <c r="I29">
        <f t="shared" si="7"/>
        <v>0</v>
      </c>
      <c r="J29">
        <f t="shared" si="8"/>
        <v>0</v>
      </c>
      <c r="K29" s="12" t="str">
        <f>IF(I29,C29/(CEILING(C29/Passeggeri,1)*Passeggeri),"")</f>
        <v/>
      </c>
      <c r="L29" s="12" t="str">
        <f t="shared" si="4"/>
        <v/>
      </c>
    </row>
    <row r="30" spans="1:12" x14ac:dyDescent="0.25">
      <c r="A30">
        <v>29</v>
      </c>
      <c r="B30">
        <f>IF(A30&gt;Variabili!B$2*5,0,1)</f>
        <v>1</v>
      </c>
      <c r="C30">
        <f t="shared" si="5"/>
        <v>29</v>
      </c>
      <c r="D30" s="1">
        <f t="shared" si="0"/>
        <v>107.01</v>
      </c>
      <c r="E30" s="1">
        <f t="shared" si="1"/>
        <v>697.41000000000008</v>
      </c>
      <c r="F30" s="1">
        <f t="shared" si="2"/>
        <v>7000.1234000000013</v>
      </c>
      <c r="G30" s="4">
        <f t="shared" si="3"/>
        <v>1459.1883600000001</v>
      </c>
      <c r="H30" s="1">
        <f t="shared" si="6"/>
        <v>-5540.9350400000012</v>
      </c>
      <c r="I30">
        <f t="shared" si="7"/>
        <v>0</v>
      </c>
      <c r="J30">
        <f t="shared" si="8"/>
        <v>0</v>
      </c>
      <c r="K30" s="12" t="str">
        <f>IF(I30,C30/(CEILING(C30/Passeggeri,1)*Passeggeri),"")</f>
        <v/>
      </c>
      <c r="L30" s="12" t="str">
        <f t="shared" si="4"/>
        <v/>
      </c>
    </row>
    <row r="31" spans="1:12" x14ac:dyDescent="0.25">
      <c r="A31">
        <v>30</v>
      </c>
      <c r="B31">
        <f>IF(A31&gt;Variabili!B$2*5,0,1)</f>
        <v>1</v>
      </c>
      <c r="C31">
        <f t="shared" si="5"/>
        <v>30</v>
      </c>
      <c r="D31" s="1">
        <f t="shared" si="0"/>
        <v>110.70000000000002</v>
      </c>
      <c r="E31" s="1">
        <f t="shared" si="1"/>
        <v>697.41000000000008</v>
      </c>
      <c r="F31" s="1">
        <f t="shared" si="2"/>
        <v>7007.2734000000009</v>
      </c>
      <c r="G31" s="4">
        <f t="shared" si="3"/>
        <v>1509.5052000000003</v>
      </c>
      <c r="H31" s="1">
        <f t="shared" si="6"/>
        <v>-5497.7682000000004</v>
      </c>
      <c r="I31">
        <f t="shared" si="7"/>
        <v>0</v>
      </c>
      <c r="J31">
        <f t="shared" si="8"/>
        <v>0</v>
      </c>
      <c r="K31" s="12" t="str">
        <f>IF(I31,C31/(CEILING(C31/Passeggeri,1)*Passeggeri),"")</f>
        <v/>
      </c>
      <c r="L31" s="12" t="str">
        <f t="shared" si="4"/>
        <v/>
      </c>
    </row>
    <row r="32" spans="1:12" x14ac:dyDescent="0.25">
      <c r="A32">
        <v>31</v>
      </c>
      <c r="B32">
        <f>IF(A32&gt;Variabili!B$2*5,0,1)</f>
        <v>1</v>
      </c>
      <c r="C32">
        <f t="shared" si="5"/>
        <v>31</v>
      </c>
      <c r="D32" s="1">
        <f t="shared" si="0"/>
        <v>114.39000000000001</v>
      </c>
      <c r="E32" s="1">
        <f t="shared" si="1"/>
        <v>697.41000000000008</v>
      </c>
      <c r="F32" s="1">
        <f t="shared" si="2"/>
        <v>7014.4234000000006</v>
      </c>
      <c r="G32" s="4">
        <f t="shared" si="3"/>
        <v>1559.82204</v>
      </c>
      <c r="H32" s="1">
        <f t="shared" si="6"/>
        <v>-5454.6013600000006</v>
      </c>
      <c r="I32">
        <f t="shared" si="7"/>
        <v>0</v>
      </c>
      <c r="J32">
        <f t="shared" si="8"/>
        <v>0</v>
      </c>
      <c r="K32" s="12" t="str">
        <f>IF(I32,C32/(CEILING(C32/Passeggeri,1)*Passeggeri),"")</f>
        <v/>
      </c>
      <c r="L32" s="12" t="str">
        <f t="shared" si="4"/>
        <v/>
      </c>
    </row>
    <row r="33" spans="1:12" x14ac:dyDescent="0.25">
      <c r="A33">
        <v>32</v>
      </c>
      <c r="B33">
        <f>IF(A33&gt;Variabili!B$2*5,0,1)</f>
        <v>1</v>
      </c>
      <c r="C33">
        <f t="shared" si="5"/>
        <v>32</v>
      </c>
      <c r="D33" s="1">
        <f t="shared" si="0"/>
        <v>118.08000000000001</v>
      </c>
      <c r="E33" s="1">
        <f t="shared" si="1"/>
        <v>697.41000000000008</v>
      </c>
      <c r="F33" s="1">
        <f t="shared" si="2"/>
        <v>7021.5734000000011</v>
      </c>
      <c r="G33" s="4">
        <f t="shared" si="3"/>
        <v>1610.13888</v>
      </c>
      <c r="H33" s="1">
        <f t="shared" si="6"/>
        <v>-5411.4345200000007</v>
      </c>
      <c r="I33">
        <f t="shared" si="7"/>
        <v>0</v>
      </c>
      <c r="J33">
        <f t="shared" si="8"/>
        <v>0</v>
      </c>
      <c r="K33" s="12" t="str">
        <f>IF(I33,C33/(CEILING(C33/Passeggeri,1)*Passeggeri),"")</f>
        <v/>
      </c>
      <c r="L33" s="12" t="str">
        <f t="shared" si="4"/>
        <v/>
      </c>
    </row>
    <row r="34" spans="1:12" x14ac:dyDescent="0.25">
      <c r="A34">
        <v>33</v>
      </c>
      <c r="B34">
        <f>IF(A34&gt;Variabili!B$2*5,0,1)</f>
        <v>1</v>
      </c>
      <c r="C34">
        <f t="shared" si="5"/>
        <v>33</v>
      </c>
      <c r="D34" s="1">
        <f t="shared" si="0"/>
        <v>121.77000000000001</v>
      </c>
      <c r="E34" s="1">
        <f t="shared" si="1"/>
        <v>697.41000000000008</v>
      </c>
      <c r="F34" s="1">
        <f t="shared" si="2"/>
        <v>7028.7234000000008</v>
      </c>
      <c r="G34" s="4">
        <f t="shared" si="3"/>
        <v>1660.4557200000002</v>
      </c>
      <c r="H34" s="1">
        <f t="shared" si="6"/>
        <v>-5368.2676800000008</v>
      </c>
      <c r="I34">
        <f t="shared" si="7"/>
        <v>0</v>
      </c>
      <c r="J34">
        <f t="shared" si="8"/>
        <v>0</v>
      </c>
      <c r="K34" s="12" t="str">
        <f>IF(I34,C34/(CEILING(C34/Passeggeri,1)*Passeggeri),"")</f>
        <v/>
      </c>
      <c r="L34" s="12" t="str">
        <f t="shared" si="4"/>
        <v/>
      </c>
    </row>
    <row r="35" spans="1:12" x14ac:dyDescent="0.25">
      <c r="A35">
        <v>34</v>
      </c>
      <c r="B35">
        <f>IF(A35&gt;Variabili!B$2*5,0,1)</f>
        <v>1</v>
      </c>
      <c r="C35">
        <f t="shared" si="5"/>
        <v>34</v>
      </c>
      <c r="D35" s="1">
        <f t="shared" si="0"/>
        <v>125.46000000000001</v>
      </c>
      <c r="E35" s="1">
        <f t="shared" si="1"/>
        <v>697.41000000000008</v>
      </c>
      <c r="F35" s="1">
        <f t="shared" si="2"/>
        <v>7035.8734000000013</v>
      </c>
      <c r="G35" s="4">
        <f t="shared" si="3"/>
        <v>1710.7725599999999</v>
      </c>
      <c r="H35" s="1">
        <f t="shared" si="6"/>
        <v>-5325.100840000001</v>
      </c>
      <c r="I35">
        <f t="shared" si="7"/>
        <v>0</v>
      </c>
      <c r="J35">
        <f t="shared" si="8"/>
        <v>0</v>
      </c>
      <c r="K35" s="12" t="str">
        <f>IF(I35,C35/(CEILING(C35/Passeggeri,1)*Passeggeri),"")</f>
        <v/>
      </c>
      <c r="L35" s="12" t="str">
        <f t="shared" si="4"/>
        <v/>
      </c>
    </row>
    <row r="36" spans="1:12" x14ac:dyDescent="0.25">
      <c r="A36">
        <v>35</v>
      </c>
      <c r="B36">
        <f>IF(A36&gt;Variabili!B$2*5,0,1)</f>
        <v>1</v>
      </c>
      <c r="C36">
        <f t="shared" si="5"/>
        <v>35</v>
      </c>
      <c r="D36" s="1">
        <f t="shared" si="0"/>
        <v>129.15</v>
      </c>
      <c r="E36" s="1">
        <f t="shared" si="1"/>
        <v>697.41000000000008</v>
      </c>
      <c r="F36" s="1">
        <f t="shared" si="2"/>
        <v>7043.0234000000009</v>
      </c>
      <c r="G36" s="4">
        <f t="shared" si="3"/>
        <v>1761.0894000000001</v>
      </c>
      <c r="H36" s="1">
        <f t="shared" si="6"/>
        <v>-5281.9340000000011</v>
      </c>
      <c r="I36">
        <f t="shared" si="7"/>
        <v>0</v>
      </c>
      <c r="J36">
        <f t="shared" si="8"/>
        <v>0</v>
      </c>
      <c r="K36" s="12" t="str">
        <f>IF(I36,C36/(CEILING(C36/Passeggeri,1)*Passeggeri),"")</f>
        <v/>
      </c>
      <c r="L36" s="12" t="str">
        <f t="shared" si="4"/>
        <v/>
      </c>
    </row>
    <row r="37" spans="1:12" x14ac:dyDescent="0.25">
      <c r="A37">
        <v>36</v>
      </c>
      <c r="B37">
        <f>IF(A37&gt;Variabili!B$2*5,0,1)</f>
        <v>1</v>
      </c>
      <c r="C37">
        <f t="shared" si="5"/>
        <v>36</v>
      </c>
      <c r="D37" s="1">
        <f t="shared" si="0"/>
        <v>132.84</v>
      </c>
      <c r="E37" s="1">
        <f t="shared" si="1"/>
        <v>697.41000000000008</v>
      </c>
      <c r="F37" s="1">
        <f t="shared" si="2"/>
        <v>7050.1734000000006</v>
      </c>
      <c r="G37" s="4">
        <f t="shared" si="3"/>
        <v>1811.4062399999998</v>
      </c>
      <c r="H37" s="1">
        <f t="shared" si="6"/>
        <v>-5238.7671600000012</v>
      </c>
      <c r="I37">
        <f t="shared" si="7"/>
        <v>0</v>
      </c>
      <c r="J37">
        <f t="shared" si="8"/>
        <v>0</v>
      </c>
      <c r="K37" s="12" t="str">
        <f>IF(I37,C37/(CEILING(C37/Passeggeri,1)*Passeggeri),"")</f>
        <v/>
      </c>
      <c r="L37" s="12" t="str">
        <f t="shared" si="4"/>
        <v/>
      </c>
    </row>
    <row r="38" spans="1:12" x14ac:dyDescent="0.25">
      <c r="A38">
        <v>37</v>
      </c>
      <c r="B38">
        <f>IF(A38&gt;Variabili!B$2*5,0,1)</f>
        <v>1</v>
      </c>
      <c r="C38">
        <f t="shared" si="5"/>
        <v>37</v>
      </c>
      <c r="D38" s="1">
        <f t="shared" si="0"/>
        <v>136.53</v>
      </c>
      <c r="E38" s="1">
        <f t="shared" si="1"/>
        <v>697.41000000000008</v>
      </c>
      <c r="F38" s="1">
        <f t="shared" si="2"/>
        <v>7057.3234000000011</v>
      </c>
      <c r="G38" s="4">
        <f t="shared" si="3"/>
        <v>1861.72308</v>
      </c>
      <c r="H38" s="1">
        <f t="shared" si="6"/>
        <v>-5195.6003200000014</v>
      </c>
      <c r="I38">
        <f t="shared" si="7"/>
        <v>0</v>
      </c>
      <c r="J38">
        <f t="shared" si="8"/>
        <v>0</v>
      </c>
      <c r="K38" s="12" t="str">
        <f>IF(I38,C38/(CEILING(C38/Passeggeri,1)*Passeggeri),"")</f>
        <v/>
      </c>
      <c r="L38" s="12" t="str">
        <f t="shared" si="4"/>
        <v/>
      </c>
    </row>
    <row r="39" spans="1:12" x14ac:dyDescent="0.25">
      <c r="A39">
        <v>38</v>
      </c>
      <c r="B39">
        <f>IF(A39&gt;Variabili!B$2*5,0,1)</f>
        <v>1</v>
      </c>
      <c r="C39">
        <f t="shared" si="5"/>
        <v>38</v>
      </c>
      <c r="D39" s="1">
        <f t="shared" si="0"/>
        <v>140.22000000000003</v>
      </c>
      <c r="E39" s="1">
        <f t="shared" si="1"/>
        <v>697.41000000000008</v>
      </c>
      <c r="F39" s="1">
        <f t="shared" si="2"/>
        <v>7064.4734000000008</v>
      </c>
      <c r="G39" s="4">
        <f t="shared" si="3"/>
        <v>1912.0399200000002</v>
      </c>
      <c r="H39" s="1">
        <f t="shared" si="6"/>
        <v>-5152.4334800000006</v>
      </c>
      <c r="I39">
        <f t="shared" si="7"/>
        <v>0</v>
      </c>
      <c r="J39">
        <f t="shared" si="8"/>
        <v>0</v>
      </c>
      <c r="K39" s="12" t="str">
        <f>IF(I39,C39/(CEILING(C39/Passeggeri,1)*Passeggeri),"")</f>
        <v/>
      </c>
      <c r="L39" s="12" t="str">
        <f t="shared" si="4"/>
        <v/>
      </c>
    </row>
    <row r="40" spans="1:12" x14ac:dyDescent="0.25">
      <c r="A40">
        <v>39</v>
      </c>
      <c r="B40">
        <f>IF(A40&gt;Variabili!B$2*5,0,1)</f>
        <v>1</v>
      </c>
      <c r="C40">
        <f t="shared" si="5"/>
        <v>39</v>
      </c>
      <c r="D40" s="1">
        <f t="shared" si="0"/>
        <v>143.91000000000003</v>
      </c>
      <c r="E40" s="1">
        <f t="shared" si="1"/>
        <v>697.41000000000008</v>
      </c>
      <c r="F40" s="1">
        <f t="shared" si="2"/>
        <v>7071.6234000000013</v>
      </c>
      <c r="G40" s="4">
        <f t="shared" si="3"/>
        <v>1962.3567600000003</v>
      </c>
      <c r="H40" s="1">
        <f t="shared" si="6"/>
        <v>-5109.2666400000007</v>
      </c>
      <c r="I40">
        <f t="shared" si="7"/>
        <v>0</v>
      </c>
      <c r="J40">
        <f t="shared" si="8"/>
        <v>0</v>
      </c>
      <c r="K40" s="12" t="str">
        <f>IF(I40,C40/(CEILING(C40/Passeggeri,1)*Passeggeri),"")</f>
        <v/>
      </c>
      <c r="L40" s="12" t="str">
        <f t="shared" si="4"/>
        <v/>
      </c>
    </row>
    <row r="41" spans="1:12" x14ac:dyDescent="0.25">
      <c r="A41">
        <v>40</v>
      </c>
      <c r="B41">
        <f>IF(A41&gt;Variabili!B$2*5,0,1)</f>
        <v>1</v>
      </c>
      <c r="C41">
        <f t="shared" si="5"/>
        <v>40</v>
      </c>
      <c r="D41" s="1">
        <f t="shared" si="0"/>
        <v>147.60000000000002</v>
      </c>
      <c r="E41" s="1">
        <f t="shared" si="1"/>
        <v>697.41000000000008</v>
      </c>
      <c r="F41" s="1">
        <f t="shared" si="2"/>
        <v>7078.7734000000009</v>
      </c>
      <c r="G41" s="4">
        <f t="shared" si="3"/>
        <v>2012.6736000000001</v>
      </c>
      <c r="H41" s="1">
        <f t="shared" si="6"/>
        <v>-5066.0998000000009</v>
      </c>
      <c r="I41">
        <f t="shared" si="7"/>
        <v>0</v>
      </c>
      <c r="J41">
        <f t="shared" si="8"/>
        <v>0</v>
      </c>
      <c r="K41" s="12" t="str">
        <f>IF(I41,C41/(CEILING(C41/Passeggeri,1)*Passeggeri),"")</f>
        <v/>
      </c>
      <c r="L41" s="12" t="str">
        <f t="shared" si="4"/>
        <v/>
      </c>
    </row>
    <row r="42" spans="1:12" x14ac:dyDescent="0.25">
      <c r="A42">
        <v>41</v>
      </c>
      <c r="B42">
        <f>IF(A42&gt;Variabili!B$2*5,0,1)</f>
        <v>1</v>
      </c>
      <c r="C42">
        <f t="shared" si="5"/>
        <v>41</v>
      </c>
      <c r="D42" s="1">
        <f t="shared" si="0"/>
        <v>151.29000000000002</v>
      </c>
      <c r="E42" s="1">
        <f t="shared" si="1"/>
        <v>697.41000000000008</v>
      </c>
      <c r="F42" s="1">
        <f t="shared" si="2"/>
        <v>7085.9234000000006</v>
      </c>
      <c r="G42" s="4">
        <f t="shared" si="3"/>
        <v>2062.99044</v>
      </c>
      <c r="H42" s="1">
        <f t="shared" si="6"/>
        <v>-5022.9329600000001</v>
      </c>
      <c r="I42">
        <f t="shared" si="7"/>
        <v>0</v>
      </c>
      <c r="J42">
        <f t="shared" si="8"/>
        <v>0</v>
      </c>
      <c r="K42" s="12" t="str">
        <f>IF(I42,C42/(CEILING(C42/Passeggeri,1)*Passeggeri),"")</f>
        <v/>
      </c>
      <c r="L42" s="12" t="str">
        <f t="shared" si="4"/>
        <v/>
      </c>
    </row>
    <row r="43" spans="1:12" x14ac:dyDescent="0.25">
      <c r="A43">
        <v>42</v>
      </c>
      <c r="B43">
        <f>IF(A43&gt;Variabili!B$2*5,0,1)</f>
        <v>1</v>
      </c>
      <c r="C43">
        <f t="shared" si="5"/>
        <v>42</v>
      </c>
      <c r="D43" s="1">
        <f t="shared" si="0"/>
        <v>154.98000000000002</v>
      </c>
      <c r="E43" s="1">
        <f t="shared" si="1"/>
        <v>697.41000000000008</v>
      </c>
      <c r="F43" s="1">
        <f t="shared" si="2"/>
        <v>7093.0734000000011</v>
      </c>
      <c r="G43" s="4">
        <f t="shared" si="3"/>
        <v>2113.30728</v>
      </c>
      <c r="H43" s="1">
        <f t="shared" si="6"/>
        <v>-4979.7661200000011</v>
      </c>
      <c r="I43">
        <f t="shared" si="7"/>
        <v>0</v>
      </c>
      <c r="J43">
        <f t="shared" si="8"/>
        <v>0</v>
      </c>
      <c r="K43" s="12" t="str">
        <f>IF(I43,C43/(CEILING(C43/Passeggeri,1)*Passeggeri),"")</f>
        <v/>
      </c>
      <c r="L43" s="12" t="str">
        <f t="shared" si="4"/>
        <v/>
      </c>
    </row>
    <row r="44" spans="1:12" x14ac:dyDescent="0.25">
      <c r="A44">
        <v>43</v>
      </c>
      <c r="B44">
        <f>IF(A44&gt;Variabili!B$2*5,0,1)</f>
        <v>1</v>
      </c>
      <c r="C44">
        <f t="shared" si="5"/>
        <v>43</v>
      </c>
      <c r="D44" s="1">
        <f t="shared" si="0"/>
        <v>158.67000000000002</v>
      </c>
      <c r="E44" s="1">
        <f t="shared" si="1"/>
        <v>697.41000000000008</v>
      </c>
      <c r="F44" s="1">
        <f t="shared" si="2"/>
        <v>7100.2234000000008</v>
      </c>
      <c r="G44" s="4">
        <f t="shared" si="3"/>
        <v>2163.6241199999999</v>
      </c>
      <c r="H44" s="1">
        <f t="shared" si="6"/>
        <v>-4936.5992800000004</v>
      </c>
      <c r="I44">
        <f t="shared" si="7"/>
        <v>0</v>
      </c>
      <c r="J44">
        <f t="shared" si="8"/>
        <v>0</v>
      </c>
      <c r="K44" s="12" t="str">
        <f>IF(I44,C44/(CEILING(C44/Passeggeri,1)*Passeggeri),"")</f>
        <v/>
      </c>
      <c r="L44" s="12" t="str">
        <f t="shared" si="4"/>
        <v/>
      </c>
    </row>
    <row r="45" spans="1:12" x14ac:dyDescent="0.25">
      <c r="A45">
        <v>44</v>
      </c>
      <c r="B45">
        <f>IF(A45&gt;Variabili!B$2*5,0,1)</f>
        <v>1</v>
      </c>
      <c r="C45">
        <f t="shared" si="5"/>
        <v>44</v>
      </c>
      <c r="D45" s="1">
        <f t="shared" si="0"/>
        <v>162.36000000000001</v>
      </c>
      <c r="E45" s="1">
        <f t="shared" si="1"/>
        <v>697.41000000000008</v>
      </c>
      <c r="F45" s="1">
        <f t="shared" si="2"/>
        <v>7107.3734000000013</v>
      </c>
      <c r="G45" s="4">
        <f t="shared" si="3"/>
        <v>2213.9409600000004</v>
      </c>
      <c r="H45" s="1">
        <f t="shared" si="6"/>
        <v>-4893.4324400000005</v>
      </c>
      <c r="I45">
        <f t="shared" si="7"/>
        <v>0</v>
      </c>
      <c r="J45">
        <f t="shared" si="8"/>
        <v>0</v>
      </c>
      <c r="K45" s="12" t="str">
        <f>IF(I45,C45/(CEILING(C45/Passeggeri,1)*Passeggeri),"")</f>
        <v/>
      </c>
      <c r="L45" s="12" t="str">
        <f t="shared" si="4"/>
        <v/>
      </c>
    </row>
    <row r="46" spans="1:12" x14ac:dyDescent="0.25">
      <c r="A46">
        <v>45</v>
      </c>
      <c r="B46">
        <f>IF(A46&gt;Variabili!B$2*5,0,1)</f>
        <v>1</v>
      </c>
      <c r="C46">
        <f t="shared" si="5"/>
        <v>45</v>
      </c>
      <c r="D46" s="1">
        <f t="shared" si="0"/>
        <v>166.05</v>
      </c>
      <c r="E46" s="1">
        <f t="shared" si="1"/>
        <v>697.41000000000008</v>
      </c>
      <c r="F46" s="1">
        <f t="shared" si="2"/>
        <v>7114.5234000000009</v>
      </c>
      <c r="G46" s="4">
        <f t="shared" si="3"/>
        <v>2264.2577999999999</v>
      </c>
      <c r="H46" s="1">
        <f t="shared" si="6"/>
        <v>-4850.2656000000006</v>
      </c>
      <c r="I46">
        <f t="shared" si="7"/>
        <v>0</v>
      </c>
      <c r="J46">
        <f t="shared" si="8"/>
        <v>0</v>
      </c>
      <c r="K46" s="12" t="str">
        <f>IF(I46,C46/(CEILING(C46/Passeggeri,1)*Passeggeri),"")</f>
        <v/>
      </c>
      <c r="L46" s="12" t="str">
        <f t="shared" si="4"/>
        <v/>
      </c>
    </row>
    <row r="47" spans="1:12" x14ac:dyDescent="0.25">
      <c r="A47">
        <v>46</v>
      </c>
      <c r="B47">
        <f>IF(A47&gt;Variabili!B$2*5,0,1)</f>
        <v>1</v>
      </c>
      <c r="C47">
        <f t="shared" si="5"/>
        <v>46</v>
      </c>
      <c r="D47" s="1">
        <f t="shared" si="0"/>
        <v>169.74</v>
      </c>
      <c r="E47" s="1">
        <f t="shared" si="1"/>
        <v>697.41000000000008</v>
      </c>
      <c r="F47" s="1">
        <f t="shared" si="2"/>
        <v>7121.6734000000006</v>
      </c>
      <c r="G47" s="4">
        <f t="shared" si="3"/>
        <v>2314.5746400000003</v>
      </c>
      <c r="H47" s="1">
        <f t="shared" si="6"/>
        <v>-4807.0987600000008</v>
      </c>
      <c r="I47">
        <f t="shared" si="7"/>
        <v>0</v>
      </c>
      <c r="J47">
        <f t="shared" si="8"/>
        <v>0</v>
      </c>
      <c r="K47" s="12" t="str">
        <f>IF(I47,C47/(CEILING(C47/Passeggeri,1)*Passeggeri),"")</f>
        <v/>
      </c>
      <c r="L47" s="12" t="str">
        <f t="shared" si="4"/>
        <v/>
      </c>
    </row>
    <row r="48" spans="1:12" x14ac:dyDescent="0.25">
      <c r="A48">
        <v>47</v>
      </c>
      <c r="B48">
        <f>IF(A48&gt;Variabili!B$2*5,0,1)</f>
        <v>1</v>
      </c>
      <c r="C48">
        <f t="shared" si="5"/>
        <v>47</v>
      </c>
      <c r="D48" s="1">
        <f t="shared" si="0"/>
        <v>173.43</v>
      </c>
      <c r="E48" s="1">
        <f t="shared" si="1"/>
        <v>697.41000000000008</v>
      </c>
      <c r="F48" s="1">
        <f t="shared" si="2"/>
        <v>7128.8234000000011</v>
      </c>
      <c r="G48" s="4">
        <f t="shared" si="3"/>
        <v>2364.8914799999998</v>
      </c>
      <c r="H48" s="1">
        <f t="shared" si="6"/>
        <v>-4763.9319200000009</v>
      </c>
      <c r="I48">
        <f t="shared" si="7"/>
        <v>0</v>
      </c>
      <c r="J48">
        <f t="shared" si="8"/>
        <v>0</v>
      </c>
      <c r="K48" s="12" t="str">
        <f>IF(I48,C48/(CEILING(C48/Passeggeri,1)*Passeggeri),"")</f>
        <v/>
      </c>
      <c r="L48" s="12" t="str">
        <f t="shared" si="4"/>
        <v/>
      </c>
    </row>
    <row r="49" spans="1:12" x14ac:dyDescent="0.25">
      <c r="A49">
        <v>48</v>
      </c>
      <c r="B49">
        <f>IF(A49&gt;Variabili!B$2*5,0,1)</f>
        <v>1</v>
      </c>
      <c r="C49">
        <f t="shared" si="5"/>
        <v>48</v>
      </c>
      <c r="D49" s="1">
        <f t="shared" si="0"/>
        <v>177.12</v>
      </c>
      <c r="E49" s="1">
        <f t="shared" si="1"/>
        <v>697.41000000000008</v>
      </c>
      <c r="F49" s="1">
        <f t="shared" si="2"/>
        <v>7135.9734000000008</v>
      </c>
      <c r="G49" s="4">
        <f t="shared" si="3"/>
        <v>2415.2083199999997</v>
      </c>
      <c r="H49" s="1">
        <f t="shared" si="6"/>
        <v>-4720.765080000001</v>
      </c>
      <c r="I49">
        <f t="shared" si="7"/>
        <v>0</v>
      </c>
      <c r="J49">
        <f t="shared" si="8"/>
        <v>0</v>
      </c>
      <c r="K49" s="12" t="str">
        <f>IF(I49,C49/(CEILING(C49/Passeggeri,1)*Passeggeri),"")</f>
        <v/>
      </c>
      <c r="L49" s="12" t="str">
        <f t="shared" si="4"/>
        <v/>
      </c>
    </row>
    <row r="50" spans="1:12" x14ac:dyDescent="0.25">
      <c r="A50">
        <v>49</v>
      </c>
      <c r="B50">
        <f>IF(A50&gt;Variabili!B$2*5,0,1)</f>
        <v>1</v>
      </c>
      <c r="C50">
        <f t="shared" si="5"/>
        <v>49</v>
      </c>
      <c r="D50" s="1">
        <f t="shared" si="0"/>
        <v>180.81000000000003</v>
      </c>
      <c r="E50" s="1">
        <f t="shared" si="1"/>
        <v>697.41000000000008</v>
      </c>
      <c r="F50" s="1">
        <f t="shared" si="2"/>
        <v>7143.1234000000013</v>
      </c>
      <c r="G50" s="4">
        <f t="shared" si="3"/>
        <v>2465.5251600000001</v>
      </c>
      <c r="H50" s="1">
        <f t="shared" si="6"/>
        <v>-4677.5982400000012</v>
      </c>
      <c r="I50">
        <f t="shared" si="7"/>
        <v>0</v>
      </c>
      <c r="J50">
        <f t="shared" si="8"/>
        <v>0</v>
      </c>
      <c r="K50" s="12" t="str">
        <f>IF(I50,C50/(CEILING(C50/Passeggeri,1)*Passeggeri),"")</f>
        <v/>
      </c>
      <c r="L50" s="12" t="str">
        <f t="shared" si="4"/>
        <v/>
      </c>
    </row>
    <row r="51" spans="1:12" x14ac:dyDescent="0.25">
      <c r="A51">
        <v>50</v>
      </c>
      <c r="B51">
        <f>IF(A51&gt;Variabili!B$2*5,0,1)</f>
        <v>1</v>
      </c>
      <c r="C51">
        <f t="shared" si="5"/>
        <v>50</v>
      </c>
      <c r="D51" s="1">
        <f t="shared" si="0"/>
        <v>184.50000000000003</v>
      </c>
      <c r="E51" s="1">
        <f t="shared" si="1"/>
        <v>697.41000000000008</v>
      </c>
      <c r="F51" s="1">
        <f t="shared" si="2"/>
        <v>7150.2734000000009</v>
      </c>
      <c r="G51" s="4">
        <f t="shared" si="3"/>
        <v>2515.8420000000001</v>
      </c>
      <c r="H51" s="1">
        <f t="shared" si="6"/>
        <v>-4634.4314000000013</v>
      </c>
      <c r="I51">
        <f t="shared" si="7"/>
        <v>0</v>
      </c>
      <c r="J51">
        <f t="shared" si="8"/>
        <v>0</v>
      </c>
      <c r="K51" s="12" t="str">
        <f>IF(I51,C51/(CEILING(C51/Passeggeri,1)*Passeggeri),"")</f>
        <v/>
      </c>
      <c r="L51" s="12" t="str">
        <f t="shared" si="4"/>
        <v/>
      </c>
    </row>
    <row r="52" spans="1:12" x14ac:dyDescent="0.25">
      <c r="A52">
        <v>51</v>
      </c>
      <c r="B52">
        <f>IF(A52&gt;Variabili!B$2*5,0,1)</f>
        <v>1</v>
      </c>
      <c r="C52">
        <f t="shared" si="5"/>
        <v>51</v>
      </c>
      <c r="D52" s="1">
        <f t="shared" si="0"/>
        <v>188.19000000000003</v>
      </c>
      <c r="E52" s="1">
        <f t="shared" si="1"/>
        <v>697.41000000000008</v>
      </c>
      <c r="F52" s="1">
        <f t="shared" si="2"/>
        <v>7157.4234000000006</v>
      </c>
      <c r="G52" s="4">
        <f t="shared" si="3"/>
        <v>2566.1588400000001</v>
      </c>
      <c r="H52" s="1">
        <f t="shared" si="6"/>
        <v>-4591.2645600000005</v>
      </c>
      <c r="I52">
        <f t="shared" si="7"/>
        <v>0</v>
      </c>
      <c r="J52">
        <f t="shared" si="8"/>
        <v>0</v>
      </c>
      <c r="K52" s="12" t="str">
        <f>IF(I52,C52/(CEILING(C52/Passeggeri,1)*Passeggeri),"")</f>
        <v/>
      </c>
      <c r="L52" s="12" t="str">
        <f t="shared" si="4"/>
        <v/>
      </c>
    </row>
    <row r="53" spans="1:12" x14ac:dyDescent="0.25">
      <c r="A53">
        <v>52</v>
      </c>
      <c r="B53">
        <f>IF(A53&gt;Variabili!B$2*5,0,1)</f>
        <v>1</v>
      </c>
      <c r="C53">
        <f t="shared" si="5"/>
        <v>52</v>
      </c>
      <c r="D53" s="1">
        <f t="shared" si="0"/>
        <v>191.88000000000002</v>
      </c>
      <c r="E53" s="1">
        <f t="shared" si="1"/>
        <v>697.41000000000008</v>
      </c>
      <c r="F53" s="1">
        <f t="shared" si="2"/>
        <v>7164.5734000000011</v>
      </c>
      <c r="G53" s="4">
        <f t="shared" si="3"/>
        <v>2616.4756800000005</v>
      </c>
      <c r="H53" s="1">
        <f t="shared" si="6"/>
        <v>-4548.0977200000007</v>
      </c>
      <c r="I53">
        <f t="shared" si="7"/>
        <v>0</v>
      </c>
      <c r="J53">
        <f t="shared" si="8"/>
        <v>0</v>
      </c>
      <c r="K53" s="12" t="str">
        <f>IF(I53,C53/(CEILING(C53/Passeggeri,1)*Passeggeri),"")</f>
        <v/>
      </c>
      <c r="L53" s="12" t="str">
        <f t="shared" si="4"/>
        <v/>
      </c>
    </row>
    <row r="54" spans="1:12" x14ac:dyDescent="0.25">
      <c r="A54">
        <v>53</v>
      </c>
      <c r="B54">
        <f>IF(A54&gt;Variabili!B$2*5,0,1)</f>
        <v>1</v>
      </c>
      <c r="C54">
        <f t="shared" si="5"/>
        <v>53</v>
      </c>
      <c r="D54" s="1">
        <f t="shared" si="0"/>
        <v>195.57000000000002</v>
      </c>
      <c r="E54" s="1">
        <f t="shared" si="1"/>
        <v>697.41000000000008</v>
      </c>
      <c r="F54" s="1">
        <f t="shared" si="2"/>
        <v>7171.7234000000008</v>
      </c>
      <c r="G54" s="4">
        <f t="shared" si="3"/>
        <v>2666.7925200000004</v>
      </c>
      <c r="H54" s="1">
        <f t="shared" si="6"/>
        <v>-4504.9308799999999</v>
      </c>
      <c r="I54">
        <f t="shared" si="7"/>
        <v>0</v>
      </c>
      <c r="J54">
        <f t="shared" si="8"/>
        <v>0</v>
      </c>
      <c r="K54" s="12" t="str">
        <f>IF(I54,C54/(CEILING(C54/Passeggeri,1)*Passeggeri),"")</f>
        <v/>
      </c>
      <c r="L54" s="12" t="str">
        <f t="shared" si="4"/>
        <v/>
      </c>
    </row>
    <row r="55" spans="1:12" x14ac:dyDescent="0.25">
      <c r="A55">
        <v>54</v>
      </c>
      <c r="B55">
        <f>IF(A55&gt;Variabili!B$2*5,0,1)</f>
        <v>1</v>
      </c>
      <c r="C55">
        <f t="shared" si="5"/>
        <v>54</v>
      </c>
      <c r="D55" s="1">
        <f t="shared" si="0"/>
        <v>199.26000000000002</v>
      </c>
      <c r="E55" s="1">
        <f t="shared" si="1"/>
        <v>697.41000000000008</v>
      </c>
      <c r="F55" s="1">
        <f t="shared" si="2"/>
        <v>7178.8734000000013</v>
      </c>
      <c r="G55" s="4">
        <f t="shared" si="3"/>
        <v>2717.1093599999999</v>
      </c>
      <c r="H55" s="1">
        <f t="shared" si="6"/>
        <v>-4461.7640400000018</v>
      </c>
      <c r="I55">
        <f t="shared" si="7"/>
        <v>0</v>
      </c>
      <c r="J55">
        <f t="shared" si="8"/>
        <v>0</v>
      </c>
      <c r="K55" s="12" t="str">
        <f>IF(I55,C55/(CEILING(C55/Passeggeri,1)*Passeggeri),"")</f>
        <v/>
      </c>
      <c r="L55" s="12" t="str">
        <f t="shared" si="4"/>
        <v/>
      </c>
    </row>
    <row r="56" spans="1:12" x14ac:dyDescent="0.25">
      <c r="A56">
        <v>55</v>
      </c>
      <c r="B56">
        <f>IF(A56&gt;Variabili!B$2*5,0,1)</f>
        <v>1</v>
      </c>
      <c r="C56">
        <f t="shared" si="5"/>
        <v>55</v>
      </c>
      <c r="D56" s="1">
        <f t="shared" si="0"/>
        <v>202.95000000000002</v>
      </c>
      <c r="E56" s="1">
        <f t="shared" si="1"/>
        <v>697.41000000000008</v>
      </c>
      <c r="F56" s="1">
        <f t="shared" si="2"/>
        <v>7186.0234000000009</v>
      </c>
      <c r="G56" s="4">
        <f t="shared" si="3"/>
        <v>2767.4261999999999</v>
      </c>
      <c r="H56" s="1">
        <f t="shared" si="6"/>
        <v>-4418.5972000000011</v>
      </c>
      <c r="I56">
        <f t="shared" si="7"/>
        <v>0</v>
      </c>
      <c r="J56">
        <f t="shared" si="8"/>
        <v>0</v>
      </c>
      <c r="K56" s="12" t="str">
        <f>IF(I56,C56/(CEILING(C56/Passeggeri,1)*Passeggeri),"")</f>
        <v/>
      </c>
      <c r="L56" s="12" t="str">
        <f t="shared" si="4"/>
        <v/>
      </c>
    </row>
    <row r="57" spans="1:12" x14ac:dyDescent="0.25">
      <c r="A57">
        <v>56</v>
      </c>
      <c r="B57">
        <f>IF(A57&gt;Variabili!B$2*5,0,1)</f>
        <v>1</v>
      </c>
      <c r="C57">
        <f t="shared" si="5"/>
        <v>56</v>
      </c>
      <c r="D57" s="1">
        <f t="shared" si="0"/>
        <v>206.64000000000001</v>
      </c>
      <c r="E57" s="1">
        <f t="shared" si="1"/>
        <v>697.41000000000008</v>
      </c>
      <c r="F57" s="1">
        <f t="shared" si="2"/>
        <v>7193.1734000000006</v>
      </c>
      <c r="G57" s="4">
        <f t="shared" si="3"/>
        <v>2817.7430399999998</v>
      </c>
      <c r="H57" s="1">
        <f t="shared" si="6"/>
        <v>-4375.4303600000003</v>
      </c>
      <c r="I57">
        <f t="shared" si="7"/>
        <v>0</v>
      </c>
      <c r="J57">
        <f t="shared" si="8"/>
        <v>0</v>
      </c>
      <c r="K57" s="12" t="str">
        <f>IF(I57,C57/(CEILING(C57/Passeggeri,1)*Passeggeri),"")</f>
        <v/>
      </c>
      <c r="L57" s="12" t="str">
        <f t="shared" si="4"/>
        <v/>
      </c>
    </row>
    <row r="58" spans="1:12" x14ac:dyDescent="0.25">
      <c r="A58">
        <v>57</v>
      </c>
      <c r="B58">
        <f>IF(A58&gt;Variabili!B$2*5,0,1)</f>
        <v>1</v>
      </c>
      <c r="C58">
        <f t="shared" si="5"/>
        <v>57</v>
      </c>
      <c r="D58" s="1">
        <f t="shared" si="0"/>
        <v>210.33</v>
      </c>
      <c r="E58" s="1">
        <f t="shared" si="1"/>
        <v>697.41000000000008</v>
      </c>
      <c r="F58" s="1">
        <f t="shared" si="2"/>
        <v>7200.3234000000011</v>
      </c>
      <c r="G58" s="4">
        <f t="shared" si="3"/>
        <v>2868.0598800000002</v>
      </c>
      <c r="H58" s="1">
        <f t="shared" si="6"/>
        <v>-4332.2635200000004</v>
      </c>
      <c r="I58">
        <f t="shared" si="7"/>
        <v>0</v>
      </c>
      <c r="J58">
        <f t="shared" si="8"/>
        <v>0</v>
      </c>
      <c r="K58" s="12" t="str">
        <f>IF(I58,C58/(CEILING(C58/Passeggeri,1)*Passeggeri),"")</f>
        <v/>
      </c>
      <c r="L58" s="12" t="str">
        <f t="shared" si="4"/>
        <v/>
      </c>
    </row>
    <row r="59" spans="1:12" x14ac:dyDescent="0.25">
      <c r="A59">
        <v>58</v>
      </c>
      <c r="B59">
        <f>IF(A59&gt;Variabili!B$2*5,0,1)</f>
        <v>1</v>
      </c>
      <c r="C59">
        <f t="shared" si="5"/>
        <v>58</v>
      </c>
      <c r="D59" s="1">
        <f t="shared" si="0"/>
        <v>214.02</v>
      </c>
      <c r="E59" s="1">
        <f t="shared" si="1"/>
        <v>697.41000000000008</v>
      </c>
      <c r="F59" s="1">
        <f t="shared" si="2"/>
        <v>7207.4734000000008</v>
      </c>
      <c r="G59" s="4">
        <f t="shared" si="3"/>
        <v>2918.3767200000002</v>
      </c>
      <c r="H59" s="1">
        <f t="shared" si="6"/>
        <v>-4289.0966800000006</v>
      </c>
      <c r="I59">
        <f t="shared" si="7"/>
        <v>0</v>
      </c>
      <c r="J59">
        <f t="shared" si="8"/>
        <v>0</v>
      </c>
      <c r="K59" s="12" t="str">
        <f>IF(I59,C59/(CEILING(C59/Passeggeri,1)*Passeggeri),"")</f>
        <v/>
      </c>
      <c r="L59" s="12" t="str">
        <f t="shared" si="4"/>
        <v/>
      </c>
    </row>
    <row r="60" spans="1:12" x14ac:dyDescent="0.25">
      <c r="A60">
        <v>59</v>
      </c>
      <c r="B60">
        <f>IF(A60&gt;Variabili!B$2*5,0,1)</f>
        <v>1</v>
      </c>
      <c r="C60">
        <f t="shared" si="5"/>
        <v>59</v>
      </c>
      <c r="D60" s="1">
        <f t="shared" si="0"/>
        <v>217.71000000000004</v>
      </c>
      <c r="E60" s="1">
        <f t="shared" si="1"/>
        <v>697.41000000000008</v>
      </c>
      <c r="F60" s="1">
        <f t="shared" si="2"/>
        <v>7214.6234000000013</v>
      </c>
      <c r="G60" s="4">
        <f t="shared" si="3"/>
        <v>2968.6935600000002</v>
      </c>
      <c r="H60" s="1">
        <f t="shared" si="6"/>
        <v>-4245.9298400000007</v>
      </c>
      <c r="I60">
        <f t="shared" si="7"/>
        <v>0</v>
      </c>
      <c r="J60">
        <f t="shared" si="8"/>
        <v>0</v>
      </c>
      <c r="K60" s="12" t="str">
        <f>IF(I60,C60/(CEILING(C60/Passeggeri,1)*Passeggeri),"")</f>
        <v/>
      </c>
      <c r="L60" s="12" t="str">
        <f t="shared" si="4"/>
        <v/>
      </c>
    </row>
    <row r="61" spans="1:12" x14ac:dyDescent="0.25">
      <c r="A61">
        <v>60</v>
      </c>
      <c r="B61">
        <f>IF(A61&gt;Variabili!B$2*5,0,1)</f>
        <v>1</v>
      </c>
      <c r="C61">
        <f t="shared" si="5"/>
        <v>60</v>
      </c>
      <c r="D61" s="1">
        <f t="shared" si="0"/>
        <v>221.40000000000003</v>
      </c>
      <c r="E61" s="1">
        <f t="shared" si="1"/>
        <v>697.41000000000008</v>
      </c>
      <c r="F61" s="1">
        <f t="shared" si="2"/>
        <v>7221.7734000000009</v>
      </c>
      <c r="G61" s="4">
        <f t="shared" si="3"/>
        <v>3019.0104000000006</v>
      </c>
      <c r="H61" s="1">
        <f t="shared" si="6"/>
        <v>-4202.7630000000008</v>
      </c>
      <c r="I61">
        <f t="shared" si="7"/>
        <v>0</v>
      </c>
      <c r="J61">
        <f t="shared" si="8"/>
        <v>0</v>
      </c>
      <c r="K61" s="12" t="str">
        <f>IF(I61,C61/(CEILING(C61/Passeggeri,1)*Passeggeri),"")</f>
        <v/>
      </c>
      <c r="L61" s="12" t="str">
        <f t="shared" si="4"/>
        <v/>
      </c>
    </row>
    <row r="62" spans="1:12" x14ac:dyDescent="0.25">
      <c r="A62">
        <v>61</v>
      </c>
      <c r="B62">
        <f>IF(A62&gt;Variabili!B$2*5,0,1)</f>
        <v>1</v>
      </c>
      <c r="C62">
        <f t="shared" si="5"/>
        <v>61</v>
      </c>
      <c r="D62" s="1">
        <f t="shared" si="0"/>
        <v>225.09000000000003</v>
      </c>
      <c r="E62" s="1">
        <f t="shared" si="1"/>
        <v>697.41000000000008</v>
      </c>
      <c r="F62" s="1">
        <f t="shared" si="2"/>
        <v>7228.9234000000006</v>
      </c>
      <c r="G62" s="4">
        <f t="shared" si="3"/>
        <v>3069.3272400000005</v>
      </c>
      <c r="H62" s="1">
        <f t="shared" si="6"/>
        <v>-4159.5961600000001</v>
      </c>
      <c r="I62">
        <f t="shared" si="7"/>
        <v>0</v>
      </c>
      <c r="J62">
        <f t="shared" si="8"/>
        <v>0</v>
      </c>
      <c r="K62" s="12" t="str">
        <f>IF(I62,C62/(CEILING(C62/Passeggeri,1)*Passeggeri),"")</f>
        <v/>
      </c>
      <c r="L62" s="12" t="str">
        <f t="shared" si="4"/>
        <v/>
      </c>
    </row>
    <row r="63" spans="1:12" x14ac:dyDescent="0.25">
      <c r="A63">
        <v>62</v>
      </c>
      <c r="B63">
        <f>IF(A63&gt;Variabili!B$2*5,0,1)</f>
        <v>1</v>
      </c>
      <c r="C63">
        <f t="shared" si="5"/>
        <v>62</v>
      </c>
      <c r="D63" s="1">
        <f t="shared" si="0"/>
        <v>228.78000000000003</v>
      </c>
      <c r="E63" s="1">
        <f t="shared" si="1"/>
        <v>697.41000000000008</v>
      </c>
      <c r="F63" s="1">
        <f t="shared" si="2"/>
        <v>7236.0734000000011</v>
      </c>
      <c r="G63" s="4">
        <f t="shared" si="3"/>
        <v>3119.64408</v>
      </c>
      <c r="H63" s="1">
        <f t="shared" si="6"/>
        <v>-4116.4293200000011</v>
      </c>
      <c r="I63">
        <f t="shared" si="7"/>
        <v>0</v>
      </c>
      <c r="J63">
        <f t="shared" si="8"/>
        <v>0</v>
      </c>
      <c r="K63" s="12" t="str">
        <f>IF(I63,C63/(CEILING(C63/Passeggeri,1)*Passeggeri),"")</f>
        <v/>
      </c>
      <c r="L63" s="12" t="str">
        <f t="shared" si="4"/>
        <v/>
      </c>
    </row>
    <row r="64" spans="1:12" x14ac:dyDescent="0.25">
      <c r="A64">
        <v>63</v>
      </c>
      <c r="B64">
        <f>IF(A64&gt;Variabili!B$2*5,0,1)</f>
        <v>1</v>
      </c>
      <c r="C64">
        <f t="shared" si="5"/>
        <v>63</v>
      </c>
      <c r="D64" s="1">
        <f t="shared" si="0"/>
        <v>232.47000000000003</v>
      </c>
      <c r="E64" s="1">
        <f t="shared" si="1"/>
        <v>697.41000000000008</v>
      </c>
      <c r="F64" s="1">
        <f t="shared" si="2"/>
        <v>7243.2234000000008</v>
      </c>
      <c r="G64" s="4">
        <f t="shared" si="3"/>
        <v>3169.96092</v>
      </c>
      <c r="H64" s="1">
        <f t="shared" si="6"/>
        <v>-4073.2624800000008</v>
      </c>
      <c r="I64">
        <f t="shared" si="7"/>
        <v>0</v>
      </c>
      <c r="J64">
        <f t="shared" si="8"/>
        <v>0</v>
      </c>
      <c r="K64" s="12" t="str">
        <f>IF(I64,C64/(CEILING(C64/Passeggeri,1)*Passeggeri),"")</f>
        <v/>
      </c>
      <c r="L64" s="12" t="str">
        <f t="shared" si="4"/>
        <v/>
      </c>
    </row>
    <row r="65" spans="1:12" x14ac:dyDescent="0.25">
      <c r="A65">
        <v>64</v>
      </c>
      <c r="B65">
        <f>IF(A65&gt;Variabili!B$2*5,0,1)</f>
        <v>1</v>
      </c>
      <c r="C65">
        <f t="shared" si="5"/>
        <v>64</v>
      </c>
      <c r="D65" s="1">
        <f t="shared" si="0"/>
        <v>236.16000000000003</v>
      </c>
      <c r="E65" s="1">
        <f t="shared" si="1"/>
        <v>697.41000000000008</v>
      </c>
      <c r="F65" s="1">
        <f t="shared" si="2"/>
        <v>7250.3734000000013</v>
      </c>
      <c r="G65" s="4">
        <f t="shared" si="3"/>
        <v>3220.2777599999999</v>
      </c>
      <c r="H65" s="1">
        <f t="shared" si="6"/>
        <v>-4030.0956400000014</v>
      </c>
      <c r="I65">
        <f t="shared" si="7"/>
        <v>0</v>
      </c>
      <c r="J65">
        <f t="shared" si="8"/>
        <v>0</v>
      </c>
      <c r="K65" s="12" t="str">
        <f>IF(I65,C65/(CEILING(C65/Passeggeri,1)*Passeggeri),"")</f>
        <v/>
      </c>
      <c r="L65" s="12" t="str">
        <f t="shared" si="4"/>
        <v/>
      </c>
    </row>
    <row r="66" spans="1:12" x14ac:dyDescent="0.25">
      <c r="A66">
        <v>65</v>
      </c>
      <c r="B66">
        <f>IF(A66&gt;Variabili!B$2*5,0,1)</f>
        <v>1</v>
      </c>
      <c r="C66">
        <f t="shared" si="5"/>
        <v>65</v>
      </c>
      <c r="D66" s="1">
        <f t="shared" ref="D66:D129" si="9">C66*CASK</f>
        <v>239.85000000000002</v>
      </c>
      <c r="E66" s="1">
        <f t="shared" ref="E66:E129" si="10">CEILING(C66/Passeggeri,1)*Passeggeri*CASK</f>
        <v>697.41000000000008</v>
      </c>
      <c r="F66" s="1">
        <f t="shared" ref="F66:F129" si="11">IF(AND(C66&lt;=Passeggeri,Margine_Netto_I&gt;0),E66*Distanza__KM/100+Imposta*C66,0)
+IF(AND(C66&gt;Passeggeri,C66&lt;=Passeggeri*2,Margine_Netto_II&gt;0),E66*Distanza__KM/100+Imposta*C66,0)
+IF(AND(C66&gt;Passeggeri*2,C66&lt;=Passeggeri*3,Margine_Netto_III&gt;0),E66*Distanza__KM/100+Imposta*C66,0)
+IF(AND(C66&gt;Passeggeri*3,C66&lt;=Passeggeri*4,Margine_Netto_IV&gt;0),E66*Distanza__KM/100+Imposta*C66,0)
+IF(AND(C66&gt;Passeggeri*4,C66&lt;=Passeggeri*5,Margine_Netto_V&gt;0),E66*Distanza__KM/100+Imposta*C66,0)</f>
        <v>7257.5234000000009</v>
      </c>
      <c r="G66" s="4">
        <f t="shared" ref="G66:G129" si="12">IF(AND(C66&lt;=Passeggeri,Margine_Netto_I&gt;0),C66*CASK*Distanza__KM*(1+Margine_Netto_I)/100,0)
+IF(AND(C66&gt;Passeggeri,C66&lt;=Passeggeri*2,Margine_Netto_II&gt;0),Passeggeri*CASK*Distanza__KM*(1+Margine_Netto_I)/100+(C66-Passeggeri)*CASK*Distanza__KM*(1+Margine_Netto_II)/100,0)
+IF(AND(C66&gt;Passeggeri*2,C66&lt;=Passeggeri*3,Margine_Netto_III&gt;0),Passeggeri*CASK*Distanza__KM*(1+Margine_Netto_I)/100+Passeggeri*CASK*Distanza__KM*(1+Margine_Netto_II)/100+(C66-Passeggeri*2)*CASK*Distanza__KM*(1+Margine_Netto_III)/100,0)
+IF(AND(C66&gt;Passeggeri*3,C66&lt;=Passeggeri*4,Margine_Netto_IV&gt;0),Passeggeri*CASK*Distanza__KM*(1+Margine_Netto_I)/100+Passeggeri*CASK*Distanza__KM*(1+Margine_Netto_II)/100+Passeggeri*CASK*Distanza__KM*(1+Margine_Netto_III)+(C66-Passeggeri*3)*CASK*Distanza__KM*(1+Margine_Netto_IV)/100,0)
+IF(AND(C66&gt;Passeggeri*4,C66&lt;=Passeggeri*5,Margine_Netto_V&gt;0),Passeggeri*CASK*Distanza__KM*(1+Margine_Netto_I)/100+Passeggeri*CASK*Distanza__KM*(1+Margine_Netto_II)/100+Passeggeri*CASK*Distanza__KM*(1+Margine_Netto_III)+Passeggeri*CASK*Distanza__KM*(1+Margine_Netto_IV)/100+(C66-Passeggeri*4)*CASK*Distanza__KM*(1+Margine_Netto_V)/1000,0)</f>
        <v>3270.5946000000004</v>
      </c>
      <c r="H66" s="1">
        <f t="shared" si="6"/>
        <v>-3986.9288000000006</v>
      </c>
      <c r="I66">
        <f t="shared" si="7"/>
        <v>0</v>
      </c>
      <c r="J66">
        <f t="shared" ref="J66:J129" si="13">IF(F66*(1+Margine_Netto_Obiettivo)&gt;=G66,0,1)</f>
        <v>0</v>
      </c>
      <c r="K66" s="12" t="str">
        <f>IF(I66,C66/(CEILING(C66/Passeggeri,1)*Passeggeri),"")</f>
        <v/>
      </c>
      <c r="L66" s="12" t="str">
        <f t="shared" ref="L66:L129" si="14">IF(J66,C66/(CEILING(C66/Passeggeri,1)*Passeggeri),"")</f>
        <v/>
      </c>
    </row>
    <row r="67" spans="1:12" x14ac:dyDescent="0.25">
      <c r="A67">
        <v>66</v>
      </c>
      <c r="B67">
        <f>IF(A67&gt;Variabili!B$2*5,0,1)</f>
        <v>1</v>
      </c>
      <c r="C67">
        <f t="shared" ref="C67:C130" si="15">A67*B67</f>
        <v>66</v>
      </c>
      <c r="D67" s="1">
        <f t="shared" si="9"/>
        <v>243.54000000000002</v>
      </c>
      <c r="E67" s="1">
        <f t="shared" si="10"/>
        <v>697.41000000000008</v>
      </c>
      <c r="F67" s="1">
        <f t="shared" si="11"/>
        <v>7264.6734000000006</v>
      </c>
      <c r="G67" s="4">
        <f t="shared" si="12"/>
        <v>3320.9114400000003</v>
      </c>
      <c r="H67" s="1">
        <f t="shared" ref="H67:H130" si="16">G67-F67</f>
        <v>-3943.7619600000003</v>
      </c>
      <c r="I67">
        <f t="shared" ref="I67:I130" si="17">IF(F67&gt;=G67,0,1)</f>
        <v>0</v>
      </c>
      <c r="J67">
        <f t="shared" si="13"/>
        <v>0</v>
      </c>
      <c r="K67" s="12" t="str">
        <f>IF(I67,C67/(CEILING(C67/Passeggeri,1)*Passeggeri),"")</f>
        <v/>
      </c>
      <c r="L67" s="12" t="str">
        <f t="shared" si="14"/>
        <v/>
      </c>
    </row>
    <row r="68" spans="1:12" x14ac:dyDescent="0.25">
      <c r="A68">
        <v>67</v>
      </c>
      <c r="B68">
        <f>IF(A68&gt;Variabili!B$2*5,0,1)</f>
        <v>1</v>
      </c>
      <c r="C68">
        <f t="shared" si="15"/>
        <v>67</v>
      </c>
      <c r="D68" s="1">
        <f t="shared" si="9"/>
        <v>247.23000000000002</v>
      </c>
      <c r="E68" s="1">
        <f t="shared" si="10"/>
        <v>697.41000000000008</v>
      </c>
      <c r="F68" s="1">
        <f t="shared" si="11"/>
        <v>7271.8234000000011</v>
      </c>
      <c r="G68" s="4">
        <f t="shared" si="12"/>
        <v>3371.2282799999998</v>
      </c>
      <c r="H68" s="1">
        <f t="shared" si="16"/>
        <v>-3900.5951200000013</v>
      </c>
      <c r="I68">
        <f t="shared" si="17"/>
        <v>0</v>
      </c>
      <c r="J68">
        <f t="shared" si="13"/>
        <v>0</v>
      </c>
      <c r="K68" s="12" t="str">
        <f>IF(I68,C68/(CEILING(C68/Passeggeri,1)*Passeggeri),"")</f>
        <v/>
      </c>
      <c r="L68" s="12" t="str">
        <f t="shared" si="14"/>
        <v/>
      </c>
    </row>
    <row r="69" spans="1:12" x14ac:dyDescent="0.25">
      <c r="A69">
        <v>68</v>
      </c>
      <c r="B69">
        <f>IF(A69&gt;Variabili!B$2*5,0,1)</f>
        <v>1</v>
      </c>
      <c r="C69">
        <f t="shared" si="15"/>
        <v>68</v>
      </c>
      <c r="D69" s="1">
        <f t="shared" si="9"/>
        <v>250.92000000000002</v>
      </c>
      <c r="E69" s="1">
        <f t="shared" si="10"/>
        <v>697.41000000000008</v>
      </c>
      <c r="F69" s="1">
        <f t="shared" si="11"/>
        <v>7278.9734000000008</v>
      </c>
      <c r="G69" s="4">
        <f t="shared" si="12"/>
        <v>3421.5451199999998</v>
      </c>
      <c r="H69" s="1">
        <f t="shared" si="16"/>
        <v>-3857.428280000001</v>
      </c>
      <c r="I69">
        <f t="shared" si="17"/>
        <v>0</v>
      </c>
      <c r="J69">
        <f t="shared" si="13"/>
        <v>0</v>
      </c>
      <c r="K69" s="12" t="str">
        <f>IF(I69,C69/(CEILING(C69/Passeggeri,1)*Passeggeri),"")</f>
        <v/>
      </c>
      <c r="L69" s="12" t="str">
        <f t="shared" si="14"/>
        <v/>
      </c>
    </row>
    <row r="70" spans="1:12" x14ac:dyDescent="0.25">
      <c r="A70">
        <v>69</v>
      </c>
      <c r="B70">
        <f>IF(A70&gt;Variabili!B$2*5,0,1)</f>
        <v>1</v>
      </c>
      <c r="C70">
        <f t="shared" si="15"/>
        <v>69</v>
      </c>
      <c r="D70" s="1">
        <f t="shared" si="9"/>
        <v>254.61</v>
      </c>
      <c r="E70" s="1">
        <f t="shared" si="10"/>
        <v>697.41000000000008</v>
      </c>
      <c r="F70" s="1">
        <f t="shared" si="11"/>
        <v>7286.1234000000013</v>
      </c>
      <c r="G70" s="4">
        <f t="shared" si="12"/>
        <v>3471.8619600000002</v>
      </c>
      <c r="H70" s="1">
        <f t="shared" si="16"/>
        <v>-3814.2614400000011</v>
      </c>
      <c r="I70">
        <f t="shared" si="17"/>
        <v>0</v>
      </c>
      <c r="J70">
        <f t="shared" si="13"/>
        <v>0</v>
      </c>
      <c r="K70" s="12" t="str">
        <f>IF(I70,C70/(CEILING(C70/Passeggeri,1)*Passeggeri),"")</f>
        <v/>
      </c>
      <c r="L70" s="12" t="str">
        <f t="shared" si="14"/>
        <v/>
      </c>
    </row>
    <row r="71" spans="1:12" x14ac:dyDescent="0.25">
      <c r="A71">
        <v>70</v>
      </c>
      <c r="B71">
        <f>IF(A71&gt;Variabili!B$2*5,0,1)</f>
        <v>1</v>
      </c>
      <c r="C71">
        <f t="shared" si="15"/>
        <v>70</v>
      </c>
      <c r="D71" s="1">
        <f t="shared" si="9"/>
        <v>258.3</v>
      </c>
      <c r="E71" s="1">
        <f t="shared" si="10"/>
        <v>697.41000000000008</v>
      </c>
      <c r="F71" s="1">
        <f t="shared" si="11"/>
        <v>7293.2734000000009</v>
      </c>
      <c r="G71" s="4">
        <f t="shared" si="12"/>
        <v>3522.1788000000001</v>
      </c>
      <c r="H71" s="1">
        <f t="shared" si="16"/>
        <v>-3771.0946000000008</v>
      </c>
      <c r="I71">
        <f t="shared" si="17"/>
        <v>0</v>
      </c>
      <c r="J71">
        <f t="shared" si="13"/>
        <v>0</v>
      </c>
      <c r="K71" s="12" t="str">
        <f>IF(I71,C71/(CEILING(C71/Passeggeri,1)*Passeggeri),"")</f>
        <v/>
      </c>
      <c r="L71" s="12" t="str">
        <f t="shared" si="14"/>
        <v/>
      </c>
    </row>
    <row r="72" spans="1:12" x14ac:dyDescent="0.25">
      <c r="A72">
        <v>71</v>
      </c>
      <c r="B72">
        <f>IF(A72&gt;Variabili!B$2*5,0,1)</f>
        <v>1</v>
      </c>
      <c r="C72">
        <f t="shared" si="15"/>
        <v>71</v>
      </c>
      <c r="D72" s="1">
        <f t="shared" si="9"/>
        <v>261.99</v>
      </c>
      <c r="E72" s="1">
        <f t="shared" si="10"/>
        <v>697.41000000000008</v>
      </c>
      <c r="F72" s="1">
        <f t="shared" si="11"/>
        <v>7300.4234000000006</v>
      </c>
      <c r="G72" s="4">
        <f t="shared" si="12"/>
        <v>3572.4956400000001</v>
      </c>
      <c r="H72" s="1">
        <f t="shared" si="16"/>
        <v>-3727.9277600000005</v>
      </c>
      <c r="I72">
        <f t="shared" si="17"/>
        <v>0</v>
      </c>
      <c r="J72">
        <f t="shared" si="13"/>
        <v>0</v>
      </c>
      <c r="K72" s="12" t="str">
        <f>IF(I72,C72/(CEILING(C72/Passeggeri,1)*Passeggeri),"")</f>
        <v/>
      </c>
      <c r="L72" s="12" t="str">
        <f t="shared" si="14"/>
        <v/>
      </c>
    </row>
    <row r="73" spans="1:12" x14ac:dyDescent="0.25">
      <c r="A73">
        <v>72</v>
      </c>
      <c r="B73">
        <f>IF(A73&gt;Variabili!B$2*5,0,1)</f>
        <v>1</v>
      </c>
      <c r="C73">
        <f t="shared" si="15"/>
        <v>72</v>
      </c>
      <c r="D73" s="1">
        <f t="shared" si="9"/>
        <v>265.68</v>
      </c>
      <c r="E73" s="1">
        <f t="shared" si="10"/>
        <v>697.41000000000008</v>
      </c>
      <c r="F73" s="1">
        <f t="shared" si="11"/>
        <v>7307.5734000000011</v>
      </c>
      <c r="G73" s="4">
        <f t="shared" si="12"/>
        <v>3622.8124799999996</v>
      </c>
      <c r="H73" s="1">
        <f t="shared" si="16"/>
        <v>-3684.7609200000015</v>
      </c>
      <c r="I73">
        <f t="shared" si="17"/>
        <v>0</v>
      </c>
      <c r="J73">
        <f t="shared" si="13"/>
        <v>0</v>
      </c>
      <c r="K73" s="12" t="str">
        <f>IF(I73,C73/(CEILING(C73/Passeggeri,1)*Passeggeri),"")</f>
        <v/>
      </c>
      <c r="L73" s="12" t="str">
        <f t="shared" si="14"/>
        <v/>
      </c>
    </row>
    <row r="74" spans="1:12" x14ac:dyDescent="0.25">
      <c r="A74">
        <v>73</v>
      </c>
      <c r="B74">
        <f>IF(A74&gt;Variabili!B$2*5,0,1)</f>
        <v>1</v>
      </c>
      <c r="C74">
        <f t="shared" si="15"/>
        <v>73</v>
      </c>
      <c r="D74" s="1">
        <f t="shared" si="9"/>
        <v>269.37</v>
      </c>
      <c r="E74" s="1">
        <f t="shared" si="10"/>
        <v>697.41000000000008</v>
      </c>
      <c r="F74" s="1">
        <f t="shared" si="11"/>
        <v>7314.7234000000008</v>
      </c>
      <c r="G74" s="4">
        <f t="shared" si="12"/>
        <v>3673.1293199999996</v>
      </c>
      <c r="H74" s="1">
        <f t="shared" si="16"/>
        <v>-3641.5940800000012</v>
      </c>
      <c r="I74">
        <f t="shared" si="17"/>
        <v>0</v>
      </c>
      <c r="J74">
        <f t="shared" si="13"/>
        <v>0</v>
      </c>
      <c r="K74" s="12" t="str">
        <f>IF(I74,C74/(CEILING(C74/Passeggeri,1)*Passeggeri),"")</f>
        <v/>
      </c>
      <c r="L74" s="12" t="str">
        <f t="shared" si="14"/>
        <v/>
      </c>
    </row>
    <row r="75" spans="1:12" x14ac:dyDescent="0.25">
      <c r="A75">
        <v>74</v>
      </c>
      <c r="B75">
        <f>IF(A75&gt;Variabili!B$2*5,0,1)</f>
        <v>1</v>
      </c>
      <c r="C75">
        <f t="shared" si="15"/>
        <v>74</v>
      </c>
      <c r="D75" s="1">
        <f t="shared" si="9"/>
        <v>273.06</v>
      </c>
      <c r="E75" s="1">
        <f t="shared" si="10"/>
        <v>697.41000000000008</v>
      </c>
      <c r="F75" s="1">
        <f t="shared" si="11"/>
        <v>7321.8734000000013</v>
      </c>
      <c r="G75" s="4">
        <f t="shared" si="12"/>
        <v>3723.44616</v>
      </c>
      <c r="H75" s="1">
        <f t="shared" si="16"/>
        <v>-3598.4272400000013</v>
      </c>
      <c r="I75">
        <f t="shared" si="17"/>
        <v>0</v>
      </c>
      <c r="J75">
        <f t="shared" si="13"/>
        <v>0</v>
      </c>
      <c r="K75" s="12" t="str">
        <f>IF(I75,C75/(CEILING(C75/Passeggeri,1)*Passeggeri),"")</f>
        <v/>
      </c>
      <c r="L75" s="12" t="str">
        <f t="shared" si="14"/>
        <v/>
      </c>
    </row>
    <row r="76" spans="1:12" x14ac:dyDescent="0.25">
      <c r="A76">
        <v>75</v>
      </c>
      <c r="B76">
        <f>IF(A76&gt;Variabili!B$2*5,0,1)</f>
        <v>1</v>
      </c>
      <c r="C76">
        <f t="shared" si="15"/>
        <v>75</v>
      </c>
      <c r="D76" s="1">
        <f t="shared" si="9"/>
        <v>276.75000000000006</v>
      </c>
      <c r="E76" s="1">
        <f t="shared" si="10"/>
        <v>697.41000000000008</v>
      </c>
      <c r="F76" s="1">
        <f t="shared" si="11"/>
        <v>7329.0234000000009</v>
      </c>
      <c r="G76" s="4">
        <f t="shared" si="12"/>
        <v>3773.7630000000004</v>
      </c>
      <c r="H76" s="1">
        <f t="shared" si="16"/>
        <v>-3555.2604000000006</v>
      </c>
      <c r="I76">
        <f t="shared" si="17"/>
        <v>0</v>
      </c>
      <c r="J76">
        <f t="shared" si="13"/>
        <v>0</v>
      </c>
      <c r="K76" s="12" t="str">
        <f>IF(I76,C76/(CEILING(C76/Passeggeri,1)*Passeggeri),"")</f>
        <v/>
      </c>
      <c r="L76" s="12" t="str">
        <f t="shared" si="14"/>
        <v/>
      </c>
    </row>
    <row r="77" spans="1:12" x14ac:dyDescent="0.25">
      <c r="A77">
        <v>76</v>
      </c>
      <c r="B77">
        <f>IF(A77&gt;Variabili!B$2*5,0,1)</f>
        <v>1</v>
      </c>
      <c r="C77">
        <f t="shared" si="15"/>
        <v>76</v>
      </c>
      <c r="D77" s="1">
        <f t="shared" si="9"/>
        <v>280.44000000000005</v>
      </c>
      <c r="E77" s="1">
        <f t="shared" si="10"/>
        <v>697.41000000000008</v>
      </c>
      <c r="F77" s="1">
        <f t="shared" si="11"/>
        <v>7336.1734000000006</v>
      </c>
      <c r="G77" s="4">
        <f t="shared" si="12"/>
        <v>3824.0798400000003</v>
      </c>
      <c r="H77" s="1">
        <f t="shared" si="16"/>
        <v>-3512.0935600000003</v>
      </c>
      <c r="I77">
        <f t="shared" si="17"/>
        <v>0</v>
      </c>
      <c r="J77">
        <f t="shared" si="13"/>
        <v>0</v>
      </c>
      <c r="K77" s="12" t="str">
        <f>IF(I77,C77/(CEILING(C77/Passeggeri,1)*Passeggeri),"")</f>
        <v/>
      </c>
      <c r="L77" s="12" t="str">
        <f t="shared" si="14"/>
        <v/>
      </c>
    </row>
    <row r="78" spans="1:12" x14ac:dyDescent="0.25">
      <c r="A78">
        <v>77</v>
      </c>
      <c r="B78">
        <f>IF(A78&gt;Variabili!B$2*5,0,1)</f>
        <v>1</v>
      </c>
      <c r="C78">
        <f t="shared" si="15"/>
        <v>77</v>
      </c>
      <c r="D78" s="1">
        <f t="shared" si="9"/>
        <v>284.13000000000005</v>
      </c>
      <c r="E78" s="1">
        <f t="shared" si="10"/>
        <v>697.41000000000008</v>
      </c>
      <c r="F78" s="1">
        <f t="shared" si="11"/>
        <v>7343.3234000000011</v>
      </c>
      <c r="G78" s="4">
        <f t="shared" si="12"/>
        <v>3874.3966800000007</v>
      </c>
      <c r="H78" s="1">
        <f t="shared" si="16"/>
        <v>-3468.9267200000004</v>
      </c>
      <c r="I78">
        <f t="shared" si="17"/>
        <v>0</v>
      </c>
      <c r="J78">
        <f t="shared" si="13"/>
        <v>0</v>
      </c>
      <c r="K78" s="12" t="str">
        <f>IF(I78,C78/(CEILING(C78/Passeggeri,1)*Passeggeri),"")</f>
        <v/>
      </c>
      <c r="L78" s="12" t="str">
        <f t="shared" si="14"/>
        <v/>
      </c>
    </row>
    <row r="79" spans="1:12" x14ac:dyDescent="0.25">
      <c r="A79">
        <v>78</v>
      </c>
      <c r="B79">
        <f>IF(A79&gt;Variabili!B$2*5,0,1)</f>
        <v>1</v>
      </c>
      <c r="C79">
        <f t="shared" si="15"/>
        <v>78</v>
      </c>
      <c r="D79" s="1">
        <f t="shared" si="9"/>
        <v>287.82000000000005</v>
      </c>
      <c r="E79" s="1">
        <f t="shared" si="10"/>
        <v>697.41000000000008</v>
      </c>
      <c r="F79" s="1">
        <f t="shared" si="11"/>
        <v>7350.4734000000008</v>
      </c>
      <c r="G79" s="4">
        <f t="shared" si="12"/>
        <v>3924.7135200000007</v>
      </c>
      <c r="H79" s="1">
        <f t="shared" si="16"/>
        <v>-3425.7598800000001</v>
      </c>
      <c r="I79">
        <f t="shared" si="17"/>
        <v>0</v>
      </c>
      <c r="J79">
        <f t="shared" si="13"/>
        <v>0</v>
      </c>
      <c r="K79" s="12" t="str">
        <f>IF(I79,C79/(CEILING(C79/Passeggeri,1)*Passeggeri),"")</f>
        <v/>
      </c>
      <c r="L79" s="12" t="str">
        <f t="shared" si="14"/>
        <v/>
      </c>
    </row>
    <row r="80" spans="1:12" x14ac:dyDescent="0.25">
      <c r="A80">
        <v>79</v>
      </c>
      <c r="B80">
        <f>IF(A80&gt;Variabili!B$2*5,0,1)</f>
        <v>1</v>
      </c>
      <c r="C80">
        <f t="shared" si="15"/>
        <v>79</v>
      </c>
      <c r="D80" s="1">
        <f t="shared" si="9"/>
        <v>291.51000000000005</v>
      </c>
      <c r="E80" s="1">
        <f t="shared" si="10"/>
        <v>697.41000000000008</v>
      </c>
      <c r="F80" s="1">
        <f t="shared" si="11"/>
        <v>7357.6234000000013</v>
      </c>
      <c r="G80" s="4">
        <f t="shared" si="12"/>
        <v>3975.0303600000002</v>
      </c>
      <c r="H80" s="1">
        <f t="shared" si="16"/>
        <v>-3382.5930400000011</v>
      </c>
      <c r="I80">
        <f t="shared" si="17"/>
        <v>0</v>
      </c>
      <c r="J80">
        <f t="shared" si="13"/>
        <v>0</v>
      </c>
      <c r="K80" s="12" t="str">
        <f>IF(I80,C80/(CEILING(C80/Passeggeri,1)*Passeggeri),"")</f>
        <v/>
      </c>
      <c r="L80" s="12" t="str">
        <f t="shared" si="14"/>
        <v/>
      </c>
    </row>
    <row r="81" spans="1:12" x14ac:dyDescent="0.25">
      <c r="A81">
        <v>80</v>
      </c>
      <c r="B81">
        <f>IF(A81&gt;Variabili!B$2*5,0,1)</f>
        <v>1</v>
      </c>
      <c r="C81">
        <f t="shared" si="15"/>
        <v>80</v>
      </c>
      <c r="D81" s="1">
        <f t="shared" si="9"/>
        <v>295.20000000000005</v>
      </c>
      <c r="E81" s="1">
        <f t="shared" si="10"/>
        <v>697.41000000000008</v>
      </c>
      <c r="F81" s="1">
        <f t="shared" si="11"/>
        <v>7364.7734000000009</v>
      </c>
      <c r="G81" s="4">
        <f t="shared" si="12"/>
        <v>4025.3472000000002</v>
      </c>
      <c r="H81" s="1">
        <f t="shared" si="16"/>
        <v>-3339.4262000000008</v>
      </c>
      <c r="I81">
        <f t="shared" si="17"/>
        <v>0</v>
      </c>
      <c r="J81">
        <f t="shared" si="13"/>
        <v>0</v>
      </c>
      <c r="K81" s="12" t="str">
        <f>IF(I81,C81/(CEILING(C81/Passeggeri,1)*Passeggeri),"")</f>
        <v/>
      </c>
      <c r="L81" s="12" t="str">
        <f t="shared" si="14"/>
        <v/>
      </c>
    </row>
    <row r="82" spans="1:12" x14ac:dyDescent="0.25">
      <c r="A82">
        <v>81</v>
      </c>
      <c r="B82">
        <f>IF(A82&gt;Variabili!B$2*5,0,1)</f>
        <v>1</v>
      </c>
      <c r="C82">
        <f t="shared" si="15"/>
        <v>81</v>
      </c>
      <c r="D82" s="1">
        <f t="shared" si="9"/>
        <v>298.89000000000004</v>
      </c>
      <c r="E82" s="1">
        <f t="shared" si="10"/>
        <v>697.41000000000008</v>
      </c>
      <c r="F82" s="1">
        <f t="shared" si="11"/>
        <v>7371.9234000000006</v>
      </c>
      <c r="G82" s="4">
        <f t="shared" si="12"/>
        <v>4075.6640400000006</v>
      </c>
      <c r="H82" s="1">
        <f t="shared" si="16"/>
        <v>-3296.25936</v>
      </c>
      <c r="I82">
        <f t="shared" si="17"/>
        <v>0</v>
      </c>
      <c r="J82">
        <f t="shared" si="13"/>
        <v>0</v>
      </c>
      <c r="K82" s="12" t="str">
        <f>IF(I82,C82/(CEILING(C82/Passeggeri,1)*Passeggeri),"")</f>
        <v/>
      </c>
      <c r="L82" s="12" t="str">
        <f t="shared" si="14"/>
        <v/>
      </c>
    </row>
    <row r="83" spans="1:12" x14ac:dyDescent="0.25">
      <c r="A83">
        <v>82</v>
      </c>
      <c r="B83">
        <f>IF(A83&gt;Variabili!B$2*5,0,1)</f>
        <v>1</v>
      </c>
      <c r="C83">
        <f t="shared" si="15"/>
        <v>82</v>
      </c>
      <c r="D83" s="1">
        <f t="shared" si="9"/>
        <v>302.58000000000004</v>
      </c>
      <c r="E83" s="1">
        <f t="shared" si="10"/>
        <v>697.41000000000008</v>
      </c>
      <c r="F83" s="1">
        <f t="shared" si="11"/>
        <v>7379.0734000000011</v>
      </c>
      <c r="G83" s="4">
        <f t="shared" si="12"/>
        <v>4125.9808800000001</v>
      </c>
      <c r="H83" s="1">
        <f t="shared" si="16"/>
        <v>-3253.0925200000011</v>
      </c>
      <c r="I83">
        <f t="shared" si="17"/>
        <v>0</v>
      </c>
      <c r="J83">
        <f t="shared" si="13"/>
        <v>0</v>
      </c>
      <c r="K83" s="12" t="str">
        <f>IF(I83,C83/(CEILING(C83/Passeggeri,1)*Passeggeri),"")</f>
        <v/>
      </c>
      <c r="L83" s="12" t="str">
        <f t="shared" si="14"/>
        <v/>
      </c>
    </row>
    <row r="84" spans="1:12" x14ac:dyDescent="0.25">
      <c r="A84">
        <v>83</v>
      </c>
      <c r="B84">
        <f>IF(A84&gt;Variabili!B$2*5,0,1)</f>
        <v>1</v>
      </c>
      <c r="C84">
        <f t="shared" si="15"/>
        <v>83</v>
      </c>
      <c r="D84" s="1">
        <f t="shared" si="9"/>
        <v>306.27000000000004</v>
      </c>
      <c r="E84" s="1">
        <f t="shared" si="10"/>
        <v>697.41000000000008</v>
      </c>
      <c r="F84" s="1">
        <f t="shared" si="11"/>
        <v>7386.2234000000008</v>
      </c>
      <c r="G84" s="4">
        <f t="shared" si="12"/>
        <v>4176.2977200000005</v>
      </c>
      <c r="H84" s="1">
        <f t="shared" si="16"/>
        <v>-3209.9256800000003</v>
      </c>
      <c r="I84">
        <f t="shared" si="17"/>
        <v>0</v>
      </c>
      <c r="J84">
        <f t="shared" si="13"/>
        <v>0</v>
      </c>
      <c r="K84" s="12" t="str">
        <f>IF(I84,C84/(CEILING(C84/Passeggeri,1)*Passeggeri),"")</f>
        <v/>
      </c>
      <c r="L84" s="12" t="str">
        <f t="shared" si="14"/>
        <v/>
      </c>
    </row>
    <row r="85" spans="1:12" x14ac:dyDescent="0.25">
      <c r="A85">
        <v>84</v>
      </c>
      <c r="B85">
        <f>IF(A85&gt;Variabili!B$2*5,0,1)</f>
        <v>1</v>
      </c>
      <c r="C85">
        <f t="shared" si="15"/>
        <v>84</v>
      </c>
      <c r="D85" s="1">
        <f t="shared" si="9"/>
        <v>309.96000000000004</v>
      </c>
      <c r="E85" s="1">
        <f t="shared" si="10"/>
        <v>697.41000000000008</v>
      </c>
      <c r="F85" s="1">
        <f t="shared" si="11"/>
        <v>7393.3734000000013</v>
      </c>
      <c r="G85" s="4">
        <f t="shared" si="12"/>
        <v>4226.61456</v>
      </c>
      <c r="H85" s="1">
        <f t="shared" si="16"/>
        <v>-3166.7588400000013</v>
      </c>
      <c r="I85">
        <f t="shared" si="17"/>
        <v>0</v>
      </c>
      <c r="J85">
        <f t="shared" si="13"/>
        <v>0</v>
      </c>
      <c r="K85" s="12" t="str">
        <f>IF(I85,C85/(CEILING(C85/Passeggeri,1)*Passeggeri),"")</f>
        <v/>
      </c>
      <c r="L85" s="12" t="str">
        <f t="shared" si="14"/>
        <v/>
      </c>
    </row>
    <row r="86" spans="1:12" x14ac:dyDescent="0.25">
      <c r="A86">
        <v>85</v>
      </c>
      <c r="B86">
        <f>IF(A86&gt;Variabili!B$2*5,0,1)</f>
        <v>1</v>
      </c>
      <c r="C86">
        <f t="shared" si="15"/>
        <v>85</v>
      </c>
      <c r="D86" s="1">
        <f t="shared" si="9"/>
        <v>313.65000000000003</v>
      </c>
      <c r="E86" s="1">
        <f t="shared" si="10"/>
        <v>697.41000000000008</v>
      </c>
      <c r="F86" s="1">
        <f t="shared" si="11"/>
        <v>7400.5234000000009</v>
      </c>
      <c r="G86" s="4">
        <f t="shared" si="12"/>
        <v>4276.9314000000004</v>
      </c>
      <c r="H86" s="1">
        <f t="shared" si="16"/>
        <v>-3123.5920000000006</v>
      </c>
      <c r="I86">
        <f t="shared" si="17"/>
        <v>0</v>
      </c>
      <c r="J86">
        <f t="shared" si="13"/>
        <v>0</v>
      </c>
      <c r="K86" s="12" t="str">
        <f>IF(I86,C86/(CEILING(C86/Passeggeri,1)*Passeggeri),"")</f>
        <v/>
      </c>
      <c r="L86" s="12" t="str">
        <f t="shared" si="14"/>
        <v/>
      </c>
    </row>
    <row r="87" spans="1:12" x14ac:dyDescent="0.25">
      <c r="A87">
        <v>86</v>
      </c>
      <c r="B87">
        <f>IF(A87&gt;Variabili!B$2*5,0,1)</f>
        <v>1</v>
      </c>
      <c r="C87">
        <f t="shared" si="15"/>
        <v>86</v>
      </c>
      <c r="D87" s="1">
        <f t="shared" si="9"/>
        <v>317.34000000000003</v>
      </c>
      <c r="E87" s="1">
        <f t="shared" si="10"/>
        <v>697.41000000000008</v>
      </c>
      <c r="F87" s="1">
        <f t="shared" si="11"/>
        <v>7407.6734000000006</v>
      </c>
      <c r="G87" s="4">
        <f t="shared" si="12"/>
        <v>4327.2482399999999</v>
      </c>
      <c r="H87" s="1">
        <f t="shared" si="16"/>
        <v>-3080.4251600000007</v>
      </c>
      <c r="I87">
        <f t="shared" si="17"/>
        <v>0</v>
      </c>
      <c r="J87">
        <f t="shared" si="13"/>
        <v>0</v>
      </c>
      <c r="K87" s="12" t="str">
        <f>IF(I87,C87/(CEILING(C87/Passeggeri,1)*Passeggeri),"")</f>
        <v/>
      </c>
      <c r="L87" s="12" t="str">
        <f t="shared" si="14"/>
        <v/>
      </c>
    </row>
    <row r="88" spans="1:12" x14ac:dyDescent="0.25">
      <c r="A88">
        <v>87</v>
      </c>
      <c r="B88">
        <f>IF(A88&gt;Variabili!B$2*5,0,1)</f>
        <v>1</v>
      </c>
      <c r="C88">
        <f t="shared" si="15"/>
        <v>87</v>
      </c>
      <c r="D88" s="1">
        <f t="shared" si="9"/>
        <v>321.03000000000003</v>
      </c>
      <c r="E88" s="1">
        <f t="shared" si="10"/>
        <v>697.41000000000008</v>
      </c>
      <c r="F88" s="1">
        <f t="shared" si="11"/>
        <v>7414.8234000000011</v>
      </c>
      <c r="G88" s="4">
        <f t="shared" si="12"/>
        <v>4377.5650800000003</v>
      </c>
      <c r="H88" s="1">
        <f t="shared" si="16"/>
        <v>-3037.2583200000008</v>
      </c>
      <c r="I88">
        <f t="shared" si="17"/>
        <v>0</v>
      </c>
      <c r="J88">
        <f t="shared" si="13"/>
        <v>0</v>
      </c>
      <c r="K88" s="12" t="str">
        <f>IF(I88,C88/(CEILING(C88/Passeggeri,1)*Passeggeri),"")</f>
        <v/>
      </c>
      <c r="L88" s="12" t="str">
        <f t="shared" si="14"/>
        <v/>
      </c>
    </row>
    <row r="89" spans="1:12" x14ac:dyDescent="0.25">
      <c r="A89">
        <v>88</v>
      </c>
      <c r="B89">
        <f>IF(A89&gt;Variabili!B$2*5,0,1)</f>
        <v>1</v>
      </c>
      <c r="C89">
        <f t="shared" si="15"/>
        <v>88</v>
      </c>
      <c r="D89" s="1">
        <f t="shared" si="9"/>
        <v>324.72000000000003</v>
      </c>
      <c r="E89" s="1">
        <f t="shared" si="10"/>
        <v>697.41000000000008</v>
      </c>
      <c r="F89" s="1">
        <f t="shared" si="11"/>
        <v>7421.9734000000008</v>
      </c>
      <c r="G89" s="4">
        <f t="shared" si="12"/>
        <v>4427.8819200000007</v>
      </c>
      <c r="H89" s="1">
        <f t="shared" si="16"/>
        <v>-2994.09148</v>
      </c>
      <c r="I89">
        <f t="shared" si="17"/>
        <v>0</v>
      </c>
      <c r="J89">
        <f t="shared" si="13"/>
        <v>0</v>
      </c>
      <c r="K89" s="12" t="str">
        <f>IF(I89,C89/(CEILING(C89/Passeggeri,1)*Passeggeri),"")</f>
        <v/>
      </c>
      <c r="L89" s="12" t="str">
        <f t="shared" si="14"/>
        <v/>
      </c>
    </row>
    <row r="90" spans="1:12" x14ac:dyDescent="0.25">
      <c r="A90">
        <v>89</v>
      </c>
      <c r="B90">
        <f>IF(A90&gt;Variabili!B$2*5,0,1)</f>
        <v>1</v>
      </c>
      <c r="C90">
        <f t="shared" si="15"/>
        <v>89</v>
      </c>
      <c r="D90" s="1">
        <f t="shared" si="9"/>
        <v>328.41</v>
      </c>
      <c r="E90" s="1">
        <f t="shared" si="10"/>
        <v>697.41000000000008</v>
      </c>
      <c r="F90" s="1">
        <f t="shared" si="11"/>
        <v>7429.1234000000013</v>
      </c>
      <c r="G90" s="4">
        <f t="shared" si="12"/>
        <v>4478.1987600000002</v>
      </c>
      <c r="H90" s="1">
        <f t="shared" si="16"/>
        <v>-2950.9246400000011</v>
      </c>
      <c r="I90">
        <f t="shared" si="17"/>
        <v>0</v>
      </c>
      <c r="J90">
        <f t="shared" si="13"/>
        <v>0</v>
      </c>
      <c r="K90" s="12" t="str">
        <f>IF(I90,C90/(CEILING(C90/Passeggeri,1)*Passeggeri),"")</f>
        <v/>
      </c>
      <c r="L90" s="12" t="str">
        <f t="shared" si="14"/>
        <v/>
      </c>
    </row>
    <row r="91" spans="1:12" x14ac:dyDescent="0.25">
      <c r="A91">
        <v>90</v>
      </c>
      <c r="B91">
        <f>IF(A91&gt;Variabili!B$2*5,0,1)</f>
        <v>1</v>
      </c>
      <c r="C91">
        <f t="shared" si="15"/>
        <v>90</v>
      </c>
      <c r="D91" s="1">
        <f t="shared" si="9"/>
        <v>332.1</v>
      </c>
      <c r="E91" s="1">
        <f t="shared" si="10"/>
        <v>697.41000000000008</v>
      </c>
      <c r="F91" s="1">
        <f t="shared" si="11"/>
        <v>7436.2734000000009</v>
      </c>
      <c r="G91" s="4">
        <f t="shared" si="12"/>
        <v>4528.5155999999997</v>
      </c>
      <c r="H91" s="1">
        <f t="shared" si="16"/>
        <v>-2907.7578000000012</v>
      </c>
      <c r="I91">
        <f t="shared" si="17"/>
        <v>0</v>
      </c>
      <c r="J91">
        <f t="shared" si="13"/>
        <v>0</v>
      </c>
      <c r="K91" s="12" t="str">
        <f>IF(I91,C91/(CEILING(C91/Passeggeri,1)*Passeggeri),"")</f>
        <v/>
      </c>
      <c r="L91" s="12" t="str">
        <f t="shared" si="14"/>
        <v/>
      </c>
    </row>
    <row r="92" spans="1:12" x14ac:dyDescent="0.25">
      <c r="A92">
        <v>91</v>
      </c>
      <c r="B92">
        <f>IF(A92&gt;Variabili!B$2*5,0,1)</f>
        <v>1</v>
      </c>
      <c r="C92">
        <f t="shared" si="15"/>
        <v>91</v>
      </c>
      <c r="D92" s="1">
        <f t="shared" si="9"/>
        <v>335.79</v>
      </c>
      <c r="E92" s="1">
        <f t="shared" si="10"/>
        <v>697.41000000000008</v>
      </c>
      <c r="F92" s="1">
        <f t="shared" si="11"/>
        <v>7443.4234000000006</v>
      </c>
      <c r="G92" s="4">
        <f t="shared" si="12"/>
        <v>4578.8324400000001</v>
      </c>
      <c r="H92" s="1">
        <f t="shared" si="16"/>
        <v>-2864.5909600000005</v>
      </c>
      <c r="I92">
        <f t="shared" si="17"/>
        <v>0</v>
      </c>
      <c r="J92">
        <f t="shared" si="13"/>
        <v>0</v>
      </c>
      <c r="K92" s="12" t="str">
        <f>IF(I92,C92/(CEILING(C92/Passeggeri,1)*Passeggeri),"")</f>
        <v/>
      </c>
      <c r="L92" s="12" t="str">
        <f t="shared" si="14"/>
        <v/>
      </c>
    </row>
    <row r="93" spans="1:12" x14ac:dyDescent="0.25">
      <c r="A93">
        <v>92</v>
      </c>
      <c r="B93">
        <f>IF(A93&gt;Variabili!B$2*5,0,1)</f>
        <v>1</v>
      </c>
      <c r="C93">
        <f t="shared" si="15"/>
        <v>92</v>
      </c>
      <c r="D93" s="1">
        <f t="shared" si="9"/>
        <v>339.48</v>
      </c>
      <c r="E93" s="1">
        <f t="shared" si="10"/>
        <v>697.41000000000008</v>
      </c>
      <c r="F93" s="1">
        <f t="shared" si="11"/>
        <v>7450.5734000000011</v>
      </c>
      <c r="G93" s="4">
        <f t="shared" si="12"/>
        <v>4629.1492800000005</v>
      </c>
      <c r="H93" s="1">
        <f t="shared" si="16"/>
        <v>-2821.4241200000006</v>
      </c>
      <c r="I93">
        <f t="shared" si="17"/>
        <v>0</v>
      </c>
      <c r="J93">
        <f t="shared" si="13"/>
        <v>0</v>
      </c>
      <c r="K93" s="12" t="str">
        <f>IF(I93,C93/(CEILING(C93/Passeggeri,1)*Passeggeri),"")</f>
        <v/>
      </c>
      <c r="L93" s="12" t="str">
        <f t="shared" si="14"/>
        <v/>
      </c>
    </row>
    <row r="94" spans="1:12" x14ac:dyDescent="0.25">
      <c r="A94">
        <v>93</v>
      </c>
      <c r="B94">
        <f>IF(A94&gt;Variabili!B$2*5,0,1)</f>
        <v>1</v>
      </c>
      <c r="C94">
        <f t="shared" si="15"/>
        <v>93</v>
      </c>
      <c r="D94" s="1">
        <f t="shared" si="9"/>
        <v>343.17</v>
      </c>
      <c r="E94" s="1">
        <f t="shared" si="10"/>
        <v>697.41000000000008</v>
      </c>
      <c r="F94" s="1">
        <f t="shared" si="11"/>
        <v>7457.7234000000008</v>
      </c>
      <c r="G94" s="4">
        <f t="shared" si="12"/>
        <v>4679.46612</v>
      </c>
      <c r="H94" s="1">
        <f t="shared" si="16"/>
        <v>-2778.2572800000007</v>
      </c>
      <c r="I94">
        <f t="shared" si="17"/>
        <v>0</v>
      </c>
      <c r="J94">
        <f t="shared" si="13"/>
        <v>0</v>
      </c>
      <c r="K94" s="12" t="str">
        <f>IF(I94,C94/(CEILING(C94/Passeggeri,1)*Passeggeri),"")</f>
        <v/>
      </c>
      <c r="L94" s="12" t="str">
        <f t="shared" si="14"/>
        <v/>
      </c>
    </row>
    <row r="95" spans="1:12" x14ac:dyDescent="0.25">
      <c r="A95">
        <v>94</v>
      </c>
      <c r="B95">
        <f>IF(A95&gt;Variabili!B$2*5,0,1)</f>
        <v>1</v>
      </c>
      <c r="C95">
        <f t="shared" si="15"/>
        <v>94</v>
      </c>
      <c r="D95" s="1">
        <f t="shared" si="9"/>
        <v>346.86</v>
      </c>
      <c r="E95" s="1">
        <f t="shared" si="10"/>
        <v>697.41000000000008</v>
      </c>
      <c r="F95" s="1">
        <f t="shared" si="11"/>
        <v>7464.8734000000013</v>
      </c>
      <c r="G95" s="4">
        <f t="shared" si="12"/>
        <v>4729.7829599999995</v>
      </c>
      <c r="H95" s="1">
        <f t="shared" si="16"/>
        <v>-2735.0904400000018</v>
      </c>
      <c r="I95">
        <f t="shared" si="17"/>
        <v>0</v>
      </c>
      <c r="J95">
        <f t="shared" si="13"/>
        <v>0</v>
      </c>
      <c r="K95" s="12" t="str">
        <f>IF(I95,C95/(CEILING(C95/Passeggeri,1)*Passeggeri),"")</f>
        <v/>
      </c>
      <c r="L95" s="12" t="str">
        <f t="shared" si="14"/>
        <v/>
      </c>
    </row>
    <row r="96" spans="1:12" x14ac:dyDescent="0.25">
      <c r="A96">
        <v>95</v>
      </c>
      <c r="B96">
        <f>IF(A96&gt;Variabili!B$2*5,0,1)</f>
        <v>1</v>
      </c>
      <c r="C96">
        <f t="shared" si="15"/>
        <v>95</v>
      </c>
      <c r="D96" s="1">
        <f t="shared" si="9"/>
        <v>350.55</v>
      </c>
      <c r="E96" s="1">
        <f t="shared" si="10"/>
        <v>697.41000000000008</v>
      </c>
      <c r="F96" s="1">
        <f t="shared" si="11"/>
        <v>7472.0234000000009</v>
      </c>
      <c r="G96" s="4">
        <f t="shared" si="12"/>
        <v>4780.0998</v>
      </c>
      <c r="H96" s="1">
        <f t="shared" si="16"/>
        <v>-2691.923600000001</v>
      </c>
      <c r="I96">
        <f t="shared" si="17"/>
        <v>0</v>
      </c>
      <c r="J96">
        <f t="shared" si="13"/>
        <v>0</v>
      </c>
      <c r="K96" s="12" t="str">
        <f>IF(I96,C96/(CEILING(C96/Passeggeri,1)*Passeggeri),"")</f>
        <v/>
      </c>
      <c r="L96" s="12" t="str">
        <f t="shared" si="14"/>
        <v/>
      </c>
    </row>
    <row r="97" spans="1:12" x14ac:dyDescent="0.25">
      <c r="A97">
        <v>96</v>
      </c>
      <c r="B97">
        <f>IF(A97&gt;Variabili!B$2*5,0,1)</f>
        <v>1</v>
      </c>
      <c r="C97">
        <f t="shared" si="15"/>
        <v>96</v>
      </c>
      <c r="D97" s="1">
        <f t="shared" si="9"/>
        <v>354.24</v>
      </c>
      <c r="E97" s="1">
        <f t="shared" si="10"/>
        <v>697.41000000000008</v>
      </c>
      <c r="F97" s="1">
        <f t="shared" si="11"/>
        <v>7479.1734000000015</v>
      </c>
      <c r="G97" s="4">
        <f t="shared" si="12"/>
        <v>4830.4166399999995</v>
      </c>
      <c r="H97" s="1">
        <f t="shared" si="16"/>
        <v>-2648.756760000002</v>
      </c>
      <c r="I97">
        <f t="shared" si="17"/>
        <v>0</v>
      </c>
      <c r="J97">
        <f t="shared" si="13"/>
        <v>0</v>
      </c>
      <c r="K97" s="12" t="str">
        <f>IF(I97,C97/(CEILING(C97/Passeggeri,1)*Passeggeri),"")</f>
        <v/>
      </c>
      <c r="L97" s="12" t="str">
        <f t="shared" si="14"/>
        <v/>
      </c>
    </row>
    <row r="98" spans="1:12" x14ac:dyDescent="0.25">
      <c r="A98">
        <v>97</v>
      </c>
      <c r="B98">
        <f>IF(A98&gt;Variabili!B$2*5,0,1)</f>
        <v>1</v>
      </c>
      <c r="C98">
        <f t="shared" si="15"/>
        <v>97</v>
      </c>
      <c r="D98" s="1">
        <f t="shared" si="9"/>
        <v>357.93000000000006</v>
      </c>
      <c r="E98" s="1">
        <f t="shared" si="10"/>
        <v>697.41000000000008</v>
      </c>
      <c r="F98" s="1">
        <f t="shared" si="11"/>
        <v>7486.3234000000011</v>
      </c>
      <c r="G98" s="4">
        <f t="shared" si="12"/>
        <v>4880.7334800000008</v>
      </c>
      <c r="H98" s="1">
        <f t="shared" si="16"/>
        <v>-2605.5899200000003</v>
      </c>
      <c r="I98">
        <f t="shared" si="17"/>
        <v>0</v>
      </c>
      <c r="J98">
        <f t="shared" si="13"/>
        <v>0</v>
      </c>
      <c r="K98" s="12" t="str">
        <f>IF(I98,C98/(CEILING(C98/Passeggeri,1)*Passeggeri),"")</f>
        <v/>
      </c>
      <c r="L98" s="12" t="str">
        <f t="shared" si="14"/>
        <v/>
      </c>
    </row>
    <row r="99" spans="1:12" x14ac:dyDescent="0.25">
      <c r="A99">
        <v>98</v>
      </c>
      <c r="B99">
        <f>IF(A99&gt;Variabili!B$2*5,0,1)</f>
        <v>1</v>
      </c>
      <c r="C99">
        <f t="shared" si="15"/>
        <v>98</v>
      </c>
      <c r="D99" s="1">
        <f t="shared" si="9"/>
        <v>361.62000000000006</v>
      </c>
      <c r="E99" s="1">
        <f t="shared" si="10"/>
        <v>697.41000000000008</v>
      </c>
      <c r="F99" s="1">
        <f t="shared" si="11"/>
        <v>7493.4734000000008</v>
      </c>
      <c r="G99" s="4">
        <f t="shared" si="12"/>
        <v>4931.0503200000003</v>
      </c>
      <c r="H99" s="1">
        <f t="shared" si="16"/>
        <v>-2562.4230800000005</v>
      </c>
      <c r="I99">
        <f t="shared" si="17"/>
        <v>0</v>
      </c>
      <c r="J99">
        <f t="shared" si="13"/>
        <v>0</v>
      </c>
      <c r="K99" s="12" t="str">
        <f>IF(I99,C99/(CEILING(C99/Passeggeri,1)*Passeggeri),"")</f>
        <v/>
      </c>
      <c r="L99" s="12" t="str">
        <f t="shared" si="14"/>
        <v/>
      </c>
    </row>
    <row r="100" spans="1:12" x14ac:dyDescent="0.25">
      <c r="A100">
        <v>99</v>
      </c>
      <c r="B100">
        <f>IF(A100&gt;Variabili!B$2*5,0,1)</f>
        <v>1</v>
      </c>
      <c r="C100">
        <f t="shared" si="15"/>
        <v>99</v>
      </c>
      <c r="D100" s="1">
        <f t="shared" si="9"/>
        <v>365.31000000000006</v>
      </c>
      <c r="E100" s="1">
        <f t="shared" si="10"/>
        <v>697.41000000000008</v>
      </c>
      <c r="F100" s="1">
        <f t="shared" si="11"/>
        <v>7500.6234000000013</v>
      </c>
      <c r="G100" s="4">
        <f t="shared" si="12"/>
        <v>4981.3671600000007</v>
      </c>
      <c r="H100" s="1">
        <f t="shared" si="16"/>
        <v>-2519.2562400000006</v>
      </c>
      <c r="I100">
        <f t="shared" si="17"/>
        <v>0</v>
      </c>
      <c r="J100">
        <f t="shared" si="13"/>
        <v>0</v>
      </c>
      <c r="K100" s="12" t="str">
        <f>IF(I100,C100/(CEILING(C100/Passeggeri,1)*Passeggeri),"")</f>
        <v/>
      </c>
      <c r="L100" s="12" t="str">
        <f t="shared" si="14"/>
        <v/>
      </c>
    </row>
    <row r="101" spans="1:12" x14ac:dyDescent="0.25">
      <c r="A101">
        <v>100</v>
      </c>
      <c r="B101">
        <f>IF(A101&gt;Variabili!B$2*5,0,1)</f>
        <v>1</v>
      </c>
      <c r="C101">
        <f t="shared" si="15"/>
        <v>100</v>
      </c>
      <c r="D101" s="1">
        <f t="shared" si="9"/>
        <v>369.00000000000006</v>
      </c>
      <c r="E101" s="1">
        <f t="shared" si="10"/>
        <v>697.41000000000008</v>
      </c>
      <c r="F101" s="1">
        <f t="shared" si="11"/>
        <v>7507.7734000000009</v>
      </c>
      <c r="G101" s="4">
        <f t="shared" si="12"/>
        <v>5031.6840000000002</v>
      </c>
      <c r="H101" s="1">
        <f t="shared" si="16"/>
        <v>-2476.0894000000008</v>
      </c>
      <c r="I101">
        <f t="shared" si="17"/>
        <v>0</v>
      </c>
      <c r="J101">
        <f t="shared" si="13"/>
        <v>0</v>
      </c>
      <c r="K101" s="12" t="str">
        <f>IF(I101,C101/(CEILING(C101/Passeggeri,1)*Passeggeri),"")</f>
        <v/>
      </c>
      <c r="L101" s="12" t="str">
        <f t="shared" si="14"/>
        <v/>
      </c>
    </row>
    <row r="102" spans="1:12" x14ac:dyDescent="0.25">
      <c r="A102">
        <v>101</v>
      </c>
      <c r="B102">
        <f>IF(A102&gt;Variabili!B$2*5,0,1)</f>
        <v>1</v>
      </c>
      <c r="C102">
        <f t="shared" si="15"/>
        <v>101</v>
      </c>
      <c r="D102" s="1">
        <f t="shared" si="9"/>
        <v>372.69000000000005</v>
      </c>
      <c r="E102" s="1">
        <f t="shared" si="10"/>
        <v>697.41000000000008</v>
      </c>
      <c r="F102" s="1">
        <f t="shared" si="11"/>
        <v>7514.9234000000015</v>
      </c>
      <c r="G102" s="4">
        <f t="shared" si="12"/>
        <v>5082.0008400000006</v>
      </c>
      <c r="H102" s="1">
        <f t="shared" si="16"/>
        <v>-2432.9225600000009</v>
      </c>
      <c r="I102">
        <f t="shared" si="17"/>
        <v>0</v>
      </c>
      <c r="J102">
        <f t="shared" si="13"/>
        <v>0</v>
      </c>
      <c r="K102" s="12" t="str">
        <f>IF(I102,C102/(CEILING(C102/Passeggeri,1)*Passeggeri),"")</f>
        <v/>
      </c>
      <c r="L102" s="12" t="str">
        <f t="shared" si="14"/>
        <v/>
      </c>
    </row>
    <row r="103" spans="1:12" x14ac:dyDescent="0.25">
      <c r="A103">
        <v>102</v>
      </c>
      <c r="B103">
        <f>IF(A103&gt;Variabili!B$2*5,0,1)</f>
        <v>1</v>
      </c>
      <c r="C103">
        <f t="shared" si="15"/>
        <v>102</v>
      </c>
      <c r="D103" s="1">
        <f t="shared" si="9"/>
        <v>376.38000000000005</v>
      </c>
      <c r="E103" s="1">
        <f t="shared" si="10"/>
        <v>697.41000000000008</v>
      </c>
      <c r="F103" s="1">
        <f t="shared" si="11"/>
        <v>7522.0734000000011</v>
      </c>
      <c r="G103" s="4">
        <f t="shared" si="12"/>
        <v>5132.3176800000001</v>
      </c>
      <c r="H103" s="1">
        <f t="shared" si="16"/>
        <v>-2389.755720000001</v>
      </c>
      <c r="I103">
        <f t="shared" si="17"/>
        <v>0</v>
      </c>
      <c r="J103">
        <f t="shared" si="13"/>
        <v>0</v>
      </c>
      <c r="K103" s="12" t="str">
        <f>IF(I103,C103/(CEILING(C103/Passeggeri,1)*Passeggeri),"")</f>
        <v/>
      </c>
      <c r="L103" s="12" t="str">
        <f t="shared" si="14"/>
        <v/>
      </c>
    </row>
    <row r="104" spans="1:12" x14ac:dyDescent="0.25">
      <c r="A104">
        <v>103</v>
      </c>
      <c r="B104">
        <f>IF(A104&gt;Variabili!B$2*5,0,1)</f>
        <v>1</v>
      </c>
      <c r="C104">
        <f t="shared" si="15"/>
        <v>103</v>
      </c>
      <c r="D104" s="1">
        <f t="shared" si="9"/>
        <v>380.07000000000005</v>
      </c>
      <c r="E104" s="1">
        <f t="shared" si="10"/>
        <v>697.41000000000008</v>
      </c>
      <c r="F104" s="1">
        <f t="shared" si="11"/>
        <v>7529.2234000000008</v>
      </c>
      <c r="G104" s="4">
        <f t="shared" si="12"/>
        <v>5182.6345200000005</v>
      </c>
      <c r="H104" s="1">
        <f t="shared" si="16"/>
        <v>-2346.5888800000002</v>
      </c>
      <c r="I104">
        <f t="shared" si="17"/>
        <v>0</v>
      </c>
      <c r="J104">
        <f t="shared" si="13"/>
        <v>0</v>
      </c>
      <c r="K104" s="12" t="str">
        <f>IF(I104,C104/(CEILING(C104/Passeggeri,1)*Passeggeri),"")</f>
        <v/>
      </c>
      <c r="L104" s="12" t="str">
        <f t="shared" si="14"/>
        <v/>
      </c>
    </row>
    <row r="105" spans="1:12" x14ac:dyDescent="0.25">
      <c r="A105">
        <v>104</v>
      </c>
      <c r="B105">
        <f>IF(A105&gt;Variabili!B$2*5,0,1)</f>
        <v>1</v>
      </c>
      <c r="C105">
        <f t="shared" si="15"/>
        <v>104</v>
      </c>
      <c r="D105" s="1">
        <f t="shared" si="9"/>
        <v>383.76000000000005</v>
      </c>
      <c r="E105" s="1">
        <f t="shared" si="10"/>
        <v>697.41000000000008</v>
      </c>
      <c r="F105" s="1">
        <f t="shared" si="11"/>
        <v>7536.3734000000013</v>
      </c>
      <c r="G105" s="4">
        <f t="shared" si="12"/>
        <v>5232.9513600000009</v>
      </c>
      <c r="H105" s="1">
        <f t="shared" si="16"/>
        <v>-2303.4220400000004</v>
      </c>
      <c r="I105">
        <f t="shared" si="17"/>
        <v>0</v>
      </c>
      <c r="J105">
        <f t="shared" si="13"/>
        <v>0</v>
      </c>
      <c r="K105" s="12" t="str">
        <f>IF(I105,C105/(CEILING(C105/Passeggeri,1)*Passeggeri),"")</f>
        <v/>
      </c>
      <c r="L105" s="12" t="str">
        <f t="shared" si="14"/>
        <v/>
      </c>
    </row>
    <row r="106" spans="1:12" x14ac:dyDescent="0.25">
      <c r="A106">
        <v>105</v>
      </c>
      <c r="B106">
        <f>IF(A106&gt;Variabili!B$2*5,0,1)</f>
        <v>1</v>
      </c>
      <c r="C106">
        <f t="shared" si="15"/>
        <v>105</v>
      </c>
      <c r="D106" s="1">
        <f t="shared" si="9"/>
        <v>387.45000000000005</v>
      </c>
      <c r="E106" s="1">
        <f t="shared" si="10"/>
        <v>697.41000000000008</v>
      </c>
      <c r="F106" s="1">
        <f t="shared" si="11"/>
        <v>7543.5234000000009</v>
      </c>
      <c r="G106" s="4">
        <f t="shared" si="12"/>
        <v>5283.2682000000004</v>
      </c>
      <c r="H106" s="1">
        <f t="shared" si="16"/>
        <v>-2260.2552000000005</v>
      </c>
      <c r="I106">
        <f t="shared" si="17"/>
        <v>0</v>
      </c>
      <c r="J106">
        <f t="shared" si="13"/>
        <v>0</v>
      </c>
      <c r="K106" s="12" t="str">
        <f>IF(I106,C106/(CEILING(C106/Passeggeri,1)*Passeggeri),"")</f>
        <v/>
      </c>
      <c r="L106" s="12" t="str">
        <f t="shared" si="14"/>
        <v/>
      </c>
    </row>
    <row r="107" spans="1:12" x14ac:dyDescent="0.25">
      <c r="A107">
        <v>106</v>
      </c>
      <c r="B107">
        <f>IF(A107&gt;Variabili!B$2*5,0,1)</f>
        <v>1</v>
      </c>
      <c r="C107">
        <f t="shared" si="15"/>
        <v>106</v>
      </c>
      <c r="D107" s="1">
        <f t="shared" si="9"/>
        <v>391.14000000000004</v>
      </c>
      <c r="E107" s="1">
        <f t="shared" si="10"/>
        <v>697.41000000000008</v>
      </c>
      <c r="F107" s="1">
        <f t="shared" si="11"/>
        <v>7550.6734000000015</v>
      </c>
      <c r="G107" s="4">
        <f t="shared" si="12"/>
        <v>5333.5850400000008</v>
      </c>
      <c r="H107" s="1">
        <f t="shared" si="16"/>
        <v>-2217.0883600000006</v>
      </c>
      <c r="I107">
        <f t="shared" si="17"/>
        <v>0</v>
      </c>
      <c r="J107">
        <f t="shared" si="13"/>
        <v>0</v>
      </c>
      <c r="K107" s="12" t="str">
        <f>IF(I107,C107/(CEILING(C107/Passeggeri,1)*Passeggeri),"")</f>
        <v/>
      </c>
      <c r="L107" s="12" t="str">
        <f t="shared" si="14"/>
        <v/>
      </c>
    </row>
    <row r="108" spans="1:12" x14ac:dyDescent="0.25">
      <c r="A108">
        <v>107</v>
      </c>
      <c r="B108">
        <f>IF(A108&gt;Variabili!B$2*5,0,1)</f>
        <v>1</v>
      </c>
      <c r="C108">
        <f t="shared" si="15"/>
        <v>107</v>
      </c>
      <c r="D108" s="1">
        <f t="shared" si="9"/>
        <v>394.83000000000004</v>
      </c>
      <c r="E108" s="1">
        <f t="shared" si="10"/>
        <v>697.41000000000008</v>
      </c>
      <c r="F108" s="1">
        <f t="shared" si="11"/>
        <v>7557.8234000000011</v>
      </c>
      <c r="G108" s="4">
        <f t="shared" si="12"/>
        <v>5383.9018800000013</v>
      </c>
      <c r="H108" s="1">
        <f t="shared" si="16"/>
        <v>-2173.9215199999999</v>
      </c>
      <c r="I108">
        <f t="shared" si="17"/>
        <v>0</v>
      </c>
      <c r="J108">
        <f t="shared" si="13"/>
        <v>0</v>
      </c>
      <c r="K108" s="12" t="str">
        <f>IF(I108,C108/(CEILING(C108/Passeggeri,1)*Passeggeri),"")</f>
        <v/>
      </c>
      <c r="L108" s="12" t="str">
        <f t="shared" si="14"/>
        <v/>
      </c>
    </row>
    <row r="109" spans="1:12" x14ac:dyDescent="0.25">
      <c r="A109">
        <v>108</v>
      </c>
      <c r="B109">
        <f>IF(A109&gt;Variabili!B$2*5,0,1)</f>
        <v>1</v>
      </c>
      <c r="C109">
        <f t="shared" si="15"/>
        <v>108</v>
      </c>
      <c r="D109" s="1">
        <f t="shared" si="9"/>
        <v>398.52000000000004</v>
      </c>
      <c r="E109" s="1">
        <f t="shared" si="10"/>
        <v>697.41000000000008</v>
      </c>
      <c r="F109" s="1">
        <f t="shared" si="11"/>
        <v>7564.9734000000008</v>
      </c>
      <c r="G109" s="4">
        <f t="shared" si="12"/>
        <v>5434.2187199999998</v>
      </c>
      <c r="H109" s="1">
        <f t="shared" si="16"/>
        <v>-2130.7546800000009</v>
      </c>
      <c r="I109">
        <f t="shared" si="17"/>
        <v>0</v>
      </c>
      <c r="J109">
        <f t="shared" si="13"/>
        <v>0</v>
      </c>
      <c r="K109" s="12" t="str">
        <f>IF(I109,C109/(CEILING(C109/Passeggeri,1)*Passeggeri),"")</f>
        <v/>
      </c>
      <c r="L109" s="12" t="str">
        <f t="shared" si="14"/>
        <v/>
      </c>
    </row>
    <row r="110" spans="1:12" x14ac:dyDescent="0.25">
      <c r="A110">
        <v>109</v>
      </c>
      <c r="B110">
        <f>IF(A110&gt;Variabili!B$2*5,0,1)</f>
        <v>1</v>
      </c>
      <c r="C110">
        <f t="shared" si="15"/>
        <v>109</v>
      </c>
      <c r="D110" s="1">
        <f t="shared" si="9"/>
        <v>402.21000000000004</v>
      </c>
      <c r="E110" s="1">
        <f t="shared" si="10"/>
        <v>697.41000000000008</v>
      </c>
      <c r="F110" s="1">
        <f t="shared" si="11"/>
        <v>7572.1234000000013</v>
      </c>
      <c r="G110" s="4">
        <f t="shared" si="12"/>
        <v>5484.5355600000003</v>
      </c>
      <c r="H110" s="1">
        <f t="shared" si="16"/>
        <v>-2087.5878400000011</v>
      </c>
      <c r="I110">
        <f t="shared" si="17"/>
        <v>0</v>
      </c>
      <c r="J110">
        <f t="shared" si="13"/>
        <v>0</v>
      </c>
      <c r="K110" s="12" t="str">
        <f>IF(I110,C110/(CEILING(C110/Passeggeri,1)*Passeggeri),"")</f>
        <v/>
      </c>
      <c r="L110" s="12" t="str">
        <f t="shared" si="14"/>
        <v/>
      </c>
    </row>
    <row r="111" spans="1:12" x14ac:dyDescent="0.25">
      <c r="A111">
        <v>110</v>
      </c>
      <c r="B111">
        <f>IF(A111&gt;Variabili!B$2*5,0,1)</f>
        <v>1</v>
      </c>
      <c r="C111">
        <f t="shared" si="15"/>
        <v>110</v>
      </c>
      <c r="D111" s="1">
        <f t="shared" si="9"/>
        <v>405.90000000000003</v>
      </c>
      <c r="E111" s="1">
        <f t="shared" si="10"/>
        <v>697.41000000000008</v>
      </c>
      <c r="F111" s="1">
        <f t="shared" si="11"/>
        <v>7579.2734000000009</v>
      </c>
      <c r="G111" s="4">
        <f t="shared" si="12"/>
        <v>5534.8523999999998</v>
      </c>
      <c r="H111" s="1">
        <f t="shared" si="16"/>
        <v>-2044.4210000000012</v>
      </c>
      <c r="I111">
        <f t="shared" si="17"/>
        <v>0</v>
      </c>
      <c r="J111">
        <f t="shared" si="13"/>
        <v>0</v>
      </c>
      <c r="K111" s="12" t="str">
        <f>IF(I111,C111/(CEILING(C111/Passeggeri,1)*Passeggeri),"")</f>
        <v/>
      </c>
      <c r="L111" s="12" t="str">
        <f t="shared" si="14"/>
        <v/>
      </c>
    </row>
    <row r="112" spans="1:12" x14ac:dyDescent="0.25">
      <c r="A112">
        <v>111</v>
      </c>
      <c r="B112">
        <f>IF(A112&gt;Variabili!B$2*5,0,1)</f>
        <v>1</v>
      </c>
      <c r="C112">
        <f t="shared" si="15"/>
        <v>111</v>
      </c>
      <c r="D112" s="1">
        <f t="shared" si="9"/>
        <v>409.59000000000003</v>
      </c>
      <c r="E112" s="1">
        <f t="shared" si="10"/>
        <v>697.41000000000008</v>
      </c>
      <c r="F112" s="1">
        <f t="shared" si="11"/>
        <v>7586.4234000000015</v>
      </c>
      <c r="G112" s="4">
        <f t="shared" si="12"/>
        <v>5585.1692400000002</v>
      </c>
      <c r="H112" s="1">
        <f t="shared" si="16"/>
        <v>-2001.2541600000013</v>
      </c>
      <c r="I112">
        <f t="shared" si="17"/>
        <v>0</v>
      </c>
      <c r="J112">
        <f t="shared" si="13"/>
        <v>0</v>
      </c>
      <c r="K112" s="12" t="str">
        <f>IF(I112,C112/(CEILING(C112/Passeggeri,1)*Passeggeri),"")</f>
        <v/>
      </c>
      <c r="L112" s="12" t="str">
        <f t="shared" si="14"/>
        <v/>
      </c>
    </row>
    <row r="113" spans="1:12" x14ac:dyDescent="0.25">
      <c r="A113">
        <v>112</v>
      </c>
      <c r="B113">
        <f>IF(A113&gt;Variabili!B$2*5,0,1)</f>
        <v>1</v>
      </c>
      <c r="C113">
        <f t="shared" si="15"/>
        <v>112</v>
      </c>
      <c r="D113" s="1">
        <f t="shared" si="9"/>
        <v>413.28000000000003</v>
      </c>
      <c r="E113" s="1">
        <f t="shared" si="10"/>
        <v>697.41000000000008</v>
      </c>
      <c r="F113" s="1">
        <f t="shared" si="11"/>
        <v>7593.5734000000011</v>
      </c>
      <c r="G113" s="4">
        <f t="shared" si="12"/>
        <v>5635.4860799999997</v>
      </c>
      <c r="H113" s="1">
        <f t="shared" si="16"/>
        <v>-1958.0873200000015</v>
      </c>
      <c r="I113">
        <f t="shared" si="17"/>
        <v>0</v>
      </c>
      <c r="J113">
        <f t="shared" si="13"/>
        <v>0</v>
      </c>
      <c r="K113" s="12" t="str">
        <f>IF(I113,C113/(CEILING(C113/Passeggeri,1)*Passeggeri),"")</f>
        <v/>
      </c>
      <c r="L113" s="12" t="str">
        <f t="shared" si="14"/>
        <v/>
      </c>
    </row>
    <row r="114" spans="1:12" x14ac:dyDescent="0.25">
      <c r="A114">
        <v>113</v>
      </c>
      <c r="B114">
        <f>IF(A114&gt;Variabili!B$2*5,0,1)</f>
        <v>1</v>
      </c>
      <c r="C114">
        <f t="shared" si="15"/>
        <v>113</v>
      </c>
      <c r="D114" s="1">
        <f t="shared" si="9"/>
        <v>416.97</v>
      </c>
      <c r="E114" s="1">
        <f t="shared" si="10"/>
        <v>697.41000000000008</v>
      </c>
      <c r="F114" s="1">
        <f t="shared" si="11"/>
        <v>7600.7234000000008</v>
      </c>
      <c r="G114" s="4">
        <f t="shared" si="12"/>
        <v>5685.8029200000001</v>
      </c>
      <c r="H114" s="1">
        <f t="shared" si="16"/>
        <v>-1914.9204800000007</v>
      </c>
      <c r="I114">
        <f t="shared" si="17"/>
        <v>0</v>
      </c>
      <c r="J114">
        <f t="shared" si="13"/>
        <v>0</v>
      </c>
      <c r="K114" s="12" t="str">
        <f>IF(I114,C114/(CEILING(C114/Passeggeri,1)*Passeggeri),"")</f>
        <v/>
      </c>
      <c r="L114" s="12" t="str">
        <f t="shared" si="14"/>
        <v/>
      </c>
    </row>
    <row r="115" spans="1:12" x14ac:dyDescent="0.25">
      <c r="A115">
        <v>114</v>
      </c>
      <c r="B115">
        <f>IF(A115&gt;Variabili!B$2*5,0,1)</f>
        <v>1</v>
      </c>
      <c r="C115">
        <f t="shared" si="15"/>
        <v>114</v>
      </c>
      <c r="D115" s="1">
        <f t="shared" si="9"/>
        <v>420.66</v>
      </c>
      <c r="E115" s="1">
        <f t="shared" si="10"/>
        <v>697.41000000000008</v>
      </c>
      <c r="F115" s="1">
        <f t="shared" si="11"/>
        <v>7607.8734000000013</v>
      </c>
      <c r="G115" s="4">
        <f t="shared" si="12"/>
        <v>5736.1197600000005</v>
      </c>
      <c r="H115" s="1">
        <f t="shared" si="16"/>
        <v>-1871.7536400000008</v>
      </c>
      <c r="I115">
        <f t="shared" si="17"/>
        <v>0</v>
      </c>
      <c r="J115">
        <f t="shared" si="13"/>
        <v>0</v>
      </c>
      <c r="K115" s="12" t="str">
        <f>IF(I115,C115/(CEILING(C115/Passeggeri,1)*Passeggeri),"")</f>
        <v/>
      </c>
      <c r="L115" s="12" t="str">
        <f t="shared" si="14"/>
        <v/>
      </c>
    </row>
    <row r="116" spans="1:12" x14ac:dyDescent="0.25">
      <c r="A116">
        <v>115</v>
      </c>
      <c r="B116">
        <f>IF(A116&gt;Variabili!B$2*5,0,1)</f>
        <v>1</v>
      </c>
      <c r="C116">
        <f t="shared" si="15"/>
        <v>115</v>
      </c>
      <c r="D116" s="1">
        <f t="shared" si="9"/>
        <v>424.35</v>
      </c>
      <c r="E116" s="1">
        <f t="shared" si="10"/>
        <v>697.41000000000008</v>
      </c>
      <c r="F116" s="1">
        <f t="shared" si="11"/>
        <v>7615.0234000000009</v>
      </c>
      <c r="G116" s="4">
        <f t="shared" si="12"/>
        <v>5786.4366</v>
      </c>
      <c r="H116" s="1">
        <f t="shared" si="16"/>
        <v>-1828.5868000000009</v>
      </c>
      <c r="I116">
        <f t="shared" si="17"/>
        <v>0</v>
      </c>
      <c r="J116">
        <f t="shared" si="13"/>
        <v>0</v>
      </c>
      <c r="K116" s="12" t="str">
        <f>IF(I116,C116/(CEILING(C116/Passeggeri,1)*Passeggeri),"")</f>
        <v/>
      </c>
      <c r="L116" s="12" t="str">
        <f t="shared" si="14"/>
        <v/>
      </c>
    </row>
    <row r="117" spans="1:12" x14ac:dyDescent="0.25">
      <c r="A117">
        <v>116</v>
      </c>
      <c r="B117">
        <f>IF(A117&gt;Variabili!B$2*5,0,1)</f>
        <v>1</v>
      </c>
      <c r="C117">
        <f t="shared" si="15"/>
        <v>116</v>
      </c>
      <c r="D117" s="1">
        <f t="shared" si="9"/>
        <v>428.04</v>
      </c>
      <c r="E117" s="1">
        <f t="shared" si="10"/>
        <v>697.41000000000008</v>
      </c>
      <c r="F117" s="1">
        <f t="shared" si="11"/>
        <v>7622.1734000000015</v>
      </c>
      <c r="G117" s="4">
        <f t="shared" si="12"/>
        <v>5836.7534400000004</v>
      </c>
      <c r="H117" s="1">
        <f t="shared" si="16"/>
        <v>-1785.4199600000011</v>
      </c>
      <c r="I117">
        <f t="shared" si="17"/>
        <v>0</v>
      </c>
      <c r="J117">
        <f t="shared" si="13"/>
        <v>0</v>
      </c>
      <c r="K117" s="12" t="str">
        <f>IF(I117,C117/(CEILING(C117/Passeggeri,1)*Passeggeri),"")</f>
        <v/>
      </c>
      <c r="L117" s="12" t="str">
        <f t="shared" si="14"/>
        <v/>
      </c>
    </row>
    <row r="118" spans="1:12" x14ac:dyDescent="0.25">
      <c r="A118">
        <v>117</v>
      </c>
      <c r="B118">
        <f>IF(A118&gt;Variabili!B$2*5,0,1)</f>
        <v>1</v>
      </c>
      <c r="C118">
        <f t="shared" si="15"/>
        <v>117</v>
      </c>
      <c r="D118" s="1">
        <f t="shared" si="9"/>
        <v>431.73</v>
      </c>
      <c r="E118" s="1">
        <f t="shared" si="10"/>
        <v>697.41000000000008</v>
      </c>
      <c r="F118" s="1">
        <f t="shared" si="11"/>
        <v>7629.3234000000011</v>
      </c>
      <c r="G118" s="4">
        <f t="shared" si="12"/>
        <v>5887.070279999999</v>
      </c>
      <c r="H118" s="1">
        <f t="shared" si="16"/>
        <v>-1742.2531200000021</v>
      </c>
      <c r="I118">
        <f t="shared" si="17"/>
        <v>0</v>
      </c>
      <c r="J118">
        <f t="shared" si="13"/>
        <v>0</v>
      </c>
      <c r="K118" s="12" t="str">
        <f>IF(I118,C118/(CEILING(C118/Passeggeri,1)*Passeggeri),"")</f>
        <v/>
      </c>
      <c r="L118" s="12" t="str">
        <f t="shared" si="14"/>
        <v/>
      </c>
    </row>
    <row r="119" spans="1:12" x14ac:dyDescent="0.25">
      <c r="A119">
        <v>118</v>
      </c>
      <c r="B119">
        <f>IF(A119&gt;Variabili!B$2*5,0,1)</f>
        <v>1</v>
      </c>
      <c r="C119">
        <f t="shared" si="15"/>
        <v>118</v>
      </c>
      <c r="D119" s="1">
        <f t="shared" si="9"/>
        <v>435.42000000000007</v>
      </c>
      <c r="E119" s="1">
        <f t="shared" si="10"/>
        <v>697.41000000000008</v>
      </c>
      <c r="F119" s="1">
        <f t="shared" si="11"/>
        <v>7636.4734000000008</v>
      </c>
      <c r="G119" s="4">
        <f t="shared" si="12"/>
        <v>5937.3871200000003</v>
      </c>
      <c r="H119" s="1">
        <f t="shared" si="16"/>
        <v>-1699.0862800000004</v>
      </c>
      <c r="I119">
        <f t="shared" si="17"/>
        <v>0</v>
      </c>
      <c r="J119">
        <f t="shared" si="13"/>
        <v>0</v>
      </c>
      <c r="K119" s="12" t="str">
        <f>IF(I119,C119/(CEILING(C119/Passeggeri,1)*Passeggeri),"")</f>
        <v/>
      </c>
      <c r="L119" s="12" t="str">
        <f t="shared" si="14"/>
        <v/>
      </c>
    </row>
    <row r="120" spans="1:12" x14ac:dyDescent="0.25">
      <c r="A120">
        <v>119</v>
      </c>
      <c r="B120">
        <f>IF(A120&gt;Variabili!B$2*5,0,1)</f>
        <v>1</v>
      </c>
      <c r="C120">
        <f t="shared" si="15"/>
        <v>119</v>
      </c>
      <c r="D120" s="1">
        <f t="shared" si="9"/>
        <v>439.11000000000007</v>
      </c>
      <c r="E120" s="1">
        <f t="shared" si="10"/>
        <v>697.41000000000008</v>
      </c>
      <c r="F120" s="1">
        <f t="shared" si="11"/>
        <v>7643.6234000000013</v>
      </c>
      <c r="G120" s="4">
        <f t="shared" si="12"/>
        <v>5987.7039600000007</v>
      </c>
      <c r="H120" s="1">
        <f t="shared" si="16"/>
        <v>-1655.9194400000006</v>
      </c>
      <c r="I120">
        <f t="shared" si="17"/>
        <v>0</v>
      </c>
      <c r="J120">
        <f t="shared" si="13"/>
        <v>0</v>
      </c>
      <c r="K120" s="12" t="str">
        <f>IF(I120,C120/(CEILING(C120/Passeggeri,1)*Passeggeri),"")</f>
        <v/>
      </c>
      <c r="L120" s="12" t="str">
        <f t="shared" si="14"/>
        <v/>
      </c>
    </row>
    <row r="121" spans="1:12" x14ac:dyDescent="0.25">
      <c r="A121">
        <v>120</v>
      </c>
      <c r="B121">
        <f>IF(A121&gt;Variabili!B$2*5,0,1)</f>
        <v>1</v>
      </c>
      <c r="C121">
        <f t="shared" si="15"/>
        <v>120</v>
      </c>
      <c r="D121" s="1">
        <f t="shared" si="9"/>
        <v>442.80000000000007</v>
      </c>
      <c r="E121" s="1">
        <f t="shared" si="10"/>
        <v>697.41000000000008</v>
      </c>
      <c r="F121" s="1">
        <f t="shared" si="11"/>
        <v>7650.7734000000009</v>
      </c>
      <c r="G121" s="4">
        <f t="shared" si="12"/>
        <v>6038.0208000000011</v>
      </c>
      <c r="H121" s="1">
        <f t="shared" si="16"/>
        <v>-1612.7525999999998</v>
      </c>
      <c r="I121">
        <f t="shared" si="17"/>
        <v>0</v>
      </c>
      <c r="J121">
        <f t="shared" si="13"/>
        <v>0</v>
      </c>
      <c r="K121" s="12" t="str">
        <f>IF(I121,C121/(CEILING(C121/Passeggeri,1)*Passeggeri),"")</f>
        <v/>
      </c>
      <c r="L121" s="12" t="str">
        <f t="shared" si="14"/>
        <v/>
      </c>
    </row>
    <row r="122" spans="1:12" x14ac:dyDescent="0.25">
      <c r="A122">
        <v>121</v>
      </c>
      <c r="B122">
        <f>IF(A122&gt;Variabili!B$2*5,0,1)</f>
        <v>1</v>
      </c>
      <c r="C122">
        <f t="shared" si="15"/>
        <v>121</v>
      </c>
      <c r="D122" s="1">
        <f t="shared" si="9"/>
        <v>446.49000000000007</v>
      </c>
      <c r="E122" s="1">
        <f t="shared" si="10"/>
        <v>697.41000000000008</v>
      </c>
      <c r="F122" s="1">
        <f t="shared" si="11"/>
        <v>7657.9234000000015</v>
      </c>
      <c r="G122" s="4">
        <f t="shared" si="12"/>
        <v>6088.3376400000006</v>
      </c>
      <c r="H122" s="1">
        <f t="shared" si="16"/>
        <v>-1569.5857600000008</v>
      </c>
      <c r="I122">
        <f t="shared" si="17"/>
        <v>0</v>
      </c>
      <c r="J122">
        <f t="shared" si="13"/>
        <v>0</v>
      </c>
      <c r="K122" s="12" t="str">
        <f>IF(I122,C122/(CEILING(C122/Passeggeri,1)*Passeggeri),"")</f>
        <v/>
      </c>
      <c r="L122" s="12" t="str">
        <f t="shared" si="14"/>
        <v/>
      </c>
    </row>
    <row r="123" spans="1:12" x14ac:dyDescent="0.25">
      <c r="A123">
        <v>122</v>
      </c>
      <c r="B123">
        <f>IF(A123&gt;Variabili!B$2*5,0,1)</f>
        <v>1</v>
      </c>
      <c r="C123">
        <f t="shared" si="15"/>
        <v>122</v>
      </c>
      <c r="D123" s="1">
        <f t="shared" si="9"/>
        <v>450.18000000000006</v>
      </c>
      <c r="E123" s="1">
        <f t="shared" si="10"/>
        <v>697.41000000000008</v>
      </c>
      <c r="F123" s="1">
        <f t="shared" si="11"/>
        <v>7665.0734000000011</v>
      </c>
      <c r="G123" s="4">
        <f t="shared" si="12"/>
        <v>6138.6544800000011</v>
      </c>
      <c r="H123" s="1">
        <f t="shared" si="16"/>
        <v>-1526.4189200000001</v>
      </c>
      <c r="I123">
        <f t="shared" si="17"/>
        <v>0</v>
      </c>
      <c r="J123">
        <f t="shared" si="13"/>
        <v>0</v>
      </c>
      <c r="K123" s="12" t="str">
        <f>IF(I123,C123/(CEILING(C123/Passeggeri,1)*Passeggeri),"")</f>
        <v/>
      </c>
      <c r="L123" s="12" t="str">
        <f t="shared" si="14"/>
        <v/>
      </c>
    </row>
    <row r="124" spans="1:12" x14ac:dyDescent="0.25">
      <c r="A124">
        <v>123</v>
      </c>
      <c r="B124">
        <f>IF(A124&gt;Variabili!B$2*5,0,1)</f>
        <v>1</v>
      </c>
      <c r="C124">
        <f t="shared" si="15"/>
        <v>123</v>
      </c>
      <c r="D124" s="1">
        <f t="shared" si="9"/>
        <v>453.87000000000006</v>
      </c>
      <c r="E124" s="1">
        <f t="shared" si="10"/>
        <v>697.41000000000008</v>
      </c>
      <c r="F124" s="1">
        <f t="shared" si="11"/>
        <v>7672.2234000000008</v>
      </c>
      <c r="G124" s="4">
        <f t="shared" si="12"/>
        <v>6188.9713200000006</v>
      </c>
      <c r="H124" s="1">
        <f t="shared" si="16"/>
        <v>-1483.2520800000002</v>
      </c>
      <c r="I124">
        <f t="shared" si="17"/>
        <v>0</v>
      </c>
      <c r="J124">
        <f t="shared" si="13"/>
        <v>0</v>
      </c>
      <c r="K124" s="12" t="str">
        <f>IF(I124,C124/(CEILING(C124/Passeggeri,1)*Passeggeri),"")</f>
        <v/>
      </c>
      <c r="L124" s="12" t="str">
        <f t="shared" si="14"/>
        <v/>
      </c>
    </row>
    <row r="125" spans="1:12" x14ac:dyDescent="0.25">
      <c r="A125">
        <v>124</v>
      </c>
      <c r="B125">
        <f>IF(A125&gt;Variabili!B$2*5,0,1)</f>
        <v>1</v>
      </c>
      <c r="C125">
        <f t="shared" si="15"/>
        <v>124</v>
      </c>
      <c r="D125" s="1">
        <f t="shared" si="9"/>
        <v>457.56000000000006</v>
      </c>
      <c r="E125" s="1">
        <f t="shared" si="10"/>
        <v>697.41000000000008</v>
      </c>
      <c r="F125" s="1">
        <f t="shared" si="11"/>
        <v>7679.3734000000013</v>
      </c>
      <c r="G125" s="4">
        <f t="shared" si="12"/>
        <v>6239.2881600000001</v>
      </c>
      <c r="H125" s="1">
        <f t="shared" si="16"/>
        <v>-1440.0852400000012</v>
      </c>
      <c r="I125">
        <f t="shared" si="17"/>
        <v>0</v>
      </c>
      <c r="J125">
        <f t="shared" si="13"/>
        <v>0</v>
      </c>
      <c r="K125" s="12" t="str">
        <f>IF(I125,C125/(CEILING(C125/Passeggeri,1)*Passeggeri),"")</f>
        <v/>
      </c>
      <c r="L125" s="12" t="str">
        <f t="shared" si="14"/>
        <v/>
      </c>
    </row>
    <row r="126" spans="1:12" x14ac:dyDescent="0.25">
      <c r="A126">
        <v>125</v>
      </c>
      <c r="B126">
        <f>IF(A126&gt;Variabili!B$2*5,0,1)</f>
        <v>1</v>
      </c>
      <c r="C126">
        <f t="shared" si="15"/>
        <v>125</v>
      </c>
      <c r="D126" s="1">
        <f t="shared" si="9"/>
        <v>461.25000000000006</v>
      </c>
      <c r="E126" s="1">
        <f t="shared" si="10"/>
        <v>697.41000000000008</v>
      </c>
      <c r="F126" s="1">
        <f t="shared" si="11"/>
        <v>7686.5234000000009</v>
      </c>
      <c r="G126" s="4">
        <f t="shared" si="12"/>
        <v>6289.6049999999996</v>
      </c>
      <c r="H126" s="1">
        <f t="shared" si="16"/>
        <v>-1396.9184000000014</v>
      </c>
      <c r="I126">
        <f t="shared" si="17"/>
        <v>0</v>
      </c>
      <c r="J126">
        <f t="shared" si="13"/>
        <v>0</v>
      </c>
      <c r="K126" s="12" t="str">
        <f>IF(I126,C126/(CEILING(C126/Passeggeri,1)*Passeggeri),"")</f>
        <v/>
      </c>
      <c r="L126" s="12" t="str">
        <f t="shared" si="14"/>
        <v/>
      </c>
    </row>
    <row r="127" spans="1:12" x14ac:dyDescent="0.25">
      <c r="A127">
        <v>126</v>
      </c>
      <c r="B127">
        <f>IF(A127&gt;Variabili!B$2*5,0,1)</f>
        <v>1</v>
      </c>
      <c r="C127">
        <f t="shared" si="15"/>
        <v>126</v>
      </c>
      <c r="D127" s="1">
        <f t="shared" si="9"/>
        <v>464.94000000000005</v>
      </c>
      <c r="E127" s="1">
        <f t="shared" si="10"/>
        <v>697.41000000000008</v>
      </c>
      <c r="F127" s="1">
        <f t="shared" si="11"/>
        <v>7693.6734000000015</v>
      </c>
      <c r="G127" s="4">
        <f t="shared" si="12"/>
        <v>6339.92184</v>
      </c>
      <c r="H127" s="1">
        <f t="shared" si="16"/>
        <v>-1353.7515600000015</v>
      </c>
      <c r="I127">
        <f t="shared" si="17"/>
        <v>0</v>
      </c>
      <c r="J127">
        <f t="shared" si="13"/>
        <v>0</v>
      </c>
      <c r="K127" s="12" t="str">
        <f>IF(I127,C127/(CEILING(C127/Passeggeri,1)*Passeggeri),"")</f>
        <v/>
      </c>
      <c r="L127" s="12" t="str">
        <f t="shared" si="14"/>
        <v/>
      </c>
    </row>
    <row r="128" spans="1:12" x14ac:dyDescent="0.25">
      <c r="A128">
        <v>127</v>
      </c>
      <c r="B128">
        <f>IF(A128&gt;Variabili!B$2*5,0,1)</f>
        <v>1</v>
      </c>
      <c r="C128">
        <f t="shared" si="15"/>
        <v>127</v>
      </c>
      <c r="D128" s="1">
        <f t="shared" si="9"/>
        <v>468.63000000000005</v>
      </c>
      <c r="E128" s="1">
        <f t="shared" si="10"/>
        <v>697.41000000000008</v>
      </c>
      <c r="F128" s="1">
        <f t="shared" si="11"/>
        <v>7700.8234000000011</v>
      </c>
      <c r="G128" s="4">
        <f t="shared" si="12"/>
        <v>6390.2386800000004</v>
      </c>
      <c r="H128" s="1">
        <f t="shared" si="16"/>
        <v>-1310.5847200000007</v>
      </c>
      <c r="I128">
        <f t="shared" si="17"/>
        <v>0</v>
      </c>
      <c r="J128">
        <f t="shared" si="13"/>
        <v>0</v>
      </c>
      <c r="K128" s="12" t="str">
        <f>IF(I128,C128/(CEILING(C128/Passeggeri,1)*Passeggeri),"")</f>
        <v/>
      </c>
      <c r="L128" s="12" t="str">
        <f t="shared" si="14"/>
        <v/>
      </c>
    </row>
    <row r="129" spans="1:12" x14ac:dyDescent="0.25">
      <c r="A129">
        <v>128</v>
      </c>
      <c r="B129">
        <f>IF(A129&gt;Variabili!B$2*5,0,1)</f>
        <v>1</v>
      </c>
      <c r="C129">
        <f t="shared" si="15"/>
        <v>128</v>
      </c>
      <c r="D129" s="1">
        <f t="shared" si="9"/>
        <v>472.32000000000005</v>
      </c>
      <c r="E129" s="1">
        <f t="shared" si="10"/>
        <v>697.41000000000008</v>
      </c>
      <c r="F129" s="1">
        <f t="shared" si="11"/>
        <v>7707.9734000000008</v>
      </c>
      <c r="G129" s="4">
        <f t="shared" si="12"/>
        <v>6440.5555199999999</v>
      </c>
      <c r="H129" s="1">
        <f t="shared" si="16"/>
        <v>-1267.4178800000009</v>
      </c>
      <c r="I129">
        <f t="shared" si="17"/>
        <v>0</v>
      </c>
      <c r="J129">
        <f t="shared" si="13"/>
        <v>0</v>
      </c>
      <c r="K129" s="12" t="str">
        <f>IF(I129,C129/(CEILING(C129/Passeggeri,1)*Passeggeri),"")</f>
        <v/>
      </c>
      <c r="L129" s="12" t="str">
        <f t="shared" si="14"/>
        <v/>
      </c>
    </row>
    <row r="130" spans="1:12" x14ac:dyDescent="0.25">
      <c r="A130">
        <v>129</v>
      </c>
      <c r="B130">
        <f>IF(A130&gt;Variabili!B$2*5,0,1)</f>
        <v>1</v>
      </c>
      <c r="C130">
        <f t="shared" si="15"/>
        <v>129</v>
      </c>
      <c r="D130" s="1">
        <f t="shared" ref="D130:D193" si="18">C130*CASK</f>
        <v>476.01000000000005</v>
      </c>
      <c r="E130" s="1">
        <f t="shared" ref="E130:E193" si="19">CEILING(C130/Passeggeri,1)*Passeggeri*CASK</f>
        <v>697.41000000000008</v>
      </c>
      <c r="F130" s="1">
        <f t="shared" ref="F130:F193" si="20">IF(AND(C130&lt;=Passeggeri,Margine_Netto_I&gt;0),E130*Distanza__KM/100+Imposta*C130,0)
+IF(AND(C130&gt;Passeggeri,C130&lt;=Passeggeri*2,Margine_Netto_II&gt;0),E130*Distanza__KM/100+Imposta*C130,0)
+IF(AND(C130&gt;Passeggeri*2,C130&lt;=Passeggeri*3,Margine_Netto_III&gt;0),E130*Distanza__KM/100+Imposta*C130,0)
+IF(AND(C130&gt;Passeggeri*3,C130&lt;=Passeggeri*4,Margine_Netto_IV&gt;0),E130*Distanza__KM/100+Imposta*C130,0)
+IF(AND(C130&gt;Passeggeri*4,C130&lt;=Passeggeri*5,Margine_Netto_V&gt;0),E130*Distanza__KM/100+Imposta*C130,0)</f>
        <v>7715.1234000000013</v>
      </c>
      <c r="G130" s="4">
        <f t="shared" ref="G130:G193" si="21">IF(AND(C130&lt;=Passeggeri,Margine_Netto_I&gt;0),C130*CASK*Distanza__KM*(1+Margine_Netto_I)/100,0)
+IF(AND(C130&gt;Passeggeri,C130&lt;=Passeggeri*2,Margine_Netto_II&gt;0),Passeggeri*CASK*Distanza__KM*(1+Margine_Netto_I)/100+(C130-Passeggeri)*CASK*Distanza__KM*(1+Margine_Netto_II)/100,0)
+IF(AND(C130&gt;Passeggeri*2,C130&lt;=Passeggeri*3,Margine_Netto_III&gt;0),Passeggeri*CASK*Distanza__KM*(1+Margine_Netto_I)/100+Passeggeri*CASK*Distanza__KM*(1+Margine_Netto_II)/100+(C130-Passeggeri*2)*CASK*Distanza__KM*(1+Margine_Netto_III)/100,0)
+IF(AND(C130&gt;Passeggeri*3,C130&lt;=Passeggeri*4,Margine_Netto_IV&gt;0),Passeggeri*CASK*Distanza__KM*(1+Margine_Netto_I)/100+Passeggeri*CASK*Distanza__KM*(1+Margine_Netto_II)/100+Passeggeri*CASK*Distanza__KM*(1+Margine_Netto_III)+(C130-Passeggeri*3)*CASK*Distanza__KM*(1+Margine_Netto_IV)/100,0)
+IF(AND(C130&gt;Passeggeri*4,C130&lt;=Passeggeri*5,Margine_Netto_V&gt;0),Passeggeri*CASK*Distanza__KM*(1+Margine_Netto_I)/100+Passeggeri*CASK*Distanza__KM*(1+Margine_Netto_II)/100+Passeggeri*CASK*Distanza__KM*(1+Margine_Netto_III)+Passeggeri*CASK*Distanza__KM*(1+Margine_Netto_IV)/100+(C130-Passeggeri*4)*CASK*Distanza__KM*(1+Margine_Netto_V)/1000,0)</f>
        <v>6490.8723600000003</v>
      </c>
      <c r="H130" s="1">
        <f t="shared" si="16"/>
        <v>-1224.251040000001</v>
      </c>
      <c r="I130">
        <f t="shared" si="17"/>
        <v>0</v>
      </c>
      <c r="J130">
        <f t="shared" ref="J130:J193" si="22">IF(F130*(1+Margine_Netto_Obiettivo)&gt;=G130,0,1)</f>
        <v>0</v>
      </c>
      <c r="K130" s="12" t="str">
        <f>IF(I130,C130/(CEILING(C130/Passeggeri,1)*Passeggeri),"")</f>
        <v/>
      </c>
      <c r="L130" s="12" t="str">
        <f t="shared" ref="L130:L193" si="23">IF(J130,C130/(CEILING(C130/Passeggeri,1)*Passeggeri),"")</f>
        <v/>
      </c>
    </row>
    <row r="131" spans="1:12" x14ac:dyDescent="0.25">
      <c r="A131">
        <v>130</v>
      </c>
      <c r="B131">
        <f>IF(A131&gt;Variabili!B$2*5,0,1)</f>
        <v>1</v>
      </c>
      <c r="C131">
        <f t="shared" ref="C131:C194" si="24">A131*B131</f>
        <v>130</v>
      </c>
      <c r="D131" s="1">
        <f t="shared" si="18"/>
        <v>479.70000000000005</v>
      </c>
      <c r="E131" s="1">
        <f t="shared" si="19"/>
        <v>697.41000000000008</v>
      </c>
      <c r="F131" s="1">
        <f t="shared" si="20"/>
        <v>7722.2734000000009</v>
      </c>
      <c r="G131" s="4">
        <f t="shared" si="21"/>
        <v>6541.1892000000007</v>
      </c>
      <c r="H131" s="1">
        <f t="shared" ref="H131:H194" si="25">G131-F131</f>
        <v>-1181.0842000000002</v>
      </c>
      <c r="I131">
        <f t="shared" ref="I131:I194" si="26">IF(F131&gt;=G131,0,1)</f>
        <v>0</v>
      </c>
      <c r="J131">
        <f t="shared" si="22"/>
        <v>0</v>
      </c>
      <c r="K131" s="12" t="str">
        <f>IF(I131,C131/(CEILING(C131/Passeggeri,1)*Passeggeri),"")</f>
        <v/>
      </c>
      <c r="L131" s="12" t="str">
        <f t="shared" si="23"/>
        <v/>
      </c>
    </row>
    <row r="132" spans="1:12" x14ac:dyDescent="0.25">
      <c r="A132">
        <v>131</v>
      </c>
      <c r="B132">
        <f>IF(A132&gt;Variabili!B$2*5,0,1)</f>
        <v>1</v>
      </c>
      <c r="C132">
        <f t="shared" si="24"/>
        <v>131</v>
      </c>
      <c r="D132" s="1">
        <f t="shared" si="18"/>
        <v>483.39000000000004</v>
      </c>
      <c r="E132" s="1">
        <f t="shared" si="19"/>
        <v>697.41000000000008</v>
      </c>
      <c r="F132" s="1">
        <f t="shared" si="20"/>
        <v>7729.4234000000015</v>
      </c>
      <c r="G132" s="4">
        <f t="shared" si="21"/>
        <v>6591.5060400000002</v>
      </c>
      <c r="H132" s="1">
        <f t="shared" si="25"/>
        <v>-1137.9173600000013</v>
      </c>
      <c r="I132">
        <f t="shared" si="26"/>
        <v>0</v>
      </c>
      <c r="J132">
        <f t="shared" si="22"/>
        <v>0</v>
      </c>
      <c r="K132" s="12" t="str">
        <f>IF(I132,C132/(CEILING(C132/Passeggeri,1)*Passeggeri),"")</f>
        <v/>
      </c>
      <c r="L132" s="12" t="str">
        <f t="shared" si="23"/>
        <v/>
      </c>
    </row>
    <row r="133" spans="1:12" x14ac:dyDescent="0.25">
      <c r="A133">
        <v>132</v>
      </c>
      <c r="B133">
        <f>IF(A133&gt;Variabili!B$2*5,0,1)</f>
        <v>1</v>
      </c>
      <c r="C133">
        <f t="shared" si="24"/>
        <v>132</v>
      </c>
      <c r="D133" s="1">
        <f t="shared" si="18"/>
        <v>487.08000000000004</v>
      </c>
      <c r="E133" s="1">
        <f t="shared" si="19"/>
        <v>697.41000000000008</v>
      </c>
      <c r="F133" s="1">
        <f t="shared" si="20"/>
        <v>7736.5734000000011</v>
      </c>
      <c r="G133" s="4">
        <f t="shared" si="21"/>
        <v>6641.8228800000006</v>
      </c>
      <c r="H133" s="1">
        <f t="shared" si="25"/>
        <v>-1094.7505200000005</v>
      </c>
      <c r="I133">
        <f t="shared" si="26"/>
        <v>0</v>
      </c>
      <c r="J133">
        <f t="shared" si="22"/>
        <v>0</v>
      </c>
      <c r="K133" s="12" t="str">
        <f>IF(I133,C133/(CEILING(C133/Passeggeri,1)*Passeggeri),"")</f>
        <v/>
      </c>
      <c r="L133" s="12" t="str">
        <f t="shared" si="23"/>
        <v/>
      </c>
    </row>
    <row r="134" spans="1:12" x14ac:dyDescent="0.25">
      <c r="A134">
        <v>133</v>
      </c>
      <c r="B134">
        <f>IF(A134&gt;Variabili!B$2*5,0,1)</f>
        <v>1</v>
      </c>
      <c r="C134">
        <f t="shared" si="24"/>
        <v>133</v>
      </c>
      <c r="D134" s="1">
        <f t="shared" si="18"/>
        <v>490.77000000000004</v>
      </c>
      <c r="E134" s="1">
        <f t="shared" si="19"/>
        <v>697.41000000000008</v>
      </c>
      <c r="F134" s="1">
        <f t="shared" si="20"/>
        <v>7743.7234000000008</v>
      </c>
      <c r="G134" s="4">
        <f t="shared" si="21"/>
        <v>6692.139720000001</v>
      </c>
      <c r="H134" s="1">
        <f t="shared" si="25"/>
        <v>-1051.5836799999997</v>
      </c>
      <c r="I134">
        <f t="shared" si="26"/>
        <v>0</v>
      </c>
      <c r="J134">
        <f t="shared" si="22"/>
        <v>0</v>
      </c>
      <c r="K134" s="12" t="str">
        <f>IF(I134,C134/(CEILING(C134/Passeggeri,1)*Passeggeri),"")</f>
        <v/>
      </c>
      <c r="L134" s="12" t="str">
        <f t="shared" si="23"/>
        <v/>
      </c>
    </row>
    <row r="135" spans="1:12" x14ac:dyDescent="0.25">
      <c r="A135">
        <v>134</v>
      </c>
      <c r="B135">
        <f>IF(A135&gt;Variabili!B$2*5,0,1)</f>
        <v>1</v>
      </c>
      <c r="C135">
        <f t="shared" si="24"/>
        <v>134</v>
      </c>
      <c r="D135" s="1">
        <f t="shared" si="18"/>
        <v>494.46000000000004</v>
      </c>
      <c r="E135" s="1">
        <f t="shared" si="19"/>
        <v>697.41000000000008</v>
      </c>
      <c r="F135" s="1">
        <f t="shared" si="20"/>
        <v>7750.8734000000013</v>
      </c>
      <c r="G135" s="4">
        <f t="shared" si="21"/>
        <v>6742.4565599999996</v>
      </c>
      <c r="H135" s="1">
        <f t="shared" si="25"/>
        <v>-1008.4168400000017</v>
      </c>
      <c r="I135">
        <f t="shared" si="26"/>
        <v>0</v>
      </c>
      <c r="J135">
        <f t="shared" si="22"/>
        <v>0</v>
      </c>
      <c r="K135" s="12" t="str">
        <f>IF(I135,C135/(CEILING(C135/Passeggeri,1)*Passeggeri),"")</f>
        <v/>
      </c>
      <c r="L135" s="12" t="str">
        <f t="shared" si="23"/>
        <v/>
      </c>
    </row>
    <row r="136" spans="1:12" x14ac:dyDescent="0.25">
      <c r="A136">
        <v>135</v>
      </c>
      <c r="B136">
        <f>IF(A136&gt;Variabili!B$2*5,0,1)</f>
        <v>1</v>
      </c>
      <c r="C136">
        <f t="shared" si="24"/>
        <v>135</v>
      </c>
      <c r="D136" s="1">
        <f t="shared" si="18"/>
        <v>498.15000000000003</v>
      </c>
      <c r="E136" s="1">
        <f t="shared" si="19"/>
        <v>697.41000000000008</v>
      </c>
      <c r="F136" s="1">
        <f t="shared" si="20"/>
        <v>7758.0234000000009</v>
      </c>
      <c r="G136" s="4">
        <f t="shared" si="21"/>
        <v>6792.7734</v>
      </c>
      <c r="H136" s="1">
        <f t="shared" si="25"/>
        <v>-965.25000000000091</v>
      </c>
      <c r="I136">
        <f t="shared" si="26"/>
        <v>0</v>
      </c>
      <c r="J136">
        <f t="shared" si="22"/>
        <v>0</v>
      </c>
      <c r="K136" s="12" t="str">
        <f>IF(I136,C136/(CEILING(C136/Passeggeri,1)*Passeggeri),"")</f>
        <v/>
      </c>
      <c r="L136" s="12" t="str">
        <f t="shared" si="23"/>
        <v/>
      </c>
    </row>
    <row r="137" spans="1:12" x14ac:dyDescent="0.25">
      <c r="A137">
        <v>136</v>
      </c>
      <c r="B137">
        <f>IF(A137&gt;Variabili!B$2*5,0,1)</f>
        <v>1</v>
      </c>
      <c r="C137">
        <f t="shared" si="24"/>
        <v>136</v>
      </c>
      <c r="D137" s="1">
        <f t="shared" si="18"/>
        <v>501.84000000000003</v>
      </c>
      <c r="E137" s="1">
        <f t="shared" si="19"/>
        <v>697.41000000000008</v>
      </c>
      <c r="F137" s="1">
        <f t="shared" si="20"/>
        <v>7765.1734000000015</v>
      </c>
      <c r="G137" s="4">
        <f t="shared" si="21"/>
        <v>6843.0902399999995</v>
      </c>
      <c r="H137" s="1">
        <f t="shared" si="25"/>
        <v>-922.08316000000195</v>
      </c>
      <c r="I137">
        <f t="shared" si="26"/>
        <v>0</v>
      </c>
      <c r="J137">
        <f t="shared" si="22"/>
        <v>0</v>
      </c>
      <c r="K137" s="12" t="str">
        <f>IF(I137,C137/(CEILING(C137/Passeggeri,1)*Passeggeri),"")</f>
        <v/>
      </c>
      <c r="L137" s="12" t="str">
        <f t="shared" si="23"/>
        <v/>
      </c>
    </row>
    <row r="138" spans="1:12" x14ac:dyDescent="0.25">
      <c r="A138">
        <v>137</v>
      </c>
      <c r="B138">
        <f>IF(A138&gt;Variabili!B$2*5,0,1)</f>
        <v>1</v>
      </c>
      <c r="C138">
        <f t="shared" si="24"/>
        <v>137</v>
      </c>
      <c r="D138" s="1">
        <f t="shared" si="18"/>
        <v>505.53000000000003</v>
      </c>
      <c r="E138" s="1">
        <f t="shared" si="19"/>
        <v>697.41000000000008</v>
      </c>
      <c r="F138" s="1">
        <f t="shared" si="20"/>
        <v>7772.3234000000011</v>
      </c>
      <c r="G138" s="4">
        <f t="shared" si="21"/>
        <v>6893.40708</v>
      </c>
      <c r="H138" s="1">
        <f t="shared" si="25"/>
        <v>-878.91632000000118</v>
      </c>
      <c r="I138">
        <f t="shared" si="26"/>
        <v>0</v>
      </c>
      <c r="J138">
        <f t="shared" si="22"/>
        <v>0</v>
      </c>
      <c r="K138" s="12" t="str">
        <f>IF(I138,C138/(CEILING(C138/Passeggeri,1)*Passeggeri),"")</f>
        <v/>
      </c>
      <c r="L138" s="12" t="str">
        <f t="shared" si="23"/>
        <v/>
      </c>
    </row>
    <row r="139" spans="1:12" x14ac:dyDescent="0.25">
      <c r="A139">
        <v>138</v>
      </c>
      <c r="B139">
        <f>IF(A139&gt;Variabili!B$2*5,0,1)</f>
        <v>1</v>
      </c>
      <c r="C139">
        <f t="shared" si="24"/>
        <v>138</v>
      </c>
      <c r="D139" s="1">
        <f t="shared" si="18"/>
        <v>509.22</v>
      </c>
      <c r="E139" s="1">
        <f t="shared" si="19"/>
        <v>697.41000000000008</v>
      </c>
      <c r="F139" s="1">
        <f t="shared" si="20"/>
        <v>7779.4734000000008</v>
      </c>
      <c r="G139" s="4">
        <f t="shared" si="21"/>
        <v>6943.7239200000004</v>
      </c>
      <c r="H139" s="1">
        <f t="shared" si="25"/>
        <v>-835.7494800000004</v>
      </c>
      <c r="I139">
        <f t="shared" si="26"/>
        <v>0</v>
      </c>
      <c r="J139">
        <f t="shared" si="22"/>
        <v>0</v>
      </c>
      <c r="K139" s="12" t="str">
        <f>IF(I139,C139/(CEILING(C139/Passeggeri,1)*Passeggeri),"")</f>
        <v/>
      </c>
      <c r="L139" s="12" t="str">
        <f t="shared" si="23"/>
        <v/>
      </c>
    </row>
    <row r="140" spans="1:12" x14ac:dyDescent="0.25">
      <c r="A140">
        <v>139</v>
      </c>
      <c r="B140">
        <f>IF(A140&gt;Variabili!B$2*5,0,1)</f>
        <v>1</v>
      </c>
      <c r="C140">
        <f t="shared" si="24"/>
        <v>139</v>
      </c>
      <c r="D140" s="1">
        <f t="shared" si="18"/>
        <v>512.91000000000008</v>
      </c>
      <c r="E140" s="1">
        <f t="shared" si="19"/>
        <v>697.41000000000008</v>
      </c>
      <c r="F140" s="1">
        <f t="shared" si="20"/>
        <v>7786.6234000000013</v>
      </c>
      <c r="G140" s="4">
        <f t="shared" si="21"/>
        <v>6994.0407600000008</v>
      </c>
      <c r="H140" s="1">
        <f t="shared" si="25"/>
        <v>-792.58264000000054</v>
      </c>
      <c r="I140">
        <f t="shared" si="26"/>
        <v>0</v>
      </c>
      <c r="J140">
        <f t="shared" si="22"/>
        <v>0</v>
      </c>
      <c r="K140" s="12" t="str">
        <f>IF(I140,C140/(CEILING(C140/Passeggeri,1)*Passeggeri),"")</f>
        <v/>
      </c>
      <c r="L140" s="12" t="str">
        <f t="shared" si="23"/>
        <v/>
      </c>
    </row>
    <row r="141" spans="1:12" x14ac:dyDescent="0.25">
      <c r="A141">
        <v>140</v>
      </c>
      <c r="B141">
        <f>IF(A141&gt;Variabili!B$2*5,0,1)</f>
        <v>1</v>
      </c>
      <c r="C141">
        <f t="shared" si="24"/>
        <v>140</v>
      </c>
      <c r="D141" s="1">
        <f t="shared" si="18"/>
        <v>516.6</v>
      </c>
      <c r="E141" s="1">
        <f t="shared" si="19"/>
        <v>697.41000000000008</v>
      </c>
      <c r="F141" s="1">
        <f t="shared" si="20"/>
        <v>7793.7734000000009</v>
      </c>
      <c r="G141" s="4">
        <f t="shared" si="21"/>
        <v>7044.3576000000003</v>
      </c>
      <c r="H141" s="1">
        <f t="shared" si="25"/>
        <v>-749.41580000000067</v>
      </c>
      <c r="I141">
        <f t="shared" si="26"/>
        <v>0</v>
      </c>
      <c r="J141">
        <f t="shared" si="22"/>
        <v>0</v>
      </c>
      <c r="K141" s="12" t="str">
        <f>IF(I141,C141/(CEILING(C141/Passeggeri,1)*Passeggeri),"")</f>
        <v/>
      </c>
      <c r="L141" s="12" t="str">
        <f t="shared" si="23"/>
        <v/>
      </c>
    </row>
    <row r="142" spans="1:12" x14ac:dyDescent="0.25">
      <c r="A142">
        <v>141</v>
      </c>
      <c r="B142">
        <f>IF(A142&gt;Variabili!B$2*5,0,1)</f>
        <v>1</v>
      </c>
      <c r="C142">
        <f t="shared" si="24"/>
        <v>141</v>
      </c>
      <c r="D142" s="1">
        <f t="shared" si="18"/>
        <v>520.29000000000008</v>
      </c>
      <c r="E142" s="1">
        <f t="shared" si="19"/>
        <v>697.41000000000008</v>
      </c>
      <c r="F142" s="1">
        <f t="shared" si="20"/>
        <v>7800.9234000000015</v>
      </c>
      <c r="G142" s="4">
        <f t="shared" si="21"/>
        <v>7094.6744399999998</v>
      </c>
      <c r="H142" s="1">
        <f t="shared" si="25"/>
        <v>-706.24896000000172</v>
      </c>
      <c r="I142">
        <f t="shared" si="26"/>
        <v>0</v>
      </c>
      <c r="J142">
        <f t="shared" si="22"/>
        <v>0</v>
      </c>
      <c r="K142" s="12" t="str">
        <f>IF(I142,C142/(CEILING(C142/Passeggeri,1)*Passeggeri),"")</f>
        <v/>
      </c>
      <c r="L142" s="12" t="str">
        <f t="shared" si="23"/>
        <v/>
      </c>
    </row>
    <row r="143" spans="1:12" x14ac:dyDescent="0.25">
      <c r="A143">
        <v>142</v>
      </c>
      <c r="B143">
        <f>IF(A143&gt;Variabili!B$2*5,0,1)</f>
        <v>1</v>
      </c>
      <c r="C143">
        <f t="shared" si="24"/>
        <v>142</v>
      </c>
      <c r="D143" s="1">
        <f t="shared" si="18"/>
        <v>523.98</v>
      </c>
      <c r="E143" s="1">
        <f t="shared" si="19"/>
        <v>697.41000000000008</v>
      </c>
      <c r="F143" s="1">
        <f t="shared" si="20"/>
        <v>7808.0734000000011</v>
      </c>
      <c r="G143" s="4">
        <f t="shared" si="21"/>
        <v>7144.9912800000002</v>
      </c>
      <c r="H143" s="1">
        <f t="shared" si="25"/>
        <v>-663.08212000000094</v>
      </c>
      <c r="I143">
        <f t="shared" si="26"/>
        <v>0</v>
      </c>
      <c r="J143">
        <f t="shared" si="22"/>
        <v>0</v>
      </c>
      <c r="K143" s="12" t="str">
        <f>IF(I143,C143/(CEILING(C143/Passeggeri,1)*Passeggeri),"")</f>
        <v/>
      </c>
      <c r="L143" s="12" t="str">
        <f t="shared" si="23"/>
        <v/>
      </c>
    </row>
    <row r="144" spans="1:12" x14ac:dyDescent="0.25">
      <c r="A144">
        <v>143</v>
      </c>
      <c r="B144">
        <f>IF(A144&gt;Variabili!B$2*5,0,1)</f>
        <v>1</v>
      </c>
      <c r="C144">
        <f t="shared" si="24"/>
        <v>143</v>
      </c>
      <c r="D144" s="1">
        <f t="shared" si="18"/>
        <v>527.67000000000007</v>
      </c>
      <c r="E144" s="1">
        <f t="shared" si="19"/>
        <v>697.41000000000008</v>
      </c>
      <c r="F144" s="1">
        <f t="shared" si="20"/>
        <v>7815.2234000000008</v>
      </c>
      <c r="G144" s="4">
        <f t="shared" si="21"/>
        <v>7195.3081200000006</v>
      </c>
      <c r="H144" s="1">
        <f t="shared" si="25"/>
        <v>-619.91528000000017</v>
      </c>
      <c r="I144">
        <f t="shared" si="26"/>
        <v>0</v>
      </c>
      <c r="J144">
        <f t="shared" si="22"/>
        <v>0</v>
      </c>
      <c r="K144" s="12" t="str">
        <f>IF(I144,C144/(CEILING(C144/Passeggeri,1)*Passeggeri),"")</f>
        <v/>
      </c>
      <c r="L144" s="12" t="str">
        <f t="shared" si="23"/>
        <v/>
      </c>
    </row>
    <row r="145" spans="1:12" x14ac:dyDescent="0.25">
      <c r="A145">
        <v>144</v>
      </c>
      <c r="B145">
        <f>IF(A145&gt;Variabili!B$2*5,0,1)</f>
        <v>1</v>
      </c>
      <c r="C145">
        <f t="shared" si="24"/>
        <v>144</v>
      </c>
      <c r="D145" s="1">
        <f t="shared" si="18"/>
        <v>531.36</v>
      </c>
      <c r="E145" s="1">
        <f t="shared" si="19"/>
        <v>697.41000000000008</v>
      </c>
      <c r="F145" s="1">
        <f t="shared" si="20"/>
        <v>7822.3734000000013</v>
      </c>
      <c r="G145" s="4">
        <f t="shared" si="21"/>
        <v>7245.6249599999992</v>
      </c>
      <c r="H145" s="1">
        <f t="shared" si="25"/>
        <v>-576.74844000000212</v>
      </c>
      <c r="I145">
        <f t="shared" si="26"/>
        <v>0</v>
      </c>
      <c r="J145">
        <f t="shared" si="22"/>
        <v>0</v>
      </c>
      <c r="K145" s="12" t="str">
        <f>IF(I145,C145/(CEILING(C145/Passeggeri,1)*Passeggeri),"")</f>
        <v/>
      </c>
      <c r="L145" s="12" t="str">
        <f t="shared" si="23"/>
        <v/>
      </c>
    </row>
    <row r="146" spans="1:12" x14ac:dyDescent="0.25">
      <c r="A146">
        <v>145</v>
      </c>
      <c r="B146">
        <f>IF(A146&gt;Variabili!B$2*5,0,1)</f>
        <v>1</v>
      </c>
      <c r="C146">
        <f t="shared" si="24"/>
        <v>145</v>
      </c>
      <c r="D146" s="1">
        <f t="shared" si="18"/>
        <v>535.05000000000007</v>
      </c>
      <c r="E146" s="1">
        <f t="shared" si="19"/>
        <v>697.41000000000008</v>
      </c>
      <c r="F146" s="1">
        <f t="shared" si="20"/>
        <v>7829.5234000000009</v>
      </c>
      <c r="G146" s="4">
        <f t="shared" si="21"/>
        <v>7295.9418000000005</v>
      </c>
      <c r="H146" s="1">
        <f t="shared" si="25"/>
        <v>-533.58160000000044</v>
      </c>
      <c r="I146">
        <f t="shared" si="26"/>
        <v>0</v>
      </c>
      <c r="J146">
        <f t="shared" si="22"/>
        <v>0</v>
      </c>
      <c r="K146" s="12" t="str">
        <f>IF(I146,C146/(CEILING(C146/Passeggeri,1)*Passeggeri),"")</f>
        <v/>
      </c>
      <c r="L146" s="12" t="str">
        <f t="shared" si="23"/>
        <v/>
      </c>
    </row>
    <row r="147" spans="1:12" x14ac:dyDescent="0.25">
      <c r="A147">
        <v>146</v>
      </c>
      <c r="B147">
        <f>IF(A147&gt;Variabili!B$2*5,0,1)</f>
        <v>1</v>
      </c>
      <c r="C147">
        <f t="shared" si="24"/>
        <v>146</v>
      </c>
      <c r="D147" s="1">
        <f t="shared" si="18"/>
        <v>538.74</v>
      </c>
      <c r="E147" s="1">
        <f t="shared" si="19"/>
        <v>697.41000000000008</v>
      </c>
      <c r="F147" s="1">
        <f t="shared" si="20"/>
        <v>7836.6734000000015</v>
      </c>
      <c r="G147" s="4">
        <f t="shared" si="21"/>
        <v>7346.2586399999991</v>
      </c>
      <c r="H147" s="1">
        <f t="shared" si="25"/>
        <v>-490.41476000000239</v>
      </c>
      <c r="I147">
        <f t="shared" si="26"/>
        <v>0</v>
      </c>
      <c r="J147">
        <f t="shared" si="22"/>
        <v>0</v>
      </c>
      <c r="K147" s="12" t="str">
        <f>IF(I147,C147/(CEILING(C147/Passeggeri,1)*Passeggeri),"")</f>
        <v/>
      </c>
      <c r="L147" s="12" t="str">
        <f t="shared" si="23"/>
        <v/>
      </c>
    </row>
    <row r="148" spans="1:12" x14ac:dyDescent="0.25">
      <c r="A148">
        <v>147</v>
      </c>
      <c r="B148">
        <f>IF(A148&gt;Variabili!B$2*5,0,1)</f>
        <v>1</v>
      </c>
      <c r="C148">
        <f t="shared" si="24"/>
        <v>147</v>
      </c>
      <c r="D148" s="1">
        <f t="shared" si="18"/>
        <v>542.43000000000006</v>
      </c>
      <c r="E148" s="1">
        <f t="shared" si="19"/>
        <v>697.41000000000008</v>
      </c>
      <c r="F148" s="1">
        <f t="shared" si="20"/>
        <v>7843.8234000000011</v>
      </c>
      <c r="G148" s="4">
        <f t="shared" si="21"/>
        <v>7396.5754800000004</v>
      </c>
      <c r="H148" s="1">
        <f t="shared" si="25"/>
        <v>-447.2479200000007</v>
      </c>
      <c r="I148">
        <f t="shared" si="26"/>
        <v>0</v>
      </c>
      <c r="J148">
        <f t="shared" si="22"/>
        <v>0</v>
      </c>
      <c r="K148" s="12" t="str">
        <f>IF(I148,C148/(CEILING(C148/Passeggeri,1)*Passeggeri),"")</f>
        <v/>
      </c>
      <c r="L148" s="12" t="str">
        <f t="shared" si="23"/>
        <v/>
      </c>
    </row>
    <row r="149" spans="1:12" x14ac:dyDescent="0.25">
      <c r="A149">
        <v>148</v>
      </c>
      <c r="B149">
        <f>IF(A149&gt;Variabili!B$2*5,0,1)</f>
        <v>1</v>
      </c>
      <c r="C149">
        <f t="shared" si="24"/>
        <v>148</v>
      </c>
      <c r="D149" s="1">
        <f t="shared" si="18"/>
        <v>546.12</v>
      </c>
      <c r="E149" s="1">
        <f t="shared" si="19"/>
        <v>697.41000000000008</v>
      </c>
      <c r="F149" s="1">
        <f t="shared" si="20"/>
        <v>7850.9734000000008</v>
      </c>
      <c r="G149" s="4">
        <f t="shared" si="21"/>
        <v>7446.8923199999999</v>
      </c>
      <c r="H149" s="1">
        <f t="shared" si="25"/>
        <v>-404.08108000000084</v>
      </c>
      <c r="I149">
        <f t="shared" si="26"/>
        <v>0</v>
      </c>
      <c r="J149">
        <f t="shared" si="22"/>
        <v>0</v>
      </c>
      <c r="K149" s="12" t="str">
        <f>IF(I149,C149/(CEILING(C149/Passeggeri,1)*Passeggeri),"")</f>
        <v/>
      </c>
      <c r="L149" s="12" t="str">
        <f t="shared" si="23"/>
        <v/>
      </c>
    </row>
    <row r="150" spans="1:12" x14ac:dyDescent="0.25">
      <c r="A150">
        <v>149</v>
      </c>
      <c r="B150">
        <f>IF(A150&gt;Variabili!B$2*5,0,1)</f>
        <v>1</v>
      </c>
      <c r="C150">
        <f t="shared" si="24"/>
        <v>149</v>
      </c>
      <c r="D150" s="1">
        <f t="shared" si="18"/>
        <v>549.81000000000006</v>
      </c>
      <c r="E150" s="1">
        <f t="shared" si="19"/>
        <v>697.41000000000008</v>
      </c>
      <c r="F150" s="1">
        <f t="shared" si="20"/>
        <v>7858.1234000000013</v>
      </c>
      <c r="G150" s="4">
        <f t="shared" si="21"/>
        <v>7497.2091600000012</v>
      </c>
      <c r="H150" s="1">
        <f t="shared" si="25"/>
        <v>-360.91424000000006</v>
      </c>
      <c r="I150">
        <f t="shared" si="26"/>
        <v>0</v>
      </c>
      <c r="J150">
        <f t="shared" si="22"/>
        <v>0</v>
      </c>
      <c r="K150" s="12" t="str">
        <f>IF(I150,C150/(CEILING(C150/Passeggeri,1)*Passeggeri),"")</f>
        <v/>
      </c>
      <c r="L150" s="12" t="str">
        <f t="shared" si="23"/>
        <v/>
      </c>
    </row>
    <row r="151" spans="1:12" x14ac:dyDescent="0.25">
      <c r="A151">
        <v>150</v>
      </c>
      <c r="B151">
        <f>IF(A151&gt;Variabili!B$2*5,0,1)</f>
        <v>1</v>
      </c>
      <c r="C151">
        <f t="shared" si="24"/>
        <v>150</v>
      </c>
      <c r="D151" s="1">
        <f t="shared" si="18"/>
        <v>553.50000000000011</v>
      </c>
      <c r="E151" s="1">
        <f t="shared" si="19"/>
        <v>697.41000000000008</v>
      </c>
      <c r="F151" s="1">
        <f t="shared" si="20"/>
        <v>7865.2734000000009</v>
      </c>
      <c r="G151" s="4">
        <f t="shared" si="21"/>
        <v>7547.5260000000007</v>
      </c>
      <c r="H151" s="1">
        <f t="shared" si="25"/>
        <v>-317.7474000000002</v>
      </c>
      <c r="I151">
        <f t="shared" si="26"/>
        <v>0</v>
      </c>
      <c r="J151">
        <f t="shared" si="22"/>
        <v>0</v>
      </c>
      <c r="K151" s="12" t="str">
        <f>IF(I151,C151/(CEILING(C151/Passeggeri,1)*Passeggeri),"")</f>
        <v/>
      </c>
      <c r="L151" s="12" t="str">
        <f t="shared" si="23"/>
        <v/>
      </c>
    </row>
    <row r="152" spans="1:12" x14ac:dyDescent="0.25">
      <c r="A152">
        <v>151</v>
      </c>
      <c r="B152">
        <f>IF(A152&gt;Variabili!B$2*5,0,1)</f>
        <v>1</v>
      </c>
      <c r="C152">
        <f t="shared" si="24"/>
        <v>151</v>
      </c>
      <c r="D152" s="1">
        <f t="shared" si="18"/>
        <v>557.19000000000005</v>
      </c>
      <c r="E152" s="1">
        <f t="shared" si="19"/>
        <v>697.41000000000008</v>
      </c>
      <c r="F152" s="1">
        <f t="shared" si="20"/>
        <v>7872.4234000000015</v>
      </c>
      <c r="G152" s="4">
        <f t="shared" si="21"/>
        <v>7597.8428400000003</v>
      </c>
      <c r="H152" s="1">
        <f t="shared" si="25"/>
        <v>-274.58056000000124</v>
      </c>
      <c r="I152">
        <f t="shared" si="26"/>
        <v>0</v>
      </c>
      <c r="J152">
        <f t="shared" si="22"/>
        <v>0</v>
      </c>
      <c r="K152" s="12" t="str">
        <f>IF(I152,C152/(CEILING(C152/Passeggeri,1)*Passeggeri),"")</f>
        <v/>
      </c>
      <c r="L152" s="12" t="str">
        <f t="shared" si="23"/>
        <v/>
      </c>
    </row>
    <row r="153" spans="1:12" x14ac:dyDescent="0.25">
      <c r="A153">
        <v>152</v>
      </c>
      <c r="B153">
        <f>IF(A153&gt;Variabili!B$2*5,0,1)</f>
        <v>1</v>
      </c>
      <c r="C153">
        <f t="shared" si="24"/>
        <v>152</v>
      </c>
      <c r="D153" s="1">
        <f t="shared" si="18"/>
        <v>560.88000000000011</v>
      </c>
      <c r="E153" s="1">
        <f t="shared" si="19"/>
        <v>697.41000000000008</v>
      </c>
      <c r="F153" s="1">
        <f t="shared" si="20"/>
        <v>7879.5734000000011</v>
      </c>
      <c r="G153" s="4">
        <f t="shared" si="21"/>
        <v>7648.1596800000007</v>
      </c>
      <c r="H153" s="1">
        <f t="shared" si="25"/>
        <v>-231.41372000000047</v>
      </c>
      <c r="I153">
        <f t="shared" si="26"/>
        <v>0</v>
      </c>
      <c r="J153">
        <f t="shared" si="22"/>
        <v>0</v>
      </c>
      <c r="K153" s="12" t="str">
        <f>IF(I153,C153/(CEILING(C153/Passeggeri,1)*Passeggeri),"")</f>
        <v/>
      </c>
      <c r="L153" s="12" t="str">
        <f t="shared" si="23"/>
        <v/>
      </c>
    </row>
    <row r="154" spans="1:12" x14ac:dyDescent="0.25">
      <c r="A154">
        <v>153</v>
      </c>
      <c r="B154">
        <f>IF(A154&gt;Variabili!B$2*5,0,1)</f>
        <v>1</v>
      </c>
      <c r="C154">
        <f t="shared" si="24"/>
        <v>153</v>
      </c>
      <c r="D154" s="1">
        <f t="shared" si="18"/>
        <v>564.57000000000005</v>
      </c>
      <c r="E154" s="1">
        <f t="shared" si="19"/>
        <v>697.41000000000008</v>
      </c>
      <c r="F154" s="1">
        <f t="shared" si="20"/>
        <v>7886.7234000000008</v>
      </c>
      <c r="G154" s="4">
        <f t="shared" si="21"/>
        <v>7698.4765200000002</v>
      </c>
      <c r="H154" s="1">
        <f t="shared" si="25"/>
        <v>-188.2468800000006</v>
      </c>
      <c r="I154">
        <f t="shared" si="26"/>
        <v>0</v>
      </c>
      <c r="J154">
        <f t="shared" si="22"/>
        <v>0</v>
      </c>
      <c r="K154" s="12" t="str">
        <f>IF(I154,C154/(CEILING(C154/Passeggeri,1)*Passeggeri),"")</f>
        <v/>
      </c>
      <c r="L154" s="12" t="str">
        <f t="shared" si="23"/>
        <v/>
      </c>
    </row>
    <row r="155" spans="1:12" x14ac:dyDescent="0.25">
      <c r="A155">
        <v>154</v>
      </c>
      <c r="B155">
        <f>IF(A155&gt;Variabili!B$2*5,0,1)</f>
        <v>1</v>
      </c>
      <c r="C155">
        <f t="shared" si="24"/>
        <v>154</v>
      </c>
      <c r="D155" s="1">
        <f t="shared" si="18"/>
        <v>568.2600000000001</v>
      </c>
      <c r="E155" s="1">
        <f t="shared" si="19"/>
        <v>697.41000000000008</v>
      </c>
      <c r="F155" s="1">
        <f t="shared" si="20"/>
        <v>7893.8734000000013</v>
      </c>
      <c r="G155" s="4">
        <f t="shared" si="21"/>
        <v>7748.7933600000015</v>
      </c>
      <c r="H155" s="1">
        <f t="shared" si="25"/>
        <v>-145.08003999999983</v>
      </c>
      <c r="I155">
        <f t="shared" si="26"/>
        <v>0</v>
      </c>
      <c r="J155">
        <f t="shared" si="22"/>
        <v>0</v>
      </c>
      <c r="K155" s="12" t="str">
        <f>IF(I155,C155/(CEILING(C155/Passeggeri,1)*Passeggeri),"")</f>
        <v/>
      </c>
      <c r="L155" s="12" t="str">
        <f t="shared" si="23"/>
        <v/>
      </c>
    </row>
    <row r="156" spans="1:12" x14ac:dyDescent="0.25">
      <c r="A156">
        <v>155</v>
      </c>
      <c r="B156">
        <f>IF(A156&gt;Variabili!B$2*5,0,1)</f>
        <v>1</v>
      </c>
      <c r="C156">
        <f t="shared" si="24"/>
        <v>155</v>
      </c>
      <c r="D156" s="1">
        <f t="shared" si="18"/>
        <v>571.95000000000005</v>
      </c>
      <c r="E156" s="1">
        <f t="shared" si="19"/>
        <v>697.41000000000008</v>
      </c>
      <c r="F156" s="1">
        <f t="shared" si="20"/>
        <v>7901.0234000000009</v>
      </c>
      <c r="G156" s="4">
        <f t="shared" si="21"/>
        <v>7799.1102000000001</v>
      </c>
      <c r="H156" s="1">
        <f t="shared" si="25"/>
        <v>-101.91320000000087</v>
      </c>
      <c r="I156">
        <f t="shared" si="26"/>
        <v>0</v>
      </c>
      <c r="J156">
        <f t="shared" si="22"/>
        <v>0</v>
      </c>
      <c r="K156" s="12" t="str">
        <f>IF(I156,C156/(CEILING(C156/Passeggeri,1)*Passeggeri),"")</f>
        <v/>
      </c>
      <c r="L156" s="12" t="str">
        <f t="shared" si="23"/>
        <v/>
      </c>
    </row>
    <row r="157" spans="1:12" x14ac:dyDescent="0.25">
      <c r="A157">
        <v>156</v>
      </c>
      <c r="B157">
        <f>IF(A157&gt;Variabili!B$2*5,0,1)</f>
        <v>1</v>
      </c>
      <c r="C157">
        <f t="shared" si="24"/>
        <v>156</v>
      </c>
      <c r="D157" s="1">
        <f t="shared" si="18"/>
        <v>575.6400000000001</v>
      </c>
      <c r="E157" s="1">
        <f t="shared" si="19"/>
        <v>697.41000000000008</v>
      </c>
      <c r="F157" s="1">
        <f t="shared" si="20"/>
        <v>7908.1734000000015</v>
      </c>
      <c r="G157" s="4">
        <f t="shared" si="21"/>
        <v>7849.4270400000014</v>
      </c>
      <c r="H157" s="1">
        <f t="shared" si="25"/>
        <v>-58.746360000000095</v>
      </c>
      <c r="I157">
        <f t="shared" si="26"/>
        <v>0</v>
      </c>
      <c r="J157">
        <f t="shared" si="22"/>
        <v>0</v>
      </c>
      <c r="K157" s="12" t="str">
        <f>IF(I157,C157/(CEILING(C157/Passeggeri,1)*Passeggeri),"")</f>
        <v/>
      </c>
      <c r="L157" s="12" t="str">
        <f t="shared" si="23"/>
        <v/>
      </c>
    </row>
    <row r="158" spans="1:12" x14ac:dyDescent="0.25">
      <c r="A158">
        <v>157</v>
      </c>
      <c r="B158">
        <f>IF(A158&gt;Variabili!B$2*5,0,1)</f>
        <v>1</v>
      </c>
      <c r="C158">
        <f t="shared" si="24"/>
        <v>157</v>
      </c>
      <c r="D158" s="1">
        <f t="shared" si="18"/>
        <v>579.33000000000004</v>
      </c>
      <c r="E158" s="1">
        <f t="shared" si="19"/>
        <v>697.41000000000008</v>
      </c>
      <c r="F158" s="1">
        <f t="shared" si="20"/>
        <v>7915.3234000000011</v>
      </c>
      <c r="G158" s="4">
        <f t="shared" si="21"/>
        <v>7899.74388</v>
      </c>
      <c r="H158" s="1">
        <f t="shared" si="25"/>
        <v>-15.579520000001139</v>
      </c>
      <c r="I158">
        <f t="shared" si="26"/>
        <v>0</v>
      </c>
      <c r="J158">
        <f t="shared" si="22"/>
        <v>0</v>
      </c>
      <c r="K158" s="12" t="str">
        <f>IF(I158,C158/(CEILING(C158/Passeggeri,1)*Passeggeri),"")</f>
        <v/>
      </c>
      <c r="L158" s="12" t="str">
        <f t="shared" si="23"/>
        <v/>
      </c>
    </row>
    <row r="159" spans="1:12" x14ac:dyDescent="0.25">
      <c r="A159">
        <v>158</v>
      </c>
      <c r="B159">
        <f>IF(A159&gt;Variabili!B$2*5,0,1)</f>
        <v>1</v>
      </c>
      <c r="C159">
        <f t="shared" si="24"/>
        <v>158</v>
      </c>
      <c r="D159" s="1">
        <f t="shared" si="18"/>
        <v>583.0200000000001</v>
      </c>
      <c r="E159" s="1">
        <f t="shared" si="19"/>
        <v>697.41000000000008</v>
      </c>
      <c r="F159" s="1">
        <f t="shared" si="20"/>
        <v>7922.4734000000008</v>
      </c>
      <c r="G159" s="4">
        <f t="shared" si="21"/>
        <v>7950.0607200000004</v>
      </c>
      <c r="H159" s="1">
        <f t="shared" si="25"/>
        <v>27.587319999999636</v>
      </c>
      <c r="I159">
        <f t="shared" si="26"/>
        <v>1</v>
      </c>
      <c r="J159">
        <f t="shared" si="22"/>
        <v>0</v>
      </c>
      <c r="K159" s="12">
        <f>IF(I159,C159/(CEILING(C159/Passeggeri,1)*Passeggeri),"")</f>
        <v>0.83597883597883593</v>
      </c>
      <c r="L159" s="12" t="str">
        <f t="shared" si="23"/>
        <v/>
      </c>
    </row>
    <row r="160" spans="1:12" x14ac:dyDescent="0.25">
      <c r="A160">
        <v>159</v>
      </c>
      <c r="B160">
        <f>IF(A160&gt;Variabili!B$2*5,0,1)</f>
        <v>1</v>
      </c>
      <c r="C160">
        <f t="shared" si="24"/>
        <v>159</v>
      </c>
      <c r="D160" s="1">
        <f t="shared" si="18"/>
        <v>586.71</v>
      </c>
      <c r="E160" s="1">
        <f t="shared" si="19"/>
        <v>697.41000000000008</v>
      </c>
      <c r="F160" s="1">
        <f t="shared" si="20"/>
        <v>7929.6234000000013</v>
      </c>
      <c r="G160" s="4">
        <f t="shared" si="21"/>
        <v>8000.3775600000008</v>
      </c>
      <c r="H160" s="1">
        <f t="shared" si="25"/>
        <v>70.754159999999501</v>
      </c>
      <c r="I160">
        <f t="shared" si="26"/>
        <v>1</v>
      </c>
      <c r="J160">
        <f t="shared" si="22"/>
        <v>0</v>
      </c>
      <c r="K160" s="12">
        <f>IF(I160,C160/(CEILING(C160/Passeggeri,1)*Passeggeri),"")</f>
        <v>0.84126984126984128</v>
      </c>
      <c r="L160" s="12" t="str">
        <f t="shared" si="23"/>
        <v/>
      </c>
    </row>
    <row r="161" spans="1:12" x14ac:dyDescent="0.25">
      <c r="A161">
        <v>160</v>
      </c>
      <c r="B161">
        <f>IF(A161&gt;Variabili!B$2*5,0,1)</f>
        <v>1</v>
      </c>
      <c r="C161">
        <f t="shared" si="24"/>
        <v>160</v>
      </c>
      <c r="D161" s="1">
        <f t="shared" si="18"/>
        <v>590.40000000000009</v>
      </c>
      <c r="E161" s="1">
        <f t="shared" si="19"/>
        <v>697.41000000000008</v>
      </c>
      <c r="F161" s="1">
        <f t="shared" si="20"/>
        <v>7936.7734000000009</v>
      </c>
      <c r="G161" s="4">
        <f t="shared" si="21"/>
        <v>8050.6944000000003</v>
      </c>
      <c r="H161" s="1">
        <f t="shared" si="25"/>
        <v>113.92099999999937</v>
      </c>
      <c r="I161">
        <f t="shared" si="26"/>
        <v>1</v>
      </c>
      <c r="J161">
        <f t="shared" si="22"/>
        <v>0</v>
      </c>
      <c r="K161" s="12">
        <f>IF(I161,C161/(CEILING(C161/Passeggeri,1)*Passeggeri),"")</f>
        <v>0.84656084656084651</v>
      </c>
      <c r="L161" s="12" t="str">
        <f t="shared" si="23"/>
        <v/>
      </c>
    </row>
    <row r="162" spans="1:12" x14ac:dyDescent="0.25">
      <c r="A162">
        <v>161</v>
      </c>
      <c r="B162">
        <f>IF(A162&gt;Variabili!B$2*5,0,1)</f>
        <v>1</v>
      </c>
      <c r="C162">
        <f t="shared" si="24"/>
        <v>161</v>
      </c>
      <c r="D162" s="1">
        <f t="shared" si="18"/>
        <v>594.09</v>
      </c>
      <c r="E162" s="1">
        <f t="shared" si="19"/>
        <v>697.41000000000008</v>
      </c>
      <c r="F162" s="1">
        <f t="shared" si="20"/>
        <v>7943.9234000000015</v>
      </c>
      <c r="G162" s="4">
        <f t="shared" si="21"/>
        <v>8101.0112399999998</v>
      </c>
      <c r="H162" s="1">
        <f t="shared" si="25"/>
        <v>157.08783999999832</v>
      </c>
      <c r="I162">
        <f t="shared" si="26"/>
        <v>1</v>
      </c>
      <c r="J162">
        <f t="shared" si="22"/>
        <v>0</v>
      </c>
      <c r="K162" s="12">
        <f>IF(I162,C162/(CEILING(C162/Passeggeri,1)*Passeggeri),"")</f>
        <v>0.85185185185185186</v>
      </c>
      <c r="L162" s="12" t="str">
        <f t="shared" si="23"/>
        <v/>
      </c>
    </row>
    <row r="163" spans="1:12" x14ac:dyDescent="0.25">
      <c r="A163">
        <v>162</v>
      </c>
      <c r="B163">
        <f>IF(A163&gt;Variabili!B$2*5,0,1)</f>
        <v>1</v>
      </c>
      <c r="C163">
        <f t="shared" si="24"/>
        <v>162</v>
      </c>
      <c r="D163" s="1">
        <f t="shared" si="18"/>
        <v>597.78000000000009</v>
      </c>
      <c r="E163" s="1">
        <f t="shared" si="19"/>
        <v>697.41000000000008</v>
      </c>
      <c r="F163" s="1">
        <f t="shared" si="20"/>
        <v>7951.0734000000011</v>
      </c>
      <c r="G163" s="4">
        <f t="shared" si="21"/>
        <v>8151.3280800000011</v>
      </c>
      <c r="H163" s="1">
        <f t="shared" si="25"/>
        <v>200.25468000000001</v>
      </c>
      <c r="I163">
        <f t="shared" si="26"/>
        <v>1</v>
      </c>
      <c r="J163">
        <f t="shared" si="22"/>
        <v>0</v>
      </c>
      <c r="K163" s="12">
        <f>IF(I163,C163/(CEILING(C163/Passeggeri,1)*Passeggeri),"")</f>
        <v>0.8571428571428571</v>
      </c>
      <c r="L163" s="12" t="str">
        <f t="shared" si="23"/>
        <v/>
      </c>
    </row>
    <row r="164" spans="1:12" x14ac:dyDescent="0.25">
      <c r="A164">
        <v>163</v>
      </c>
      <c r="B164">
        <f>IF(A164&gt;Variabili!B$2*5,0,1)</f>
        <v>1</v>
      </c>
      <c r="C164">
        <f t="shared" si="24"/>
        <v>163</v>
      </c>
      <c r="D164" s="1">
        <f t="shared" si="18"/>
        <v>601.47</v>
      </c>
      <c r="E164" s="1">
        <f t="shared" si="19"/>
        <v>697.41000000000008</v>
      </c>
      <c r="F164" s="1">
        <f t="shared" si="20"/>
        <v>7958.2234000000008</v>
      </c>
      <c r="G164" s="4">
        <f t="shared" si="21"/>
        <v>8201.6449199999988</v>
      </c>
      <c r="H164" s="1">
        <f t="shared" si="25"/>
        <v>243.42151999999805</v>
      </c>
      <c r="I164">
        <f t="shared" si="26"/>
        <v>1</v>
      </c>
      <c r="J164">
        <f t="shared" si="22"/>
        <v>0</v>
      </c>
      <c r="K164" s="12">
        <f>IF(I164,C164/(CEILING(C164/Passeggeri,1)*Passeggeri),"")</f>
        <v>0.86243386243386244</v>
      </c>
      <c r="L164" s="12" t="str">
        <f t="shared" si="23"/>
        <v/>
      </c>
    </row>
    <row r="165" spans="1:12" x14ac:dyDescent="0.25">
      <c r="A165">
        <v>164</v>
      </c>
      <c r="B165">
        <f>IF(A165&gt;Variabili!B$2*5,0,1)</f>
        <v>1</v>
      </c>
      <c r="C165">
        <f t="shared" si="24"/>
        <v>164</v>
      </c>
      <c r="D165" s="1">
        <f t="shared" si="18"/>
        <v>605.16000000000008</v>
      </c>
      <c r="E165" s="1">
        <f t="shared" si="19"/>
        <v>697.41000000000008</v>
      </c>
      <c r="F165" s="1">
        <f t="shared" si="20"/>
        <v>7965.3734000000013</v>
      </c>
      <c r="G165" s="4">
        <f t="shared" si="21"/>
        <v>8251.9617600000001</v>
      </c>
      <c r="H165" s="1">
        <f t="shared" si="25"/>
        <v>286.58835999999883</v>
      </c>
      <c r="I165">
        <f t="shared" si="26"/>
        <v>1</v>
      </c>
      <c r="J165">
        <f t="shared" si="22"/>
        <v>0</v>
      </c>
      <c r="K165" s="12">
        <f>IF(I165,C165/(CEILING(C165/Passeggeri,1)*Passeggeri),"")</f>
        <v>0.86772486772486768</v>
      </c>
      <c r="L165" s="12" t="str">
        <f t="shared" si="23"/>
        <v/>
      </c>
    </row>
    <row r="166" spans="1:12" x14ac:dyDescent="0.25">
      <c r="A166">
        <v>165</v>
      </c>
      <c r="B166">
        <f>IF(A166&gt;Variabili!B$2*5,0,1)</f>
        <v>1</v>
      </c>
      <c r="C166">
        <f t="shared" si="24"/>
        <v>165</v>
      </c>
      <c r="D166" s="1">
        <f t="shared" si="18"/>
        <v>608.85</v>
      </c>
      <c r="E166" s="1">
        <f t="shared" si="19"/>
        <v>697.41000000000008</v>
      </c>
      <c r="F166" s="1">
        <f t="shared" si="20"/>
        <v>7972.5234000000009</v>
      </c>
      <c r="G166" s="4">
        <f t="shared" si="21"/>
        <v>8302.2785999999996</v>
      </c>
      <c r="H166" s="1">
        <f t="shared" si="25"/>
        <v>329.75519999999869</v>
      </c>
      <c r="I166">
        <f t="shared" si="26"/>
        <v>1</v>
      </c>
      <c r="J166">
        <f t="shared" si="22"/>
        <v>0</v>
      </c>
      <c r="K166" s="12">
        <f>IF(I166,C166/(CEILING(C166/Passeggeri,1)*Passeggeri),"")</f>
        <v>0.87301587301587302</v>
      </c>
      <c r="L166" s="12" t="str">
        <f t="shared" si="23"/>
        <v/>
      </c>
    </row>
    <row r="167" spans="1:12" x14ac:dyDescent="0.25">
      <c r="A167">
        <v>166</v>
      </c>
      <c r="B167">
        <f>IF(A167&gt;Variabili!B$2*5,0,1)</f>
        <v>1</v>
      </c>
      <c r="C167">
        <f t="shared" si="24"/>
        <v>166</v>
      </c>
      <c r="D167" s="1">
        <f t="shared" si="18"/>
        <v>612.54000000000008</v>
      </c>
      <c r="E167" s="1">
        <f t="shared" si="19"/>
        <v>697.41000000000008</v>
      </c>
      <c r="F167" s="1">
        <f t="shared" si="20"/>
        <v>7979.6734000000015</v>
      </c>
      <c r="G167" s="4">
        <f t="shared" si="21"/>
        <v>8352.595440000001</v>
      </c>
      <c r="H167" s="1">
        <f t="shared" si="25"/>
        <v>372.92203999999947</v>
      </c>
      <c r="I167">
        <f t="shared" si="26"/>
        <v>1</v>
      </c>
      <c r="J167">
        <f t="shared" si="22"/>
        <v>0</v>
      </c>
      <c r="K167" s="12">
        <f>IF(I167,C167/(CEILING(C167/Passeggeri,1)*Passeggeri),"")</f>
        <v>0.87830687830687826</v>
      </c>
      <c r="L167" s="12" t="str">
        <f t="shared" si="23"/>
        <v/>
      </c>
    </row>
    <row r="168" spans="1:12" x14ac:dyDescent="0.25">
      <c r="A168">
        <v>167</v>
      </c>
      <c r="B168">
        <f>IF(A168&gt;Variabili!B$2*5,0,1)</f>
        <v>1</v>
      </c>
      <c r="C168">
        <f t="shared" si="24"/>
        <v>167</v>
      </c>
      <c r="D168" s="1">
        <f t="shared" si="18"/>
        <v>616.23</v>
      </c>
      <c r="E168" s="1">
        <f t="shared" si="19"/>
        <v>697.41000000000008</v>
      </c>
      <c r="F168" s="1">
        <f t="shared" si="20"/>
        <v>7986.8234000000011</v>
      </c>
      <c r="G168" s="4">
        <f t="shared" si="21"/>
        <v>8402.9122800000005</v>
      </c>
      <c r="H168" s="1">
        <f t="shared" si="25"/>
        <v>416.08887999999934</v>
      </c>
      <c r="I168">
        <f t="shared" si="26"/>
        <v>1</v>
      </c>
      <c r="J168">
        <f t="shared" si="22"/>
        <v>0</v>
      </c>
      <c r="K168" s="12">
        <f>IF(I168,C168/(CEILING(C168/Passeggeri,1)*Passeggeri),"")</f>
        <v>0.8835978835978836</v>
      </c>
      <c r="L168" s="12" t="str">
        <f t="shared" si="23"/>
        <v/>
      </c>
    </row>
    <row r="169" spans="1:12" x14ac:dyDescent="0.25">
      <c r="A169">
        <v>168</v>
      </c>
      <c r="B169">
        <f>IF(A169&gt;Variabili!B$2*5,0,1)</f>
        <v>1</v>
      </c>
      <c r="C169">
        <f t="shared" si="24"/>
        <v>168</v>
      </c>
      <c r="D169" s="1">
        <f t="shared" si="18"/>
        <v>619.92000000000007</v>
      </c>
      <c r="E169" s="1">
        <f t="shared" si="19"/>
        <v>697.41000000000008</v>
      </c>
      <c r="F169" s="1">
        <f t="shared" si="20"/>
        <v>7993.9734000000008</v>
      </c>
      <c r="G169" s="4">
        <f t="shared" si="21"/>
        <v>8453.22912</v>
      </c>
      <c r="H169" s="1">
        <f t="shared" si="25"/>
        <v>459.2557199999992</v>
      </c>
      <c r="I169">
        <f t="shared" si="26"/>
        <v>1</v>
      </c>
      <c r="J169">
        <f t="shared" si="22"/>
        <v>0</v>
      </c>
      <c r="K169" s="12">
        <f>IF(I169,C169/(CEILING(C169/Passeggeri,1)*Passeggeri),"")</f>
        <v>0.88888888888888884</v>
      </c>
      <c r="L169" s="12" t="str">
        <f t="shared" si="23"/>
        <v/>
      </c>
    </row>
    <row r="170" spans="1:12" x14ac:dyDescent="0.25">
      <c r="A170">
        <v>169</v>
      </c>
      <c r="B170">
        <f>IF(A170&gt;Variabili!B$2*5,0,1)</f>
        <v>1</v>
      </c>
      <c r="C170">
        <f t="shared" si="24"/>
        <v>169</v>
      </c>
      <c r="D170" s="1">
        <f t="shared" si="18"/>
        <v>623.61</v>
      </c>
      <c r="E170" s="1">
        <f t="shared" si="19"/>
        <v>697.41000000000008</v>
      </c>
      <c r="F170" s="1">
        <f t="shared" si="20"/>
        <v>8001.1234000000013</v>
      </c>
      <c r="G170" s="4">
        <f t="shared" si="21"/>
        <v>8503.5459599999995</v>
      </c>
      <c r="H170" s="1">
        <f t="shared" si="25"/>
        <v>502.42255999999816</v>
      </c>
      <c r="I170">
        <f t="shared" si="26"/>
        <v>1</v>
      </c>
      <c r="J170">
        <f t="shared" si="22"/>
        <v>0</v>
      </c>
      <c r="K170" s="12">
        <f>IF(I170,C170/(CEILING(C170/Passeggeri,1)*Passeggeri),"")</f>
        <v>0.89417989417989419</v>
      </c>
      <c r="L170" s="12" t="str">
        <f t="shared" si="23"/>
        <v/>
      </c>
    </row>
    <row r="171" spans="1:12" x14ac:dyDescent="0.25">
      <c r="A171">
        <v>170</v>
      </c>
      <c r="B171">
        <f>IF(A171&gt;Variabili!B$2*5,0,1)</f>
        <v>1</v>
      </c>
      <c r="C171">
        <f t="shared" si="24"/>
        <v>170</v>
      </c>
      <c r="D171" s="1">
        <f t="shared" si="18"/>
        <v>627.30000000000007</v>
      </c>
      <c r="E171" s="1">
        <f t="shared" si="19"/>
        <v>697.41000000000008</v>
      </c>
      <c r="F171" s="1">
        <f t="shared" si="20"/>
        <v>8008.2734000000009</v>
      </c>
      <c r="G171" s="4">
        <f t="shared" si="21"/>
        <v>8553.8628000000008</v>
      </c>
      <c r="H171" s="1">
        <f t="shared" si="25"/>
        <v>545.58939999999984</v>
      </c>
      <c r="I171">
        <f t="shared" si="26"/>
        <v>1</v>
      </c>
      <c r="J171">
        <f t="shared" si="22"/>
        <v>0</v>
      </c>
      <c r="K171" s="12">
        <f>IF(I171,C171/(CEILING(C171/Passeggeri,1)*Passeggeri),"")</f>
        <v>0.89947089947089942</v>
      </c>
      <c r="L171" s="12" t="str">
        <f t="shared" si="23"/>
        <v/>
      </c>
    </row>
    <row r="172" spans="1:12" x14ac:dyDescent="0.25">
      <c r="A172">
        <v>171</v>
      </c>
      <c r="B172">
        <f>IF(A172&gt;Variabili!B$2*5,0,1)</f>
        <v>1</v>
      </c>
      <c r="C172">
        <f t="shared" si="24"/>
        <v>171</v>
      </c>
      <c r="D172" s="1">
        <f t="shared" si="18"/>
        <v>630.99000000000012</v>
      </c>
      <c r="E172" s="1">
        <f t="shared" si="19"/>
        <v>697.41000000000008</v>
      </c>
      <c r="F172" s="1">
        <f t="shared" si="20"/>
        <v>8015.4234000000015</v>
      </c>
      <c r="G172" s="4">
        <f t="shared" si="21"/>
        <v>8604.1796400000021</v>
      </c>
      <c r="H172" s="1">
        <f t="shared" si="25"/>
        <v>588.75624000000062</v>
      </c>
      <c r="I172">
        <f t="shared" si="26"/>
        <v>1</v>
      </c>
      <c r="J172">
        <f t="shared" si="22"/>
        <v>0</v>
      </c>
      <c r="K172" s="12">
        <f>IF(I172,C172/(CEILING(C172/Passeggeri,1)*Passeggeri),"")</f>
        <v>0.90476190476190477</v>
      </c>
      <c r="L172" s="12" t="str">
        <f t="shared" si="23"/>
        <v/>
      </c>
    </row>
    <row r="173" spans="1:12" x14ac:dyDescent="0.25">
      <c r="A173">
        <v>172</v>
      </c>
      <c r="B173">
        <f>IF(A173&gt;Variabili!B$2*5,0,1)</f>
        <v>1</v>
      </c>
      <c r="C173">
        <f t="shared" si="24"/>
        <v>172</v>
      </c>
      <c r="D173" s="1">
        <f t="shared" si="18"/>
        <v>634.68000000000006</v>
      </c>
      <c r="E173" s="1">
        <f t="shared" si="19"/>
        <v>697.41000000000008</v>
      </c>
      <c r="F173" s="1">
        <f t="shared" si="20"/>
        <v>8022.5734000000011</v>
      </c>
      <c r="G173" s="4">
        <f t="shared" si="21"/>
        <v>8654.4964799999998</v>
      </c>
      <c r="H173" s="1">
        <f t="shared" si="25"/>
        <v>631.92307999999866</v>
      </c>
      <c r="I173">
        <f t="shared" si="26"/>
        <v>1</v>
      </c>
      <c r="J173">
        <f t="shared" si="22"/>
        <v>0</v>
      </c>
      <c r="K173" s="12">
        <f>IF(I173,C173/(CEILING(C173/Passeggeri,1)*Passeggeri),"")</f>
        <v>0.91005291005291</v>
      </c>
      <c r="L173" s="12" t="str">
        <f t="shared" si="23"/>
        <v/>
      </c>
    </row>
    <row r="174" spans="1:12" x14ac:dyDescent="0.25">
      <c r="A174">
        <v>173</v>
      </c>
      <c r="B174">
        <f>IF(A174&gt;Variabili!B$2*5,0,1)</f>
        <v>1</v>
      </c>
      <c r="C174">
        <f t="shared" si="24"/>
        <v>173</v>
      </c>
      <c r="D174" s="1">
        <f t="shared" si="18"/>
        <v>638.37000000000012</v>
      </c>
      <c r="E174" s="1">
        <f t="shared" si="19"/>
        <v>697.41000000000008</v>
      </c>
      <c r="F174" s="1">
        <f t="shared" si="20"/>
        <v>8029.7234000000008</v>
      </c>
      <c r="G174" s="4">
        <f t="shared" si="21"/>
        <v>8704.8133200000011</v>
      </c>
      <c r="H174" s="1">
        <f t="shared" si="25"/>
        <v>675.08992000000035</v>
      </c>
      <c r="I174">
        <f t="shared" si="26"/>
        <v>1</v>
      </c>
      <c r="J174">
        <f t="shared" si="22"/>
        <v>0</v>
      </c>
      <c r="K174" s="12">
        <f>IF(I174,C174/(CEILING(C174/Passeggeri,1)*Passeggeri),"")</f>
        <v>0.91534391534391535</v>
      </c>
      <c r="L174" s="12" t="str">
        <f t="shared" si="23"/>
        <v/>
      </c>
    </row>
    <row r="175" spans="1:12" x14ac:dyDescent="0.25">
      <c r="A175">
        <v>174</v>
      </c>
      <c r="B175">
        <f>IF(A175&gt;Variabili!B$2*5,0,1)</f>
        <v>1</v>
      </c>
      <c r="C175">
        <f t="shared" si="24"/>
        <v>174</v>
      </c>
      <c r="D175" s="1">
        <f t="shared" si="18"/>
        <v>642.06000000000006</v>
      </c>
      <c r="E175" s="1">
        <f t="shared" si="19"/>
        <v>697.41000000000008</v>
      </c>
      <c r="F175" s="1">
        <f t="shared" si="20"/>
        <v>8036.8734000000013</v>
      </c>
      <c r="G175" s="4">
        <f t="shared" si="21"/>
        <v>8755.1301600000006</v>
      </c>
      <c r="H175" s="1">
        <f t="shared" si="25"/>
        <v>718.2567599999993</v>
      </c>
      <c r="I175">
        <f t="shared" si="26"/>
        <v>1</v>
      </c>
      <c r="J175">
        <f t="shared" si="22"/>
        <v>0</v>
      </c>
      <c r="K175" s="12">
        <f>IF(I175,C175/(CEILING(C175/Passeggeri,1)*Passeggeri),"")</f>
        <v>0.92063492063492058</v>
      </c>
      <c r="L175" s="12" t="str">
        <f t="shared" si="23"/>
        <v/>
      </c>
    </row>
    <row r="176" spans="1:12" x14ac:dyDescent="0.25">
      <c r="A176">
        <v>175</v>
      </c>
      <c r="B176">
        <f>IF(A176&gt;Variabili!B$2*5,0,1)</f>
        <v>1</v>
      </c>
      <c r="C176">
        <f t="shared" si="24"/>
        <v>175</v>
      </c>
      <c r="D176" s="1">
        <f t="shared" si="18"/>
        <v>645.75000000000011</v>
      </c>
      <c r="E176" s="1">
        <f t="shared" si="19"/>
        <v>697.41000000000008</v>
      </c>
      <c r="F176" s="1">
        <f t="shared" si="20"/>
        <v>8044.0234000000009</v>
      </c>
      <c r="G176" s="4">
        <f t="shared" si="21"/>
        <v>8805.4470000000001</v>
      </c>
      <c r="H176" s="1">
        <f t="shared" si="25"/>
        <v>761.42359999999917</v>
      </c>
      <c r="I176">
        <f t="shared" si="26"/>
        <v>1</v>
      </c>
      <c r="J176">
        <f t="shared" si="22"/>
        <v>0</v>
      </c>
      <c r="K176" s="12">
        <f>IF(I176,C176/(CEILING(C176/Passeggeri,1)*Passeggeri),"")</f>
        <v>0.92592592592592593</v>
      </c>
      <c r="L176" s="12" t="str">
        <f t="shared" si="23"/>
        <v/>
      </c>
    </row>
    <row r="177" spans="1:12" x14ac:dyDescent="0.25">
      <c r="A177">
        <v>176</v>
      </c>
      <c r="B177">
        <f>IF(A177&gt;Variabili!B$2*5,0,1)</f>
        <v>1</v>
      </c>
      <c r="C177">
        <f t="shared" si="24"/>
        <v>176</v>
      </c>
      <c r="D177" s="1">
        <f t="shared" si="18"/>
        <v>649.44000000000005</v>
      </c>
      <c r="E177" s="1">
        <f t="shared" si="19"/>
        <v>697.41000000000008</v>
      </c>
      <c r="F177" s="1">
        <f t="shared" si="20"/>
        <v>8051.1734000000015</v>
      </c>
      <c r="G177" s="4">
        <f t="shared" si="21"/>
        <v>8855.7638400000014</v>
      </c>
      <c r="H177" s="1">
        <f t="shared" si="25"/>
        <v>804.59043999999994</v>
      </c>
      <c r="I177">
        <f t="shared" si="26"/>
        <v>1</v>
      </c>
      <c r="J177">
        <f t="shared" si="22"/>
        <v>0</v>
      </c>
      <c r="K177" s="12">
        <f>IF(I177,C177/(CEILING(C177/Passeggeri,1)*Passeggeri),"")</f>
        <v>0.93121693121693117</v>
      </c>
      <c r="L177" s="12" t="str">
        <f t="shared" si="23"/>
        <v/>
      </c>
    </row>
    <row r="178" spans="1:12" x14ac:dyDescent="0.25">
      <c r="A178">
        <v>177</v>
      </c>
      <c r="B178">
        <f>IF(A178&gt;Variabili!B$2*5,0,1)</f>
        <v>1</v>
      </c>
      <c r="C178">
        <f t="shared" si="24"/>
        <v>177</v>
      </c>
      <c r="D178" s="1">
        <f t="shared" si="18"/>
        <v>653.13000000000011</v>
      </c>
      <c r="E178" s="1">
        <f t="shared" si="19"/>
        <v>697.41000000000008</v>
      </c>
      <c r="F178" s="1">
        <f t="shared" si="20"/>
        <v>8058.3234000000011</v>
      </c>
      <c r="G178" s="4">
        <f t="shared" si="21"/>
        <v>8906.0806800000009</v>
      </c>
      <c r="H178" s="1">
        <f t="shared" si="25"/>
        <v>847.75727999999981</v>
      </c>
      <c r="I178">
        <f t="shared" si="26"/>
        <v>1</v>
      </c>
      <c r="J178">
        <f t="shared" si="22"/>
        <v>0</v>
      </c>
      <c r="K178" s="12">
        <f>IF(I178,C178/(CEILING(C178/Passeggeri,1)*Passeggeri),"")</f>
        <v>0.93650793650793651</v>
      </c>
      <c r="L178" s="12" t="str">
        <f t="shared" si="23"/>
        <v/>
      </c>
    </row>
    <row r="179" spans="1:12" x14ac:dyDescent="0.25">
      <c r="A179">
        <v>178</v>
      </c>
      <c r="B179">
        <f>IF(A179&gt;Variabili!B$2*5,0,1)</f>
        <v>1</v>
      </c>
      <c r="C179">
        <f t="shared" si="24"/>
        <v>178</v>
      </c>
      <c r="D179" s="1">
        <f t="shared" si="18"/>
        <v>656.82</v>
      </c>
      <c r="E179" s="1">
        <f t="shared" si="19"/>
        <v>697.41000000000008</v>
      </c>
      <c r="F179" s="1">
        <f t="shared" si="20"/>
        <v>8065.4734000000008</v>
      </c>
      <c r="G179" s="4">
        <f t="shared" si="21"/>
        <v>8956.3975200000004</v>
      </c>
      <c r="H179" s="1">
        <f t="shared" si="25"/>
        <v>890.92411999999968</v>
      </c>
      <c r="I179">
        <f t="shared" si="26"/>
        <v>1</v>
      </c>
      <c r="J179">
        <f t="shared" si="22"/>
        <v>0</v>
      </c>
      <c r="K179" s="12">
        <f>IF(I179,C179/(CEILING(C179/Passeggeri,1)*Passeggeri),"")</f>
        <v>0.94179894179894175</v>
      </c>
      <c r="L179" s="12" t="str">
        <f t="shared" si="23"/>
        <v/>
      </c>
    </row>
    <row r="180" spans="1:12" x14ac:dyDescent="0.25">
      <c r="A180">
        <v>179</v>
      </c>
      <c r="B180">
        <f>IF(A180&gt;Variabili!B$2*5,0,1)</f>
        <v>1</v>
      </c>
      <c r="C180">
        <f t="shared" si="24"/>
        <v>179</v>
      </c>
      <c r="D180" s="1">
        <f t="shared" si="18"/>
        <v>660.5100000000001</v>
      </c>
      <c r="E180" s="1">
        <f t="shared" si="19"/>
        <v>697.41000000000008</v>
      </c>
      <c r="F180" s="1">
        <f t="shared" si="20"/>
        <v>8072.6234000000013</v>
      </c>
      <c r="G180" s="4">
        <f t="shared" si="21"/>
        <v>9006.7143600000018</v>
      </c>
      <c r="H180" s="1">
        <f t="shared" si="25"/>
        <v>934.09096000000045</v>
      </c>
      <c r="I180">
        <f t="shared" si="26"/>
        <v>1</v>
      </c>
      <c r="J180">
        <f t="shared" si="22"/>
        <v>0</v>
      </c>
      <c r="K180" s="12">
        <f>IF(I180,C180/(CEILING(C180/Passeggeri,1)*Passeggeri),"")</f>
        <v>0.94708994708994709</v>
      </c>
      <c r="L180" s="12" t="str">
        <f t="shared" si="23"/>
        <v/>
      </c>
    </row>
    <row r="181" spans="1:12" x14ac:dyDescent="0.25">
      <c r="A181">
        <v>180</v>
      </c>
      <c r="B181">
        <f>IF(A181&gt;Variabili!B$2*5,0,1)</f>
        <v>1</v>
      </c>
      <c r="C181">
        <f t="shared" si="24"/>
        <v>180</v>
      </c>
      <c r="D181" s="1">
        <f t="shared" si="18"/>
        <v>664.2</v>
      </c>
      <c r="E181" s="1">
        <f t="shared" si="19"/>
        <v>697.41000000000008</v>
      </c>
      <c r="F181" s="1">
        <f t="shared" si="20"/>
        <v>8079.7734000000009</v>
      </c>
      <c r="G181" s="4">
        <f t="shared" si="21"/>
        <v>9057.0311999999994</v>
      </c>
      <c r="H181" s="1">
        <f t="shared" si="25"/>
        <v>977.2577999999985</v>
      </c>
      <c r="I181">
        <f t="shared" si="26"/>
        <v>1</v>
      </c>
      <c r="J181">
        <f t="shared" si="22"/>
        <v>0</v>
      </c>
      <c r="K181" s="12">
        <f>IF(I181,C181/(CEILING(C181/Passeggeri,1)*Passeggeri),"")</f>
        <v>0.95238095238095233</v>
      </c>
      <c r="L181" s="12" t="str">
        <f t="shared" si="23"/>
        <v/>
      </c>
    </row>
    <row r="182" spans="1:12" x14ac:dyDescent="0.25">
      <c r="A182">
        <v>181</v>
      </c>
      <c r="B182">
        <f>IF(A182&gt;Variabili!B$2*5,0,1)</f>
        <v>1</v>
      </c>
      <c r="C182">
        <f t="shared" si="24"/>
        <v>181</v>
      </c>
      <c r="D182" s="1">
        <f t="shared" si="18"/>
        <v>667.8900000000001</v>
      </c>
      <c r="E182" s="1">
        <f t="shared" si="19"/>
        <v>697.41000000000008</v>
      </c>
      <c r="F182" s="1">
        <f t="shared" si="20"/>
        <v>8086.9234000000015</v>
      </c>
      <c r="G182" s="4">
        <f t="shared" si="21"/>
        <v>9107.3480400000008</v>
      </c>
      <c r="H182" s="1">
        <f t="shared" si="25"/>
        <v>1020.4246399999993</v>
      </c>
      <c r="I182">
        <f t="shared" si="26"/>
        <v>1</v>
      </c>
      <c r="J182">
        <f t="shared" si="22"/>
        <v>0</v>
      </c>
      <c r="K182" s="12">
        <f>IF(I182,C182/(CEILING(C182/Passeggeri,1)*Passeggeri),"")</f>
        <v>0.95767195767195767</v>
      </c>
      <c r="L182" s="12" t="str">
        <f t="shared" si="23"/>
        <v/>
      </c>
    </row>
    <row r="183" spans="1:12" x14ac:dyDescent="0.25">
      <c r="A183">
        <v>182</v>
      </c>
      <c r="B183">
        <f>IF(A183&gt;Variabili!B$2*5,0,1)</f>
        <v>1</v>
      </c>
      <c r="C183">
        <f t="shared" si="24"/>
        <v>182</v>
      </c>
      <c r="D183" s="1">
        <f t="shared" si="18"/>
        <v>671.58</v>
      </c>
      <c r="E183" s="1">
        <f t="shared" si="19"/>
        <v>697.41000000000008</v>
      </c>
      <c r="F183" s="1">
        <f t="shared" si="20"/>
        <v>8094.0734000000011</v>
      </c>
      <c r="G183" s="4">
        <f t="shared" si="21"/>
        <v>9157.6648800000003</v>
      </c>
      <c r="H183" s="1">
        <f t="shared" si="25"/>
        <v>1063.5914799999991</v>
      </c>
      <c r="I183">
        <f t="shared" si="26"/>
        <v>1</v>
      </c>
      <c r="J183">
        <f t="shared" si="22"/>
        <v>0</v>
      </c>
      <c r="K183" s="12">
        <f>IF(I183,C183/(CEILING(C183/Passeggeri,1)*Passeggeri),"")</f>
        <v>0.96296296296296291</v>
      </c>
      <c r="L183" s="12" t="str">
        <f t="shared" si="23"/>
        <v/>
      </c>
    </row>
    <row r="184" spans="1:12" x14ac:dyDescent="0.25">
      <c r="A184">
        <v>183</v>
      </c>
      <c r="B184">
        <f>IF(A184&gt;Variabili!B$2*5,0,1)</f>
        <v>1</v>
      </c>
      <c r="C184">
        <f t="shared" si="24"/>
        <v>183</v>
      </c>
      <c r="D184" s="1">
        <f t="shared" si="18"/>
        <v>675.2700000000001</v>
      </c>
      <c r="E184" s="1">
        <f t="shared" si="19"/>
        <v>697.41000000000008</v>
      </c>
      <c r="F184" s="1">
        <f t="shared" si="20"/>
        <v>8101.2234000000008</v>
      </c>
      <c r="G184" s="4">
        <f t="shared" si="21"/>
        <v>9207.9817199999998</v>
      </c>
      <c r="H184" s="1">
        <f t="shared" si="25"/>
        <v>1106.758319999999</v>
      </c>
      <c r="I184">
        <f t="shared" si="26"/>
        <v>1</v>
      </c>
      <c r="J184">
        <f t="shared" si="22"/>
        <v>0</v>
      </c>
      <c r="K184" s="12">
        <f>IF(I184,C184/(CEILING(C184/Passeggeri,1)*Passeggeri),"")</f>
        <v>0.96825396825396826</v>
      </c>
      <c r="L184" s="12" t="str">
        <f t="shared" si="23"/>
        <v/>
      </c>
    </row>
    <row r="185" spans="1:12" x14ac:dyDescent="0.25">
      <c r="A185">
        <v>184</v>
      </c>
      <c r="B185">
        <f>IF(A185&gt;Variabili!B$2*5,0,1)</f>
        <v>1</v>
      </c>
      <c r="C185">
        <f t="shared" si="24"/>
        <v>184</v>
      </c>
      <c r="D185" s="1">
        <f t="shared" si="18"/>
        <v>678.96</v>
      </c>
      <c r="E185" s="1">
        <f t="shared" si="19"/>
        <v>697.41000000000008</v>
      </c>
      <c r="F185" s="1">
        <f t="shared" si="20"/>
        <v>8108.3734000000013</v>
      </c>
      <c r="G185" s="4">
        <f t="shared" si="21"/>
        <v>9258.2985600000011</v>
      </c>
      <c r="H185" s="1">
        <f t="shared" si="25"/>
        <v>1149.9251599999998</v>
      </c>
      <c r="I185">
        <f t="shared" si="26"/>
        <v>1</v>
      </c>
      <c r="J185">
        <f t="shared" si="22"/>
        <v>0</v>
      </c>
      <c r="K185" s="12">
        <f>IF(I185,C185/(CEILING(C185/Passeggeri,1)*Passeggeri),"")</f>
        <v>0.97354497354497349</v>
      </c>
      <c r="L185" s="12" t="str">
        <f t="shared" si="23"/>
        <v/>
      </c>
    </row>
    <row r="186" spans="1:12" x14ac:dyDescent="0.25">
      <c r="A186">
        <v>185</v>
      </c>
      <c r="B186">
        <f>IF(A186&gt;Variabili!B$2*5,0,1)</f>
        <v>1</v>
      </c>
      <c r="C186">
        <f t="shared" si="24"/>
        <v>185</v>
      </c>
      <c r="D186" s="1">
        <f t="shared" si="18"/>
        <v>682.65000000000009</v>
      </c>
      <c r="E186" s="1">
        <f t="shared" si="19"/>
        <v>697.41000000000008</v>
      </c>
      <c r="F186" s="1">
        <f t="shared" si="20"/>
        <v>8115.5234000000009</v>
      </c>
      <c r="G186" s="4">
        <f t="shared" si="21"/>
        <v>9308.6154000000006</v>
      </c>
      <c r="H186" s="1">
        <f t="shared" si="25"/>
        <v>1193.0919999999996</v>
      </c>
      <c r="I186">
        <f t="shared" si="26"/>
        <v>1</v>
      </c>
      <c r="J186">
        <f t="shared" si="22"/>
        <v>0</v>
      </c>
      <c r="K186" s="12">
        <f>IF(I186,C186/(CEILING(C186/Passeggeri,1)*Passeggeri),"")</f>
        <v>0.97883597883597884</v>
      </c>
      <c r="L186" s="12" t="str">
        <f t="shared" si="23"/>
        <v/>
      </c>
    </row>
    <row r="187" spans="1:12" x14ac:dyDescent="0.25">
      <c r="A187">
        <v>186</v>
      </c>
      <c r="B187">
        <f>IF(A187&gt;Variabili!B$2*5,0,1)</f>
        <v>1</v>
      </c>
      <c r="C187">
        <f t="shared" si="24"/>
        <v>186</v>
      </c>
      <c r="D187" s="1">
        <f t="shared" si="18"/>
        <v>686.34</v>
      </c>
      <c r="E187" s="1">
        <f t="shared" si="19"/>
        <v>697.41000000000008</v>
      </c>
      <c r="F187" s="1">
        <f t="shared" si="20"/>
        <v>8122.6734000000015</v>
      </c>
      <c r="G187" s="4">
        <f t="shared" si="21"/>
        <v>9358.9322400000001</v>
      </c>
      <c r="H187" s="1">
        <f t="shared" si="25"/>
        <v>1236.2588399999986</v>
      </c>
      <c r="I187">
        <f t="shared" si="26"/>
        <v>1</v>
      </c>
      <c r="J187">
        <f t="shared" si="22"/>
        <v>0</v>
      </c>
      <c r="K187" s="12">
        <f>IF(I187,C187/(CEILING(C187/Passeggeri,1)*Passeggeri),"")</f>
        <v>0.98412698412698407</v>
      </c>
      <c r="L187" s="12" t="str">
        <f t="shared" si="23"/>
        <v/>
      </c>
    </row>
    <row r="188" spans="1:12" x14ac:dyDescent="0.25">
      <c r="A188">
        <v>187</v>
      </c>
      <c r="B188">
        <f>IF(A188&gt;Variabili!B$2*5,0,1)</f>
        <v>1</v>
      </c>
      <c r="C188">
        <f t="shared" si="24"/>
        <v>187</v>
      </c>
      <c r="D188" s="1">
        <f t="shared" si="18"/>
        <v>690.03000000000009</v>
      </c>
      <c r="E188" s="1">
        <f t="shared" si="19"/>
        <v>697.41000000000008</v>
      </c>
      <c r="F188" s="1">
        <f t="shared" si="20"/>
        <v>8129.8234000000011</v>
      </c>
      <c r="G188" s="4">
        <f t="shared" si="21"/>
        <v>9409.2490800000014</v>
      </c>
      <c r="H188" s="1">
        <f t="shared" si="25"/>
        <v>1279.4256800000003</v>
      </c>
      <c r="I188">
        <f t="shared" si="26"/>
        <v>1</v>
      </c>
      <c r="J188">
        <f t="shared" si="22"/>
        <v>0</v>
      </c>
      <c r="K188" s="12">
        <f>IF(I188,C188/(CEILING(C188/Passeggeri,1)*Passeggeri),"")</f>
        <v>0.98941798941798942</v>
      </c>
      <c r="L188" s="12" t="str">
        <f t="shared" si="23"/>
        <v/>
      </c>
    </row>
    <row r="189" spans="1:12" x14ac:dyDescent="0.25">
      <c r="A189">
        <v>188</v>
      </c>
      <c r="B189">
        <f>IF(A189&gt;Variabili!B$2*5,0,1)</f>
        <v>1</v>
      </c>
      <c r="C189">
        <f t="shared" si="24"/>
        <v>188</v>
      </c>
      <c r="D189" s="1">
        <f t="shared" si="18"/>
        <v>693.72</v>
      </c>
      <c r="E189" s="1">
        <f t="shared" si="19"/>
        <v>697.41000000000008</v>
      </c>
      <c r="F189" s="1">
        <f t="shared" si="20"/>
        <v>8136.9734000000008</v>
      </c>
      <c r="G189" s="4">
        <f t="shared" si="21"/>
        <v>9459.5659199999991</v>
      </c>
      <c r="H189" s="1">
        <f t="shared" si="25"/>
        <v>1322.5925199999983</v>
      </c>
      <c r="I189">
        <f t="shared" si="26"/>
        <v>1</v>
      </c>
      <c r="J189">
        <f t="shared" si="22"/>
        <v>0</v>
      </c>
      <c r="K189" s="12">
        <f>IF(I189,C189/(CEILING(C189/Passeggeri,1)*Passeggeri),"")</f>
        <v>0.99470899470899465</v>
      </c>
      <c r="L189" s="12" t="str">
        <f t="shared" si="23"/>
        <v/>
      </c>
    </row>
    <row r="190" spans="1:12" x14ac:dyDescent="0.25">
      <c r="A190">
        <v>189</v>
      </c>
      <c r="B190">
        <f>IF(A190&gt;Variabili!B$2*5,0,1)</f>
        <v>1</v>
      </c>
      <c r="C190">
        <f t="shared" si="24"/>
        <v>189</v>
      </c>
      <c r="D190" s="1">
        <f t="shared" si="18"/>
        <v>697.41000000000008</v>
      </c>
      <c r="E190" s="1">
        <f t="shared" si="19"/>
        <v>697.41000000000008</v>
      </c>
      <c r="F190" s="1">
        <f t="shared" si="20"/>
        <v>8144.1234000000013</v>
      </c>
      <c r="G190" s="4">
        <f t="shared" si="21"/>
        <v>9509.8827600000004</v>
      </c>
      <c r="H190" s="1">
        <f t="shared" si="25"/>
        <v>1365.7593599999991</v>
      </c>
      <c r="I190">
        <f t="shared" si="26"/>
        <v>1</v>
      </c>
      <c r="J190">
        <f t="shared" si="22"/>
        <v>0</v>
      </c>
      <c r="K190" s="12">
        <f>IF(I190,C190/(CEILING(C190/Passeggeri,1)*Passeggeri),"")</f>
        <v>1</v>
      </c>
      <c r="L190" s="12" t="str">
        <f t="shared" si="23"/>
        <v/>
      </c>
    </row>
    <row r="191" spans="1:12" x14ac:dyDescent="0.25">
      <c r="A191">
        <v>190</v>
      </c>
      <c r="B191">
        <f>IF(A191&gt;Variabili!B$2*5,0,1)</f>
        <v>1</v>
      </c>
      <c r="C191">
        <f t="shared" si="24"/>
        <v>190</v>
      </c>
      <c r="D191" s="1">
        <f t="shared" si="18"/>
        <v>701.1</v>
      </c>
      <c r="E191" s="1">
        <f t="shared" si="19"/>
        <v>1394.8200000000002</v>
      </c>
      <c r="F191" s="1">
        <f t="shared" si="20"/>
        <v>0</v>
      </c>
      <c r="G191" s="4">
        <f t="shared" si="21"/>
        <v>0</v>
      </c>
      <c r="H191" s="1">
        <f t="shared" si="25"/>
        <v>0</v>
      </c>
      <c r="I191">
        <f t="shared" si="26"/>
        <v>0</v>
      </c>
      <c r="J191">
        <f t="shared" si="22"/>
        <v>0</v>
      </c>
      <c r="K191" s="12" t="str">
        <f>IF(I191,C191/(CEILING(C191/Passeggeri,1)*Passeggeri),"")</f>
        <v/>
      </c>
      <c r="L191" s="12" t="str">
        <f t="shared" si="23"/>
        <v/>
      </c>
    </row>
    <row r="192" spans="1:12" x14ac:dyDescent="0.25">
      <c r="A192">
        <v>191</v>
      </c>
      <c r="B192">
        <f>IF(A192&gt;Variabili!B$2*5,0,1)</f>
        <v>1</v>
      </c>
      <c r="C192">
        <f t="shared" si="24"/>
        <v>191</v>
      </c>
      <c r="D192" s="1">
        <f t="shared" si="18"/>
        <v>704.79000000000008</v>
      </c>
      <c r="E192" s="1">
        <f t="shared" si="19"/>
        <v>1394.8200000000002</v>
      </c>
      <c r="F192" s="1">
        <f t="shared" si="20"/>
        <v>0</v>
      </c>
      <c r="G192" s="4">
        <f t="shared" si="21"/>
        <v>0</v>
      </c>
      <c r="H192" s="1">
        <f t="shared" si="25"/>
        <v>0</v>
      </c>
      <c r="I192">
        <f t="shared" si="26"/>
        <v>0</v>
      </c>
      <c r="J192">
        <f t="shared" si="22"/>
        <v>0</v>
      </c>
      <c r="K192" s="12" t="str">
        <f>IF(I192,C192/(CEILING(C192/Passeggeri,1)*Passeggeri),"")</f>
        <v/>
      </c>
      <c r="L192" s="12" t="str">
        <f t="shared" si="23"/>
        <v/>
      </c>
    </row>
    <row r="193" spans="1:12" x14ac:dyDescent="0.25">
      <c r="A193">
        <v>192</v>
      </c>
      <c r="B193">
        <f>IF(A193&gt;Variabili!B$2*5,0,1)</f>
        <v>1</v>
      </c>
      <c r="C193">
        <f t="shared" si="24"/>
        <v>192</v>
      </c>
      <c r="D193" s="1">
        <f t="shared" si="18"/>
        <v>708.48</v>
      </c>
      <c r="E193" s="1">
        <f t="shared" si="19"/>
        <v>1394.8200000000002</v>
      </c>
      <c r="F193" s="1">
        <f t="shared" si="20"/>
        <v>0</v>
      </c>
      <c r="G193" s="4">
        <f t="shared" si="21"/>
        <v>0</v>
      </c>
      <c r="H193" s="1">
        <f t="shared" si="25"/>
        <v>0</v>
      </c>
      <c r="I193">
        <f t="shared" si="26"/>
        <v>0</v>
      </c>
      <c r="J193">
        <f t="shared" si="22"/>
        <v>0</v>
      </c>
      <c r="K193" s="12" t="str">
        <f>IF(I193,C193/(CEILING(C193/Passeggeri,1)*Passeggeri),"")</f>
        <v/>
      </c>
      <c r="L193" s="12" t="str">
        <f t="shared" si="23"/>
        <v/>
      </c>
    </row>
    <row r="194" spans="1:12" x14ac:dyDescent="0.25">
      <c r="A194">
        <v>193</v>
      </c>
      <c r="B194">
        <f>IF(A194&gt;Variabili!B$2*5,0,1)</f>
        <v>1</v>
      </c>
      <c r="C194">
        <f t="shared" si="24"/>
        <v>193</v>
      </c>
      <c r="D194" s="1">
        <f t="shared" ref="D194:D257" si="27">C194*CASK</f>
        <v>712.17000000000007</v>
      </c>
      <c r="E194" s="1">
        <f t="shared" ref="E194:E257" si="28">CEILING(C194/Passeggeri,1)*Passeggeri*CASK</f>
        <v>1394.8200000000002</v>
      </c>
      <c r="F194" s="1">
        <f t="shared" ref="F194:F257" si="29">IF(AND(C194&lt;=Passeggeri,Margine_Netto_I&gt;0),E194*Distanza__KM/100+Imposta*C194,0)
+IF(AND(C194&gt;Passeggeri,C194&lt;=Passeggeri*2,Margine_Netto_II&gt;0),E194*Distanza__KM/100+Imposta*C194,0)
+IF(AND(C194&gt;Passeggeri*2,C194&lt;=Passeggeri*3,Margine_Netto_III&gt;0),E194*Distanza__KM/100+Imposta*C194,0)
+IF(AND(C194&gt;Passeggeri*3,C194&lt;=Passeggeri*4,Margine_Netto_IV&gt;0),E194*Distanza__KM/100+Imposta*C194,0)
+IF(AND(C194&gt;Passeggeri*4,C194&lt;=Passeggeri*5,Margine_Netto_V&gt;0),E194*Distanza__KM/100+Imposta*C194,0)</f>
        <v>0</v>
      </c>
      <c r="G194" s="4">
        <f t="shared" ref="G194:G257" si="30">IF(AND(C194&lt;=Passeggeri,Margine_Netto_I&gt;0),C194*CASK*Distanza__KM*(1+Margine_Netto_I)/100,0)
+IF(AND(C194&gt;Passeggeri,C194&lt;=Passeggeri*2,Margine_Netto_II&gt;0),Passeggeri*CASK*Distanza__KM*(1+Margine_Netto_I)/100+(C194-Passeggeri)*CASK*Distanza__KM*(1+Margine_Netto_II)/100,0)
+IF(AND(C194&gt;Passeggeri*2,C194&lt;=Passeggeri*3,Margine_Netto_III&gt;0),Passeggeri*CASK*Distanza__KM*(1+Margine_Netto_I)/100+Passeggeri*CASK*Distanza__KM*(1+Margine_Netto_II)/100+(C194-Passeggeri*2)*CASK*Distanza__KM*(1+Margine_Netto_III)/100,0)
+IF(AND(C194&gt;Passeggeri*3,C194&lt;=Passeggeri*4,Margine_Netto_IV&gt;0),Passeggeri*CASK*Distanza__KM*(1+Margine_Netto_I)/100+Passeggeri*CASK*Distanza__KM*(1+Margine_Netto_II)/100+Passeggeri*CASK*Distanza__KM*(1+Margine_Netto_III)+(C194-Passeggeri*3)*CASK*Distanza__KM*(1+Margine_Netto_IV)/100,0)
+IF(AND(C194&gt;Passeggeri*4,C194&lt;=Passeggeri*5,Margine_Netto_V&gt;0),Passeggeri*CASK*Distanza__KM*(1+Margine_Netto_I)/100+Passeggeri*CASK*Distanza__KM*(1+Margine_Netto_II)/100+Passeggeri*CASK*Distanza__KM*(1+Margine_Netto_III)+Passeggeri*CASK*Distanza__KM*(1+Margine_Netto_IV)/100+(C194-Passeggeri*4)*CASK*Distanza__KM*(1+Margine_Netto_V)/1000,0)</f>
        <v>0</v>
      </c>
      <c r="H194" s="1">
        <f t="shared" si="25"/>
        <v>0</v>
      </c>
      <c r="I194">
        <f t="shared" si="26"/>
        <v>0</v>
      </c>
      <c r="J194">
        <f t="shared" ref="J194:J257" si="31">IF(F194*(1+Margine_Netto_Obiettivo)&gt;=G194,0,1)</f>
        <v>0</v>
      </c>
      <c r="K194" s="12" t="str">
        <f>IF(I194,C194/(CEILING(C194/Passeggeri,1)*Passeggeri),"")</f>
        <v/>
      </c>
      <c r="L194" s="12" t="str">
        <f t="shared" ref="L194:L257" si="32">IF(J194,C194/(CEILING(C194/Passeggeri,1)*Passeggeri),"")</f>
        <v/>
      </c>
    </row>
    <row r="195" spans="1:12" x14ac:dyDescent="0.25">
      <c r="A195">
        <v>194</v>
      </c>
      <c r="B195">
        <f>IF(A195&gt;Variabili!B$2*5,0,1)</f>
        <v>1</v>
      </c>
      <c r="C195">
        <f t="shared" ref="C195:C258" si="33">A195*B195</f>
        <v>194</v>
      </c>
      <c r="D195" s="1">
        <f t="shared" si="27"/>
        <v>715.86000000000013</v>
      </c>
      <c r="E195" s="1">
        <f t="shared" si="28"/>
        <v>1394.8200000000002</v>
      </c>
      <c r="F195" s="1">
        <f t="shared" si="29"/>
        <v>0</v>
      </c>
      <c r="G195" s="4">
        <f t="shared" si="30"/>
        <v>0</v>
      </c>
      <c r="H195" s="1">
        <f t="shared" ref="H195:H258" si="34">G195-F195</f>
        <v>0</v>
      </c>
      <c r="I195">
        <f t="shared" ref="I195:I258" si="35">IF(F195&gt;=G195,0,1)</f>
        <v>0</v>
      </c>
      <c r="J195">
        <f t="shared" si="31"/>
        <v>0</v>
      </c>
      <c r="K195" s="12" t="str">
        <f>IF(I195,C195/(CEILING(C195/Passeggeri,1)*Passeggeri),"")</f>
        <v/>
      </c>
      <c r="L195" s="12" t="str">
        <f t="shared" si="32"/>
        <v/>
      </c>
    </row>
    <row r="196" spans="1:12" x14ac:dyDescent="0.25">
      <c r="A196">
        <v>195</v>
      </c>
      <c r="B196">
        <f>IF(A196&gt;Variabili!B$2*5,0,1)</f>
        <v>1</v>
      </c>
      <c r="C196">
        <f t="shared" si="33"/>
        <v>195</v>
      </c>
      <c r="D196" s="1">
        <f t="shared" si="27"/>
        <v>719.55000000000007</v>
      </c>
      <c r="E196" s="1">
        <f t="shared" si="28"/>
        <v>1394.8200000000002</v>
      </c>
      <c r="F196" s="1">
        <f t="shared" si="29"/>
        <v>0</v>
      </c>
      <c r="G196" s="4">
        <f t="shared" si="30"/>
        <v>0</v>
      </c>
      <c r="H196" s="1">
        <f t="shared" si="34"/>
        <v>0</v>
      </c>
      <c r="I196">
        <f t="shared" si="35"/>
        <v>0</v>
      </c>
      <c r="J196">
        <f t="shared" si="31"/>
        <v>0</v>
      </c>
      <c r="K196" s="12" t="str">
        <f>IF(I196,C196/(CEILING(C196/Passeggeri,1)*Passeggeri),"")</f>
        <v/>
      </c>
      <c r="L196" s="12" t="str">
        <f t="shared" si="32"/>
        <v/>
      </c>
    </row>
    <row r="197" spans="1:12" x14ac:dyDescent="0.25">
      <c r="A197">
        <v>196</v>
      </c>
      <c r="B197">
        <f>IF(A197&gt;Variabili!B$2*5,0,1)</f>
        <v>1</v>
      </c>
      <c r="C197">
        <f t="shared" si="33"/>
        <v>196</v>
      </c>
      <c r="D197" s="1">
        <f t="shared" si="27"/>
        <v>723.24000000000012</v>
      </c>
      <c r="E197" s="1">
        <f t="shared" si="28"/>
        <v>1394.8200000000002</v>
      </c>
      <c r="F197" s="1">
        <f t="shared" si="29"/>
        <v>0</v>
      </c>
      <c r="G197" s="4">
        <f t="shared" si="30"/>
        <v>0</v>
      </c>
      <c r="H197" s="1">
        <f t="shared" si="34"/>
        <v>0</v>
      </c>
      <c r="I197">
        <f t="shared" si="35"/>
        <v>0</v>
      </c>
      <c r="J197">
        <f t="shared" si="31"/>
        <v>0</v>
      </c>
      <c r="K197" s="12" t="str">
        <f>IF(I197,C197/(CEILING(C197/Passeggeri,1)*Passeggeri),"")</f>
        <v/>
      </c>
      <c r="L197" s="12" t="str">
        <f t="shared" si="32"/>
        <v/>
      </c>
    </row>
    <row r="198" spans="1:12" x14ac:dyDescent="0.25">
      <c r="A198">
        <v>197</v>
      </c>
      <c r="B198">
        <f>IF(A198&gt;Variabili!B$2*5,0,1)</f>
        <v>1</v>
      </c>
      <c r="C198">
        <f t="shared" si="33"/>
        <v>197</v>
      </c>
      <c r="D198" s="1">
        <f t="shared" si="27"/>
        <v>726.93000000000006</v>
      </c>
      <c r="E198" s="1">
        <f t="shared" si="28"/>
        <v>1394.8200000000002</v>
      </c>
      <c r="F198" s="1">
        <f t="shared" si="29"/>
        <v>0</v>
      </c>
      <c r="G198" s="4">
        <f t="shared" si="30"/>
        <v>0</v>
      </c>
      <c r="H198" s="1">
        <f t="shared" si="34"/>
        <v>0</v>
      </c>
      <c r="I198">
        <f t="shared" si="35"/>
        <v>0</v>
      </c>
      <c r="J198">
        <f t="shared" si="31"/>
        <v>0</v>
      </c>
      <c r="K198" s="12" t="str">
        <f>IF(I198,C198/(CEILING(C198/Passeggeri,1)*Passeggeri),"")</f>
        <v/>
      </c>
      <c r="L198" s="12" t="str">
        <f t="shared" si="32"/>
        <v/>
      </c>
    </row>
    <row r="199" spans="1:12" x14ac:dyDescent="0.25">
      <c r="A199">
        <v>198</v>
      </c>
      <c r="B199">
        <f>IF(A199&gt;Variabili!B$2*5,0,1)</f>
        <v>1</v>
      </c>
      <c r="C199">
        <f t="shared" si="33"/>
        <v>198</v>
      </c>
      <c r="D199" s="1">
        <f t="shared" si="27"/>
        <v>730.62000000000012</v>
      </c>
      <c r="E199" s="1">
        <f t="shared" si="28"/>
        <v>1394.8200000000002</v>
      </c>
      <c r="F199" s="1">
        <f t="shared" si="29"/>
        <v>0</v>
      </c>
      <c r="G199" s="4">
        <f t="shared" si="30"/>
        <v>0</v>
      </c>
      <c r="H199" s="1">
        <f t="shared" si="34"/>
        <v>0</v>
      </c>
      <c r="I199">
        <f t="shared" si="35"/>
        <v>0</v>
      </c>
      <c r="J199">
        <f t="shared" si="31"/>
        <v>0</v>
      </c>
      <c r="K199" s="12" t="str">
        <f>IF(I199,C199/(CEILING(C199/Passeggeri,1)*Passeggeri),"")</f>
        <v/>
      </c>
      <c r="L199" s="12" t="str">
        <f t="shared" si="32"/>
        <v/>
      </c>
    </row>
    <row r="200" spans="1:12" x14ac:dyDescent="0.25">
      <c r="A200">
        <v>199</v>
      </c>
      <c r="B200">
        <f>IF(A200&gt;Variabili!B$2*5,0,1)</f>
        <v>1</v>
      </c>
      <c r="C200">
        <f t="shared" si="33"/>
        <v>199</v>
      </c>
      <c r="D200" s="1">
        <f t="shared" si="27"/>
        <v>734.31000000000006</v>
      </c>
      <c r="E200" s="1">
        <f t="shared" si="28"/>
        <v>1394.8200000000002</v>
      </c>
      <c r="F200" s="1">
        <f t="shared" si="29"/>
        <v>0</v>
      </c>
      <c r="G200" s="4">
        <f t="shared" si="30"/>
        <v>0</v>
      </c>
      <c r="H200" s="1">
        <f t="shared" si="34"/>
        <v>0</v>
      </c>
      <c r="I200">
        <f t="shared" si="35"/>
        <v>0</v>
      </c>
      <c r="J200">
        <f t="shared" si="31"/>
        <v>0</v>
      </c>
      <c r="K200" s="12" t="str">
        <f>IF(I200,C200/(CEILING(C200/Passeggeri,1)*Passeggeri),"")</f>
        <v/>
      </c>
      <c r="L200" s="12" t="str">
        <f t="shared" si="32"/>
        <v/>
      </c>
    </row>
    <row r="201" spans="1:12" x14ac:dyDescent="0.25">
      <c r="A201">
        <v>200</v>
      </c>
      <c r="B201">
        <f>IF(A201&gt;Variabili!B$2*5,0,1)</f>
        <v>1</v>
      </c>
      <c r="C201">
        <f t="shared" si="33"/>
        <v>200</v>
      </c>
      <c r="D201" s="1">
        <f t="shared" si="27"/>
        <v>738.00000000000011</v>
      </c>
      <c r="E201" s="1">
        <f t="shared" si="28"/>
        <v>1394.8200000000002</v>
      </c>
      <c r="F201" s="1">
        <f t="shared" si="29"/>
        <v>0</v>
      </c>
      <c r="G201" s="4">
        <f t="shared" si="30"/>
        <v>0</v>
      </c>
      <c r="H201" s="1">
        <f t="shared" si="34"/>
        <v>0</v>
      </c>
      <c r="I201">
        <f t="shared" si="35"/>
        <v>0</v>
      </c>
      <c r="J201">
        <f t="shared" si="31"/>
        <v>0</v>
      </c>
      <c r="K201" s="12" t="str">
        <f>IF(I201,C201/(CEILING(C201/Passeggeri,1)*Passeggeri),"")</f>
        <v/>
      </c>
      <c r="L201" s="12" t="str">
        <f t="shared" si="32"/>
        <v/>
      </c>
    </row>
    <row r="202" spans="1:12" x14ac:dyDescent="0.25">
      <c r="A202">
        <v>201</v>
      </c>
      <c r="B202">
        <f>IF(A202&gt;Variabili!B$2*5,0,1)</f>
        <v>1</v>
      </c>
      <c r="C202">
        <f t="shared" si="33"/>
        <v>201</v>
      </c>
      <c r="D202" s="1">
        <f t="shared" si="27"/>
        <v>741.69</v>
      </c>
      <c r="E202" s="1">
        <f t="shared" si="28"/>
        <v>1394.8200000000002</v>
      </c>
      <c r="F202" s="1">
        <f t="shared" si="29"/>
        <v>0</v>
      </c>
      <c r="G202" s="4">
        <f t="shared" si="30"/>
        <v>0</v>
      </c>
      <c r="H202" s="1">
        <f t="shared" si="34"/>
        <v>0</v>
      </c>
      <c r="I202">
        <f t="shared" si="35"/>
        <v>0</v>
      </c>
      <c r="J202">
        <f t="shared" si="31"/>
        <v>0</v>
      </c>
      <c r="K202" s="12" t="str">
        <f>IF(I202,C202/(CEILING(C202/Passeggeri,1)*Passeggeri),"")</f>
        <v/>
      </c>
      <c r="L202" s="12" t="str">
        <f t="shared" si="32"/>
        <v/>
      </c>
    </row>
    <row r="203" spans="1:12" x14ac:dyDescent="0.25">
      <c r="A203">
        <v>202</v>
      </c>
      <c r="B203">
        <f>IF(A203&gt;Variabili!B$2*5,0,1)</f>
        <v>1</v>
      </c>
      <c r="C203">
        <f t="shared" si="33"/>
        <v>202</v>
      </c>
      <c r="D203" s="1">
        <f t="shared" si="27"/>
        <v>745.38000000000011</v>
      </c>
      <c r="E203" s="1">
        <f t="shared" si="28"/>
        <v>1394.8200000000002</v>
      </c>
      <c r="F203" s="1">
        <f t="shared" si="29"/>
        <v>0</v>
      </c>
      <c r="G203" s="4">
        <f t="shared" si="30"/>
        <v>0</v>
      </c>
      <c r="H203" s="1">
        <f t="shared" si="34"/>
        <v>0</v>
      </c>
      <c r="I203">
        <f t="shared" si="35"/>
        <v>0</v>
      </c>
      <c r="J203">
        <f t="shared" si="31"/>
        <v>0</v>
      </c>
      <c r="K203" s="12" t="str">
        <f>IF(I203,C203/(CEILING(C203/Passeggeri,1)*Passeggeri),"")</f>
        <v/>
      </c>
      <c r="L203" s="12" t="str">
        <f t="shared" si="32"/>
        <v/>
      </c>
    </row>
    <row r="204" spans="1:12" x14ac:dyDescent="0.25">
      <c r="A204">
        <v>203</v>
      </c>
      <c r="B204">
        <f>IF(A204&gt;Variabili!B$2*5,0,1)</f>
        <v>1</v>
      </c>
      <c r="C204">
        <f t="shared" si="33"/>
        <v>203</v>
      </c>
      <c r="D204" s="1">
        <f t="shared" si="27"/>
        <v>749.07</v>
      </c>
      <c r="E204" s="1">
        <f t="shared" si="28"/>
        <v>1394.8200000000002</v>
      </c>
      <c r="F204" s="1">
        <f t="shared" si="29"/>
        <v>0</v>
      </c>
      <c r="G204" s="4">
        <f t="shared" si="30"/>
        <v>0</v>
      </c>
      <c r="H204" s="1">
        <f t="shared" si="34"/>
        <v>0</v>
      </c>
      <c r="I204">
        <f t="shared" si="35"/>
        <v>0</v>
      </c>
      <c r="J204">
        <f t="shared" si="31"/>
        <v>0</v>
      </c>
      <c r="K204" s="12" t="str">
        <f>IF(I204,C204/(CEILING(C204/Passeggeri,1)*Passeggeri),"")</f>
        <v/>
      </c>
      <c r="L204" s="12" t="str">
        <f t="shared" si="32"/>
        <v/>
      </c>
    </row>
    <row r="205" spans="1:12" x14ac:dyDescent="0.25">
      <c r="A205">
        <v>204</v>
      </c>
      <c r="B205">
        <f>IF(A205&gt;Variabili!B$2*5,0,1)</f>
        <v>1</v>
      </c>
      <c r="C205">
        <f t="shared" si="33"/>
        <v>204</v>
      </c>
      <c r="D205" s="1">
        <f t="shared" si="27"/>
        <v>752.7600000000001</v>
      </c>
      <c r="E205" s="1">
        <f t="shared" si="28"/>
        <v>1394.8200000000002</v>
      </c>
      <c r="F205" s="1">
        <f t="shared" si="29"/>
        <v>0</v>
      </c>
      <c r="G205" s="4">
        <f t="shared" si="30"/>
        <v>0</v>
      </c>
      <c r="H205" s="1">
        <f t="shared" si="34"/>
        <v>0</v>
      </c>
      <c r="I205">
        <f t="shared" si="35"/>
        <v>0</v>
      </c>
      <c r="J205">
        <f t="shared" si="31"/>
        <v>0</v>
      </c>
      <c r="K205" s="12" t="str">
        <f>IF(I205,C205/(CEILING(C205/Passeggeri,1)*Passeggeri),"")</f>
        <v/>
      </c>
      <c r="L205" s="12" t="str">
        <f t="shared" si="32"/>
        <v/>
      </c>
    </row>
    <row r="206" spans="1:12" x14ac:dyDescent="0.25">
      <c r="A206">
        <v>205</v>
      </c>
      <c r="B206">
        <f>IF(A206&gt;Variabili!B$2*5,0,1)</f>
        <v>1</v>
      </c>
      <c r="C206">
        <f t="shared" si="33"/>
        <v>205</v>
      </c>
      <c r="D206" s="1">
        <f t="shared" si="27"/>
        <v>756.45</v>
      </c>
      <c r="E206" s="1">
        <f t="shared" si="28"/>
        <v>1394.8200000000002</v>
      </c>
      <c r="F206" s="1">
        <f t="shared" si="29"/>
        <v>0</v>
      </c>
      <c r="G206" s="4">
        <f t="shared" si="30"/>
        <v>0</v>
      </c>
      <c r="H206" s="1">
        <f t="shared" si="34"/>
        <v>0</v>
      </c>
      <c r="I206">
        <f t="shared" si="35"/>
        <v>0</v>
      </c>
      <c r="J206">
        <f t="shared" si="31"/>
        <v>0</v>
      </c>
      <c r="K206" s="12" t="str">
        <f>IF(I206,C206/(CEILING(C206/Passeggeri,1)*Passeggeri),"")</f>
        <v/>
      </c>
      <c r="L206" s="12" t="str">
        <f t="shared" si="32"/>
        <v/>
      </c>
    </row>
    <row r="207" spans="1:12" x14ac:dyDescent="0.25">
      <c r="A207">
        <v>206</v>
      </c>
      <c r="B207">
        <f>IF(A207&gt;Variabili!B$2*5,0,1)</f>
        <v>1</v>
      </c>
      <c r="C207">
        <f t="shared" si="33"/>
        <v>206</v>
      </c>
      <c r="D207" s="1">
        <f t="shared" si="27"/>
        <v>760.1400000000001</v>
      </c>
      <c r="E207" s="1">
        <f t="shared" si="28"/>
        <v>1394.8200000000002</v>
      </c>
      <c r="F207" s="1">
        <f t="shared" si="29"/>
        <v>0</v>
      </c>
      <c r="G207" s="4">
        <f t="shared" si="30"/>
        <v>0</v>
      </c>
      <c r="H207" s="1">
        <f t="shared" si="34"/>
        <v>0</v>
      </c>
      <c r="I207">
        <f t="shared" si="35"/>
        <v>0</v>
      </c>
      <c r="J207">
        <f t="shared" si="31"/>
        <v>0</v>
      </c>
      <c r="K207" s="12" t="str">
        <f>IF(I207,C207/(CEILING(C207/Passeggeri,1)*Passeggeri),"")</f>
        <v/>
      </c>
      <c r="L207" s="12" t="str">
        <f t="shared" si="32"/>
        <v/>
      </c>
    </row>
    <row r="208" spans="1:12" x14ac:dyDescent="0.25">
      <c r="A208">
        <v>207</v>
      </c>
      <c r="B208">
        <f>IF(A208&gt;Variabili!B$2*5,0,1)</f>
        <v>1</v>
      </c>
      <c r="C208">
        <f t="shared" si="33"/>
        <v>207</v>
      </c>
      <c r="D208" s="1">
        <f t="shared" si="27"/>
        <v>763.83</v>
      </c>
      <c r="E208" s="1">
        <f t="shared" si="28"/>
        <v>1394.8200000000002</v>
      </c>
      <c r="F208" s="1">
        <f t="shared" si="29"/>
        <v>0</v>
      </c>
      <c r="G208" s="4">
        <f t="shared" si="30"/>
        <v>0</v>
      </c>
      <c r="H208" s="1">
        <f t="shared" si="34"/>
        <v>0</v>
      </c>
      <c r="I208">
        <f t="shared" si="35"/>
        <v>0</v>
      </c>
      <c r="J208">
        <f t="shared" si="31"/>
        <v>0</v>
      </c>
      <c r="K208" s="12" t="str">
        <f>IF(I208,C208/(CEILING(C208/Passeggeri,1)*Passeggeri),"")</f>
        <v/>
      </c>
      <c r="L208" s="12" t="str">
        <f t="shared" si="32"/>
        <v/>
      </c>
    </row>
    <row r="209" spans="1:12" x14ac:dyDescent="0.25">
      <c r="A209">
        <v>208</v>
      </c>
      <c r="B209">
        <f>IF(A209&gt;Variabili!B$2*5,0,1)</f>
        <v>1</v>
      </c>
      <c r="C209">
        <f t="shared" si="33"/>
        <v>208</v>
      </c>
      <c r="D209" s="1">
        <f t="shared" si="27"/>
        <v>767.5200000000001</v>
      </c>
      <c r="E209" s="1">
        <f t="shared" si="28"/>
        <v>1394.8200000000002</v>
      </c>
      <c r="F209" s="1">
        <f t="shared" si="29"/>
        <v>0</v>
      </c>
      <c r="G209" s="4">
        <f t="shared" si="30"/>
        <v>0</v>
      </c>
      <c r="H209" s="1">
        <f t="shared" si="34"/>
        <v>0</v>
      </c>
      <c r="I209">
        <f t="shared" si="35"/>
        <v>0</v>
      </c>
      <c r="J209">
        <f t="shared" si="31"/>
        <v>0</v>
      </c>
      <c r="K209" s="12" t="str">
        <f>IF(I209,C209/(CEILING(C209/Passeggeri,1)*Passeggeri),"")</f>
        <v/>
      </c>
      <c r="L209" s="12" t="str">
        <f t="shared" si="32"/>
        <v/>
      </c>
    </row>
    <row r="210" spans="1:12" x14ac:dyDescent="0.25">
      <c r="A210">
        <v>209</v>
      </c>
      <c r="B210">
        <f>IF(A210&gt;Variabili!B$2*5,0,1)</f>
        <v>1</v>
      </c>
      <c r="C210">
        <f t="shared" si="33"/>
        <v>209</v>
      </c>
      <c r="D210" s="1">
        <f t="shared" si="27"/>
        <v>771.21</v>
      </c>
      <c r="E210" s="1">
        <f t="shared" si="28"/>
        <v>1394.8200000000002</v>
      </c>
      <c r="F210" s="1">
        <f t="shared" si="29"/>
        <v>0</v>
      </c>
      <c r="G210" s="4">
        <f t="shared" si="30"/>
        <v>0</v>
      </c>
      <c r="H210" s="1">
        <f t="shared" si="34"/>
        <v>0</v>
      </c>
      <c r="I210">
        <f t="shared" si="35"/>
        <v>0</v>
      </c>
      <c r="J210">
        <f t="shared" si="31"/>
        <v>0</v>
      </c>
      <c r="K210" s="12" t="str">
        <f>IF(I210,C210/(CEILING(C210/Passeggeri,1)*Passeggeri),"")</f>
        <v/>
      </c>
      <c r="L210" s="12" t="str">
        <f t="shared" si="32"/>
        <v/>
      </c>
    </row>
    <row r="211" spans="1:12" x14ac:dyDescent="0.25">
      <c r="A211">
        <v>210</v>
      </c>
      <c r="B211">
        <f>IF(A211&gt;Variabili!B$2*5,0,1)</f>
        <v>1</v>
      </c>
      <c r="C211">
        <f t="shared" si="33"/>
        <v>210</v>
      </c>
      <c r="D211" s="1">
        <f t="shared" si="27"/>
        <v>774.90000000000009</v>
      </c>
      <c r="E211" s="1">
        <f t="shared" si="28"/>
        <v>1394.8200000000002</v>
      </c>
      <c r="F211" s="1">
        <f t="shared" si="29"/>
        <v>0</v>
      </c>
      <c r="G211" s="4">
        <f t="shared" si="30"/>
        <v>0</v>
      </c>
      <c r="H211" s="1">
        <f t="shared" si="34"/>
        <v>0</v>
      </c>
      <c r="I211">
        <f t="shared" si="35"/>
        <v>0</v>
      </c>
      <c r="J211">
        <f t="shared" si="31"/>
        <v>0</v>
      </c>
      <c r="K211" s="12" t="str">
        <f>IF(I211,C211/(CEILING(C211/Passeggeri,1)*Passeggeri),"")</f>
        <v/>
      </c>
      <c r="L211" s="12" t="str">
        <f t="shared" si="32"/>
        <v/>
      </c>
    </row>
    <row r="212" spans="1:12" x14ac:dyDescent="0.25">
      <c r="A212">
        <v>211</v>
      </c>
      <c r="B212">
        <f>IF(A212&gt;Variabili!B$2*5,0,1)</f>
        <v>1</v>
      </c>
      <c r="C212">
        <f t="shared" si="33"/>
        <v>211</v>
      </c>
      <c r="D212" s="1">
        <f t="shared" si="27"/>
        <v>778.59</v>
      </c>
      <c r="E212" s="1">
        <f t="shared" si="28"/>
        <v>1394.8200000000002</v>
      </c>
      <c r="F212" s="1">
        <f t="shared" si="29"/>
        <v>0</v>
      </c>
      <c r="G212" s="4">
        <f t="shared" si="30"/>
        <v>0</v>
      </c>
      <c r="H212" s="1">
        <f t="shared" si="34"/>
        <v>0</v>
      </c>
      <c r="I212">
        <f t="shared" si="35"/>
        <v>0</v>
      </c>
      <c r="J212">
        <f t="shared" si="31"/>
        <v>0</v>
      </c>
      <c r="K212" s="12" t="str">
        <f>IF(I212,C212/(CEILING(C212/Passeggeri,1)*Passeggeri),"")</f>
        <v/>
      </c>
      <c r="L212" s="12" t="str">
        <f t="shared" si="32"/>
        <v/>
      </c>
    </row>
    <row r="213" spans="1:12" x14ac:dyDescent="0.25">
      <c r="A213">
        <v>212</v>
      </c>
      <c r="B213">
        <f>IF(A213&gt;Variabili!B$2*5,0,1)</f>
        <v>1</v>
      </c>
      <c r="C213">
        <f t="shared" si="33"/>
        <v>212</v>
      </c>
      <c r="D213" s="1">
        <f t="shared" si="27"/>
        <v>782.28000000000009</v>
      </c>
      <c r="E213" s="1">
        <f t="shared" si="28"/>
        <v>1394.8200000000002</v>
      </c>
      <c r="F213" s="1">
        <f t="shared" si="29"/>
        <v>0</v>
      </c>
      <c r="G213" s="4">
        <f t="shared" si="30"/>
        <v>0</v>
      </c>
      <c r="H213" s="1">
        <f t="shared" si="34"/>
        <v>0</v>
      </c>
      <c r="I213">
        <f t="shared" si="35"/>
        <v>0</v>
      </c>
      <c r="J213">
        <f t="shared" si="31"/>
        <v>0</v>
      </c>
      <c r="K213" s="12" t="str">
        <f>IF(I213,C213/(CEILING(C213/Passeggeri,1)*Passeggeri),"")</f>
        <v/>
      </c>
      <c r="L213" s="12" t="str">
        <f t="shared" si="32"/>
        <v/>
      </c>
    </row>
    <row r="214" spans="1:12" x14ac:dyDescent="0.25">
      <c r="A214">
        <v>213</v>
      </c>
      <c r="B214">
        <f>IF(A214&gt;Variabili!B$2*5,0,1)</f>
        <v>1</v>
      </c>
      <c r="C214">
        <f t="shared" si="33"/>
        <v>213</v>
      </c>
      <c r="D214" s="1">
        <f t="shared" si="27"/>
        <v>785.97</v>
      </c>
      <c r="E214" s="1">
        <f t="shared" si="28"/>
        <v>1394.8200000000002</v>
      </c>
      <c r="F214" s="1">
        <f t="shared" si="29"/>
        <v>0</v>
      </c>
      <c r="G214" s="4">
        <f t="shared" si="30"/>
        <v>0</v>
      </c>
      <c r="H214" s="1">
        <f t="shared" si="34"/>
        <v>0</v>
      </c>
      <c r="I214">
        <f t="shared" si="35"/>
        <v>0</v>
      </c>
      <c r="J214">
        <f t="shared" si="31"/>
        <v>0</v>
      </c>
      <c r="K214" s="12" t="str">
        <f>IF(I214,C214/(CEILING(C214/Passeggeri,1)*Passeggeri),"")</f>
        <v/>
      </c>
      <c r="L214" s="12" t="str">
        <f t="shared" si="32"/>
        <v/>
      </c>
    </row>
    <row r="215" spans="1:12" x14ac:dyDescent="0.25">
      <c r="A215">
        <v>214</v>
      </c>
      <c r="B215">
        <f>IF(A215&gt;Variabili!B$2*5,0,1)</f>
        <v>1</v>
      </c>
      <c r="C215">
        <f t="shared" si="33"/>
        <v>214</v>
      </c>
      <c r="D215" s="1">
        <f t="shared" si="27"/>
        <v>789.66000000000008</v>
      </c>
      <c r="E215" s="1">
        <f t="shared" si="28"/>
        <v>1394.8200000000002</v>
      </c>
      <c r="F215" s="1">
        <f t="shared" si="29"/>
        <v>0</v>
      </c>
      <c r="G215" s="4">
        <f t="shared" si="30"/>
        <v>0</v>
      </c>
      <c r="H215" s="1">
        <f t="shared" si="34"/>
        <v>0</v>
      </c>
      <c r="I215">
        <f t="shared" si="35"/>
        <v>0</v>
      </c>
      <c r="J215">
        <f t="shared" si="31"/>
        <v>0</v>
      </c>
      <c r="K215" s="12" t="str">
        <f>IF(I215,C215/(CEILING(C215/Passeggeri,1)*Passeggeri),"")</f>
        <v/>
      </c>
      <c r="L215" s="12" t="str">
        <f t="shared" si="32"/>
        <v/>
      </c>
    </row>
    <row r="216" spans="1:12" x14ac:dyDescent="0.25">
      <c r="A216">
        <v>215</v>
      </c>
      <c r="B216">
        <f>IF(A216&gt;Variabili!B$2*5,0,1)</f>
        <v>1</v>
      </c>
      <c r="C216">
        <f t="shared" si="33"/>
        <v>215</v>
      </c>
      <c r="D216" s="1">
        <f t="shared" si="27"/>
        <v>793.35000000000014</v>
      </c>
      <c r="E216" s="1">
        <f t="shared" si="28"/>
        <v>1394.8200000000002</v>
      </c>
      <c r="F216" s="1">
        <f t="shared" si="29"/>
        <v>0</v>
      </c>
      <c r="G216" s="4">
        <f t="shared" si="30"/>
        <v>0</v>
      </c>
      <c r="H216" s="1">
        <f t="shared" si="34"/>
        <v>0</v>
      </c>
      <c r="I216">
        <f t="shared" si="35"/>
        <v>0</v>
      </c>
      <c r="J216">
        <f t="shared" si="31"/>
        <v>0</v>
      </c>
      <c r="K216" s="12" t="str">
        <f>IF(I216,C216/(CEILING(C216/Passeggeri,1)*Passeggeri),"")</f>
        <v/>
      </c>
      <c r="L216" s="12" t="str">
        <f t="shared" si="32"/>
        <v/>
      </c>
    </row>
    <row r="217" spans="1:12" x14ac:dyDescent="0.25">
      <c r="A217">
        <v>216</v>
      </c>
      <c r="B217">
        <f>IF(A217&gt;Variabili!B$2*5,0,1)</f>
        <v>1</v>
      </c>
      <c r="C217">
        <f t="shared" si="33"/>
        <v>216</v>
      </c>
      <c r="D217" s="1">
        <f t="shared" si="27"/>
        <v>797.04000000000008</v>
      </c>
      <c r="E217" s="1">
        <f t="shared" si="28"/>
        <v>1394.8200000000002</v>
      </c>
      <c r="F217" s="1">
        <f t="shared" si="29"/>
        <v>0</v>
      </c>
      <c r="G217" s="4">
        <f t="shared" si="30"/>
        <v>0</v>
      </c>
      <c r="H217" s="1">
        <f t="shared" si="34"/>
        <v>0</v>
      </c>
      <c r="I217">
        <f t="shared" si="35"/>
        <v>0</v>
      </c>
      <c r="J217">
        <f t="shared" si="31"/>
        <v>0</v>
      </c>
      <c r="K217" s="12" t="str">
        <f>IF(I217,C217/(CEILING(C217/Passeggeri,1)*Passeggeri),"")</f>
        <v/>
      </c>
      <c r="L217" s="12" t="str">
        <f t="shared" si="32"/>
        <v/>
      </c>
    </row>
    <row r="218" spans="1:12" x14ac:dyDescent="0.25">
      <c r="A218">
        <v>217</v>
      </c>
      <c r="B218">
        <f>IF(A218&gt;Variabili!B$2*5,0,1)</f>
        <v>1</v>
      </c>
      <c r="C218">
        <f t="shared" si="33"/>
        <v>217</v>
      </c>
      <c r="D218" s="1">
        <f t="shared" si="27"/>
        <v>800.73000000000013</v>
      </c>
      <c r="E218" s="1">
        <f t="shared" si="28"/>
        <v>1394.8200000000002</v>
      </c>
      <c r="F218" s="1">
        <f t="shared" si="29"/>
        <v>0</v>
      </c>
      <c r="G218" s="4">
        <f t="shared" si="30"/>
        <v>0</v>
      </c>
      <c r="H218" s="1">
        <f t="shared" si="34"/>
        <v>0</v>
      </c>
      <c r="I218">
        <f t="shared" si="35"/>
        <v>0</v>
      </c>
      <c r="J218">
        <f t="shared" si="31"/>
        <v>0</v>
      </c>
      <c r="K218" s="12" t="str">
        <f>IF(I218,C218/(CEILING(C218/Passeggeri,1)*Passeggeri),"")</f>
        <v/>
      </c>
      <c r="L218" s="12" t="str">
        <f t="shared" si="32"/>
        <v/>
      </c>
    </row>
    <row r="219" spans="1:12" x14ac:dyDescent="0.25">
      <c r="A219">
        <v>218</v>
      </c>
      <c r="B219">
        <f>IF(A219&gt;Variabili!B$2*5,0,1)</f>
        <v>1</v>
      </c>
      <c r="C219">
        <f t="shared" si="33"/>
        <v>218</v>
      </c>
      <c r="D219" s="1">
        <f t="shared" si="27"/>
        <v>804.42000000000007</v>
      </c>
      <c r="E219" s="1">
        <f t="shared" si="28"/>
        <v>1394.8200000000002</v>
      </c>
      <c r="F219" s="1">
        <f t="shared" si="29"/>
        <v>0</v>
      </c>
      <c r="G219" s="4">
        <f t="shared" si="30"/>
        <v>0</v>
      </c>
      <c r="H219" s="1">
        <f t="shared" si="34"/>
        <v>0</v>
      </c>
      <c r="I219">
        <f t="shared" si="35"/>
        <v>0</v>
      </c>
      <c r="J219">
        <f t="shared" si="31"/>
        <v>0</v>
      </c>
      <c r="K219" s="12" t="str">
        <f>IF(I219,C219/(CEILING(C219/Passeggeri,1)*Passeggeri),"")</f>
        <v/>
      </c>
      <c r="L219" s="12" t="str">
        <f t="shared" si="32"/>
        <v/>
      </c>
    </row>
    <row r="220" spans="1:12" x14ac:dyDescent="0.25">
      <c r="A220">
        <v>219</v>
      </c>
      <c r="B220">
        <f>IF(A220&gt;Variabili!B$2*5,0,1)</f>
        <v>1</v>
      </c>
      <c r="C220">
        <f t="shared" si="33"/>
        <v>219</v>
      </c>
      <c r="D220" s="1">
        <f t="shared" si="27"/>
        <v>808.11000000000013</v>
      </c>
      <c r="E220" s="1">
        <f t="shared" si="28"/>
        <v>1394.8200000000002</v>
      </c>
      <c r="F220" s="1">
        <f t="shared" si="29"/>
        <v>0</v>
      </c>
      <c r="G220" s="4">
        <f t="shared" si="30"/>
        <v>0</v>
      </c>
      <c r="H220" s="1">
        <f t="shared" si="34"/>
        <v>0</v>
      </c>
      <c r="I220">
        <f t="shared" si="35"/>
        <v>0</v>
      </c>
      <c r="J220">
        <f t="shared" si="31"/>
        <v>0</v>
      </c>
      <c r="K220" s="12" t="str">
        <f>IF(I220,C220/(CEILING(C220/Passeggeri,1)*Passeggeri),"")</f>
        <v/>
      </c>
      <c r="L220" s="12" t="str">
        <f t="shared" si="32"/>
        <v/>
      </c>
    </row>
    <row r="221" spans="1:12" x14ac:dyDescent="0.25">
      <c r="A221">
        <v>220</v>
      </c>
      <c r="B221">
        <f>IF(A221&gt;Variabili!B$2*5,0,1)</f>
        <v>1</v>
      </c>
      <c r="C221">
        <f t="shared" si="33"/>
        <v>220</v>
      </c>
      <c r="D221" s="1">
        <f t="shared" si="27"/>
        <v>811.80000000000007</v>
      </c>
      <c r="E221" s="1">
        <f t="shared" si="28"/>
        <v>1394.8200000000002</v>
      </c>
      <c r="F221" s="1">
        <f t="shared" si="29"/>
        <v>0</v>
      </c>
      <c r="G221" s="4">
        <f t="shared" si="30"/>
        <v>0</v>
      </c>
      <c r="H221" s="1">
        <f t="shared" si="34"/>
        <v>0</v>
      </c>
      <c r="I221">
        <f t="shared" si="35"/>
        <v>0</v>
      </c>
      <c r="J221">
        <f t="shared" si="31"/>
        <v>0</v>
      </c>
      <c r="K221" s="12" t="str">
        <f>IF(I221,C221/(CEILING(C221/Passeggeri,1)*Passeggeri),"")</f>
        <v/>
      </c>
      <c r="L221" s="12" t="str">
        <f t="shared" si="32"/>
        <v/>
      </c>
    </row>
    <row r="222" spans="1:12" x14ac:dyDescent="0.25">
      <c r="A222">
        <v>221</v>
      </c>
      <c r="B222">
        <f>IF(A222&gt;Variabili!B$2*5,0,1)</f>
        <v>1</v>
      </c>
      <c r="C222">
        <f t="shared" si="33"/>
        <v>221</v>
      </c>
      <c r="D222" s="1">
        <f t="shared" si="27"/>
        <v>815.49000000000012</v>
      </c>
      <c r="E222" s="1">
        <f t="shared" si="28"/>
        <v>1394.8200000000002</v>
      </c>
      <c r="F222" s="1">
        <f t="shared" si="29"/>
        <v>0</v>
      </c>
      <c r="G222" s="4">
        <f t="shared" si="30"/>
        <v>0</v>
      </c>
      <c r="H222" s="1">
        <f t="shared" si="34"/>
        <v>0</v>
      </c>
      <c r="I222">
        <f t="shared" si="35"/>
        <v>0</v>
      </c>
      <c r="J222">
        <f t="shared" si="31"/>
        <v>0</v>
      </c>
      <c r="K222" s="12" t="str">
        <f>IF(I222,C222/(CEILING(C222/Passeggeri,1)*Passeggeri),"")</f>
        <v/>
      </c>
      <c r="L222" s="12" t="str">
        <f t="shared" si="32"/>
        <v/>
      </c>
    </row>
    <row r="223" spans="1:12" x14ac:dyDescent="0.25">
      <c r="A223">
        <v>222</v>
      </c>
      <c r="B223">
        <f>IF(A223&gt;Variabili!B$2*5,0,1)</f>
        <v>1</v>
      </c>
      <c r="C223">
        <f t="shared" si="33"/>
        <v>222</v>
      </c>
      <c r="D223" s="1">
        <f t="shared" si="27"/>
        <v>819.18000000000006</v>
      </c>
      <c r="E223" s="1">
        <f t="shared" si="28"/>
        <v>1394.8200000000002</v>
      </c>
      <c r="F223" s="1">
        <f t="shared" si="29"/>
        <v>0</v>
      </c>
      <c r="G223" s="4">
        <f t="shared" si="30"/>
        <v>0</v>
      </c>
      <c r="H223" s="1">
        <f t="shared" si="34"/>
        <v>0</v>
      </c>
      <c r="I223">
        <f t="shared" si="35"/>
        <v>0</v>
      </c>
      <c r="J223">
        <f t="shared" si="31"/>
        <v>0</v>
      </c>
      <c r="K223" s="12" t="str">
        <f>IF(I223,C223/(CEILING(C223/Passeggeri,1)*Passeggeri),"")</f>
        <v/>
      </c>
      <c r="L223" s="12" t="str">
        <f t="shared" si="32"/>
        <v/>
      </c>
    </row>
    <row r="224" spans="1:12" x14ac:dyDescent="0.25">
      <c r="A224">
        <v>223</v>
      </c>
      <c r="B224">
        <f>IF(A224&gt;Variabili!B$2*5,0,1)</f>
        <v>1</v>
      </c>
      <c r="C224">
        <f t="shared" si="33"/>
        <v>223</v>
      </c>
      <c r="D224" s="1">
        <f t="shared" si="27"/>
        <v>822.87000000000012</v>
      </c>
      <c r="E224" s="1">
        <f t="shared" si="28"/>
        <v>1394.8200000000002</v>
      </c>
      <c r="F224" s="1">
        <f t="shared" si="29"/>
        <v>0</v>
      </c>
      <c r="G224" s="4">
        <f t="shared" si="30"/>
        <v>0</v>
      </c>
      <c r="H224" s="1">
        <f t="shared" si="34"/>
        <v>0</v>
      </c>
      <c r="I224">
        <f t="shared" si="35"/>
        <v>0</v>
      </c>
      <c r="J224">
        <f t="shared" si="31"/>
        <v>0</v>
      </c>
      <c r="K224" s="12" t="str">
        <f>IF(I224,C224/(CEILING(C224/Passeggeri,1)*Passeggeri),"")</f>
        <v/>
      </c>
      <c r="L224" s="12" t="str">
        <f t="shared" si="32"/>
        <v/>
      </c>
    </row>
    <row r="225" spans="1:12" x14ac:dyDescent="0.25">
      <c r="A225">
        <v>224</v>
      </c>
      <c r="B225">
        <f>IF(A225&gt;Variabili!B$2*5,0,1)</f>
        <v>1</v>
      </c>
      <c r="C225">
        <f t="shared" si="33"/>
        <v>224</v>
      </c>
      <c r="D225" s="1">
        <f t="shared" si="27"/>
        <v>826.56000000000006</v>
      </c>
      <c r="E225" s="1">
        <f t="shared" si="28"/>
        <v>1394.8200000000002</v>
      </c>
      <c r="F225" s="1">
        <f t="shared" si="29"/>
        <v>0</v>
      </c>
      <c r="G225" s="4">
        <f t="shared" si="30"/>
        <v>0</v>
      </c>
      <c r="H225" s="1">
        <f t="shared" si="34"/>
        <v>0</v>
      </c>
      <c r="I225">
        <f t="shared" si="35"/>
        <v>0</v>
      </c>
      <c r="J225">
        <f t="shared" si="31"/>
        <v>0</v>
      </c>
      <c r="K225" s="12" t="str">
        <f>IF(I225,C225/(CEILING(C225/Passeggeri,1)*Passeggeri),"")</f>
        <v/>
      </c>
      <c r="L225" s="12" t="str">
        <f t="shared" si="32"/>
        <v/>
      </c>
    </row>
    <row r="226" spans="1:12" x14ac:dyDescent="0.25">
      <c r="A226">
        <v>225</v>
      </c>
      <c r="B226">
        <f>IF(A226&gt;Variabili!B$2*5,0,1)</f>
        <v>1</v>
      </c>
      <c r="C226">
        <f t="shared" si="33"/>
        <v>225</v>
      </c>
      <c r="D226" s="1">
        <f t="shared" si="27"/>
        <v>830.25000000000011</v>
      </c>
      <c r="E226" s="1">
        <f t="shared" si="28"/>
        <v>1394.8200000000002</v>
      </c>
      <c r="F226" s="1">
        <f t="shared" si="29"/>
        <v>0</v>
      </c>
      <c r="G226" s="4">
        <f t="shared" si="30"/>
        <v>0</v>
      </c>
      <c r="H226" s="1">
        <f t="shared" si="34"/>
        <v>0</v>
      </c>
      <c r="I226">
        <f t="shared" si="35"/>
        <v>0</v>
      </c>
      <c r="J226">
        <f t="shared" si="31"/>
        <v>0</v>
      </c>
      <c r="K226" s="12" t="str">
        <f>IF(I226,C226/(CEILING(C226/Passeggeri,1)*Passeggeri),"")</f>
        <v/>
      </c>
      <c r="L226" s="12" t="str">
        <f t="shared" si="32"/>
        <v/>
      </c>
    </row>
    <row r="227" spans="1:12" x14ac:dyDescent="0.25">
      <c r="A227">
        <v>226</v>
      </c>
      <c r="B227">
        <f>IF(A227&gt;Variabili!B$2*5,0,1)</f>
        <v>1</v>
      </c>
      <c r="C227">
        <f t="shared" si="33"/>
        <v>226</v>
      </c>
      <c r="D227" s="1">
        <f t="shared" si="27"/>
        <v>833.94</v>
      </c>
      <c r="E227" s="1">
        <f t="shared" si="28"/>
        <v>1394.8200000000002</v>
      </c>
      <c r="F227" s="1">
        <f t="shared" si="29"/>
        <v>0</v>
      </c>
      <c r="G227" s="4">
        <f t="shared" si="30"/>
        <v>0</v>
      </c>
      <c r="H227" s="1">
        <f t="shared" si="34"/>
        <v>0</v>
      </c>
      <c r="I227">
        <f t="shared" si="35"/>
        <v>0</v>
      </c>
      <c r="J227">
        <f t="shared" si="31"/>
        <v>0</v>
      </c>
      <c r="K227" s="12" t="str">
        <f>IF(I227,C227/(CEILING(C227/Passeggeri,1)*Passeggeri),"")</f>
        <v/>
      </c>
      <c r="L227" s="12" t="str">
        <f t="shared" si="32"/>
        <v/>
      </c>
    </row>
    <row r="228" spans="1:12" x14ac:dyDescent="0.25">
      <c r="A228">
        <v>227</v>
      </c>
      <c r="B228">
        <f>IF(A228&gt;Variabili!B$2*5,0,1)</f>
        <v>1</v>
      </c>
      <c r="C228">
        <f t="shared" si="33"/>
        <v>227</v>
      </c>
      <c r="D228" s="1">
        <f t="shared" si="27"/>
        <v>837.63000000000011</v>
      </c>
      <c r="E228" s="1">
        <f t="shared" si="28"/>
        <v>1394.8200000000002</v>
      </c>
      <c r="F228" s="1">
        <f t="shared" si="29"/>
        <v>0</v>
      </c>
      <c r="G228" s="4">
        <f t="shared" si="30"/>
        <v>0</v>
      </c>
      <c r="H228" s="1">
        <f t="shared" si="34"/>
        <v>0</v>
      </c>
      <c r="I228">
        <f t="shared" si="35"/>
        <v>0</v>
      </c>
      <c r="J228">
        <f t="shared" si="31"/>
        <v>0</v>
      </c>
      <c r="K228" s="12" t="str">
        <f>IF(I228,C228/(CEILING(C228/Passeggeri,1)*Passeggeri),"")</f>
        <v/>
      </c>
      <c r="L228" s="12" t="str">
        <f t="shared" si="32"/>
        <v/>
      </c>
    </row>
    <row r="229" spans="1:12" x14ac:dyDescent="0.25">
      <c r="A229">
        <v>228</v>
      </c>
      <c r="B229">
        <f>IF(A229&gt;Variabili!B$2*5,0,1)</f>
        <v>1</v>
      </c>
      <c r="C229">
        <f t="shared" si="33"/>
        <v>228</v>
      </c>
      <c r="D229" s="1">
        <f t="shared" si="27"/>
        <v>841.32</v>
      </c>
      <c r="E229" s="1">
        <f t="shared" si="28"/>
        <v>1394.8200000000002</v>
      </c>
      <c r="F229" s="1">
        <f t="shared" si="29"/>
        <v>0</v>
      </c>
      <c r="G229" s="4">
        <f t="shared" si="30"/>
        <v>0</v>
      </c>
      <c r="H229" s="1">
        <f t="shared" si="34"/>
        <v>0</v>
      </c>
      <c r="I229">
        <f t="shared" si="35"/>
        <v>0</v>
      </c>
      <c r="J229">
        <f t="shared" si="31"/>
        <v>0</v>
      </c>
      <c r="K229" s="12" t="str">
        <f>IF(I229,C229/(CEILING(C229/Passeggeri,1)*Passeggeri),"")</f>
        <v/>
      </c>
      <c r="L229" s="12" t="str">
        <f t="shared" si="32"/>
        <v/>
      </c>
    </row>
    <row r="230" spans="1:12" x14ac:dyDescent="0.25">
      <c r="A230">
        <v>229</v>
      </c>
      <c r="B230">
        <f>IF(A230&gt;Variabili!B$2*5,0,1)</f>
        <v>1</v>
      </c>
      <c r="C230">
        <f t="shared" si="33"/>
        <v>229</v>
      </c>
      <c r="D230" s="1">
        <f t="shared" si="27"/>
        <v>845.0100000000001</v>
      </c>
      <c r="E230" s="1">
        <f t="shared" si="28"/>
        <v>1394.8200000000002</v>
      </c>
      <c r="F230" s="1">
        <f t="shared" si="29"/>
        <v>0</v>
      </c>
      <c r="G230" s="4">
        <f t="shared" si="30"/>
        <v>0</v>
      </c>
      <c r="H230" s="1">
        <f t="shared" si="34"/>
        <v>0</v>
      </c>
      <c r="I230">
        <f t="shared" si="35"/>
        <v>0</v>
      </c>
      <c r="J230">
        <f t="shared" si="31"/>
        <v>0</v>
      </c>
      <c r="K230" s="12" t="str">
        <f>IF(I230,C230/(CEILING(C230/Passeggeri,1)*Passeggeri),"")</f>
        <v/>
      </c>
      <c r="L230" s="12" t="str">
        <f t="shared" si="32"/>
        <v/>
      </c>
    </row>
    <row r="231" spans="1:12" x14ac:dyDescent="0.25">
      <c r="A231">
        <v>230</v>
      </c>
      <c r="B231">
        <f>IF(A231&gt;Variabili!B$2*5,0,1)</f>
        <v>1</v>
      </c>
      <c r="C231">
        <f t="shared" si="33"/>
        <v>230</v>
      </c>
      <c r="D231" s="1">
        <f t="shared" si="27"/>
        <v>848.7</v>
      </c>
      <c r="E231" s="1">
        <f t="shared" si="28"/>
        <v>1394.8200000000002</v>
      </c>
      <c r="F231" s="1">
        <f t="shared" si="29"/>
        <v>0</v>
      </c>
      <c r="G231" s="4">
        <f t="shared" si="30"/>
        <v>0</v>
      </c>
      <c r="H231" s="1">
        <f t="shared" si="34"/>
        <v>0</v>
      </c>
      <c r="I231">
        <f t="shared" si="35"/>
        <v>0</v>
      </c>
      <c r="J231">
        <f t="shared" si="31"/>
        <v>0</v>
      </c>
      <c r="K231" s="12" t="str">
        <f>IF(I231,C231/(CEILING(C231/Passeggeri,1)*Passeggeri),"")</f>
        <v/>
      </c>
      <c r="L231" s="12" t="str">
        <f t="shared" si="32"/>
        <v/>
      </c>
    </row>
    <row r="232" spans="1:12" x14ac:dyDescent="0.25">
      <c r="A232">
        <v>231</v>
      </c>
      <c r="B232">
        <f>IF(A232&gt;Variabili!B$2*5,0,1)</f>
        <v>1</v>
      </c>
      <c r="C232">
        <f t="shared" si="33"/>
        <v>231</v>
      </c>
      <c r="D232" s="1">
        <f t="shared" si="27"/>
        <v>852.3900000000001</v>
      </c>
      <c r="E232" s="1">
        <f t="shared" si="28"/>
        <v>1394.8200000000002</v>
      </c>
      <c r="F232" s="1">
        <f t="shared" si="29"/>
        <v>0</v>
      </c>
      <c r="G232" s="4">
        <f t="shared" si="30"/>
        <v>0</v>
      </c>
      <c r="H232" s="1">
        <f t="shared" si="34"/>
        <v>0</v>
      </c>
      <c r="I232">
        <f t="shared" si="35"/>
        <v>0</v>
      </c>
      <c r="J232">
        <f t="shared" si="31"/>
        <v>0</v>
      </c>
      <c r="K232" s="12" t="str">
        <f>IF(I232,C232/(CEILING(C232/Passeggeri,1)*Passeggeri),"")</f>
        <v/>
      </c>
      <c r="L232" s="12" t="str">
        <f t="shared" si="32"/>
        <v/>
      </c>
    </row>
    <row r="233" spans="1:12" x14ac:dyDescent="0.25">
      <c r="A233">
        <v>232</v>
      </c>
      <c r="B233">
        <f>IF(A233&gt;Variabili!B$2*5,0,1)</f>
        <v>1</v>
      </c>
      <c r="C233">
        <f t="shared" si="33"/>
        <v>232</v>
      </c>
      <c r="D233" s="1">
        <f t="shared" si="27"/>
        <v>856.08</v>
      </c>
      <c r="E233" s="1">
        <f t="shared" si="28"/>
        <v>1394.8200000000002</v>
      </c>
      <c r="F233" s="1">
        <f t="shared" si="29"/>
        <v>0</v>
      </c>
      <c r="G233" s="4">
        <f t="shared" si="30"/>
        <v>0</v>
      </c>
      <c r="H233" s="1">
        <f t="shared" si="34"/>
        <v>0</v>
      </c>
      <c r="I233">
        <f t="shared" si="35"/>
        <v>0</v>
      </c>
      <c r="J233">
        <f t="shared" si="31"/>
        <v>0</v>
      </c>
      <c r="K233" s="12" t="str">
        <f>IF(I233,C233/(CEILING(C233/Passeggeri,1)*Passeggeri),"")</f>
        <v/>
      </c>
      <c r="L233" s="12" t="str">
        <f t="shared" si="32"/>
        <v/>
      </c>
    </row>
    <row r="234" spans="1:12" x14ac:dyDescent="0.25">
      <c r="A234">
        <v>233</v>
      </c>
      <c r="B234">
        <f>IF(A234&gt;Variabili!B$2*5,0,1)</f>
        <v>1</v>
      </c>
      <c r="C234">
        <f t="shared" si="33"/>
        <v>233</v>
      </c>
      <c r="D234" s="1">
        <f t="shared" si="27"/>
        <v>859.7700000000001</v>
      </c>
      <c r="E234" s="1">
        <f t="shared" si="28"/>
        <v>1394.8200000000002</v>
      </c>
      <c r="F234" s="1">
        <f t="shared" si="29"/>
        <v>0</v>
      </c>
      <c r="G234" s="4">
        <f t="shared" si="30"/>
        <v>0</v>
      </c>
      <c r="H234" s="1">
        <f t="shared" si="34"/>
        <v>0</v>
      </c>
      <c r="I234">
        <f t="shared" si="35"/>
        <v>0</v>
      </c>
      <c r="J234">
        <f t="shared" si="31"/>
        <v>0</v>
      </c>
      <c r="K234" s="12" t="str">
        <f>IF(I234,C234/(CEILING(C234/Passeggeri,1)*Passeggeri),"")</f>
        <v/>
      </c>
      <c r="L234" s="12" t="str">
        <f t="shared" si="32"/>
        <v/>
      </c>
    </row>
    <row r="235" spans="1:12" x14ac:dyDescent="0.25">
      <c r="A235">
        <v>234</v>
      </c>
      <c r="B235">
        <f>IF(A235&gt;Variabili!B$2*5,0,1)</f>
        <v>1</v>
      </c>
      <c r="C235">
        <f t="shared" si="33"/>
        <v>234</v>
      </c>
      <c r="D235" s="1">
        <f t="shared" si="27"/>
        <v>863.46</v>
      </c>
      <c r="E235" s="1">
        <f t="shared" si="28"/>
        <v>1394.8200000000002</v>
      </c>
      <c r="F235" s="1">
        <f t="shared" si="29"/>
        <v>0</v>
      </c>
      <c r="G235" s="4">
        <f t="shared" si="30"/>
        <v>0</v>
      </c>
      <c r="H235" s="1">
        <f t="shared" si="34"/>
        <v>0</v>
      </c>
      <c r="I235">
        <f t="shared" si="35"/>
        <v>0</v>
      </c>
      <c r="J235">
        <f t="shared" si="31"/>
        <v>0</v>
      </c>
      <c r="K235" s="12" t="str">
        <f>IF(I235,C235/(CEILING(C235/Passeggeri,1)*Passeggeri),"")</f>
        <v/>
      </c>
      <c r="L235" s="12" t="str">
        <f t="shared" si="32"/>
        <v/>
      </c>
    </row>
    <row r="236" spans="1:12" x14ac:dyDescent="0.25">
      <c r="A236">
        <v>235</v>
      </c>
      <c r="B236">
        <f>IF(A236&gt;Variabili!B$2*5,0,1)</f>
        <v>1</v>
      </c>
      <c r="C236">
        <f t="shared" si="33"/>
        <v>235</v>
      </c>
      <c r="D236" s="1">
        <f t="shared" si="27"/>
        <v>867.15000000000009</v>
      </c>
      <c r="E236" s="1">
        <f t="shared" si="28"/>
        <v>1394.8200000000002</v>
      </c>
      <c r="F236" s="1">
        <f t="shared" si="29"/>
        <v>0</v>
      </c>
      <c r="G236" s="4">
        <f t="shared" si="30"/>
        <v>0</v>
      </c>
      <c r="H236" s="1">
        <f t="shared" si="34"/>
        <v>0</v>
      </c>
      <c r="I236">
        <f t="shared" si="35"/>
        <v>0</v>
      </c>
      <c r="J236">
        <f t="shared" si="31"/>
        <v>0</v>
      </c>
      <c r="K236" s="12" t="str">
        <f>IF(I236,C236/(CEILING(C236/Passeggeri,1)*Passeggeri),"")</f>
        <v/>
      </c>
      <c r="L236" s="12" t="str">
        <f t="shared" si="32"/>
        <v/>
      </c>
    </row>
    <row r="237" spans="1:12" x14ac:dyDescent="0.25">
      <c r="A237">
        <v>236</v>
      </c>
      <c r="B237">
        <f>IF(A237&gt;Variabili!B$2*5,0,1)</f>
        <v>1</v>
      </c>
      <c r="C237">
        <f t="shared" si="33"/>
        <v>236</v>
      </c>
      <c r="D237" s="1">
        <f t="shared" si="27"/>
        <v>870.84000000000015</v>
      </c>
      <c r="E237" s="1">
        <f t="shared" si="28"/>
        <v>1394.8200000000002</v>
      </c>
      <c r="F237" s="1">
        <f t="shared" si="29"/>
        <v>0</v>
      </c>
      <c r="G237" s="4">
        <f t="shared" si="30"/>
        <v>0</v>
      </c>
      <c r="H237" s="1">
        <f t="shared" si="34"/>
        <v>0</v>
      </c>
      <c r="I237">
        <f t="shared" si="35"/>
        <v>0</v>
      </c>
      <c r="J237">
        <f t="shared" si="31"/>
        <v>0</v>
      </c>
      <c r="K237" s="12" t="str">
        <f>IF(I237,C237/(CEILING(C237/Passeggeri,1)*Passeggeri),"")</f>
        <v/>
      </c>
      <c r="L237" s="12" t="str">
        <f t="shared" si="32"/>
        <v/>
      </c>
    </row>
    <row r="238" spans="1:12" x14ac:dyDescent="0.25">
      <c r="A238">
        <v>237</v>
      </c>
      <c r="B238">
        <f>IF(A238&gt;Variabili!B$2*5,0,1)</f>
        <v>1</v>
      </c>
      <c r="C238">
        <f t="shared" si="33"/>
        <v>237</v>
      </c>
      <c r="D238" s="1">
        <f t="shared" si="27"/>
        <v>874.53000000000009</v>
      </c>
      <c r="E238" s="1">
        <f t="shared" si="28"/>
        <v>1394.8200000000002</v>
      </c>
      <c r="F238" s="1">
        <f t="shared" si="29"/>
        <v>0</v>
      </c>
      <c r="G238" s="4">
        <f t="shared" si="30"/>
        <v>0</v>
      </c>
      <c r="H238" s="1">
        <f t="shared" si="34"/>
        <v>0</v>
      </c>
      <c r="I238">
        <f t="shared" si="35"/>
        <v>0</v>
      </c>
      <c r="J238">
        <f t="shared" si="31"/>
        <v>0</v>
      </c>
      <c r="K238" s="12" t="str">
        <f>IF(I238,C238/(CEILING(C238/Passeggeri,1)*Passeggeri),"")</f>
        <v/>
      </c>
      <c r="L238" s="12" t="str">
        <f t="shared" si="32"/>
        <v/>
      </c>
    </row>
    <row r="239" spans="1:12" x14ac:dyDescent="0.25">
      <c r="A239">
        <v>238</v>
      </c>
      <c r="B239">
        <f>IF(A239&gt;Variabili!B$2*5,0,1)</f>
        <v>1</v>
      </c>
      <c r="C239">
        <f t="shared" si="33"/>
        <v>238</v>
      </c>
      <c r="D239" s="1">
        <f t="shared" si="27"/>
        <v>878.22000000000014</v>
      </c>
      <c r="E239" s="1">
        <f t="shared" si="28"/>
        <v>1394.8200000000002</v>
      </c>
      <c r="F239" s="1">
        <f t="shared" si="29"/>
        <v>0</v>
      </c>
      <c r="G239" s="4">
        <f t="shared" si="30"/>
        <v>0</v>
      </c>
      <c r="H239" s="1">
        <f t="shared" si="34"/>
        <v>0</v>
      </c>
      <c r="I239">
        <f t="shared" si="35"/>
        <v>0</v>
      </c>
      <c r="J239">
        <f t="shared" si="31"/>
        <v>0</v>
      </c>
      <c r="K239" s="12" t="str">
        <f>IF(I239,C239/(CEILING(C239/Passeggeri,1)*Passeggeri),"")</f>
        <v/>
      </c>
      <c r="L239" s="12" t="str">
        <f t="shared" si="32"/>
        <v/>
      </c>
    </row>
    <row r="240" spans="1:12" x14ac:dyDescent="0.25">
      <c r="A240">
        <v>239</v>
      </c>
      <c r="B240">
        <f>IF(A240&gt;Variabili!B$2*5,0,1)</f>
        <v>1</v>
      </c>
      <c r="C240">
        <f t="shared" si="33"/>
        <v>239</v>
      </c>
      <c r="D240" s="1">
        <f t="shared" si="27"/>
        <v>881.91000000000008</v>
      </c>
      <c r="E240" s="1">
        <f t="shared" si="28"/>
        <v>1394.8200000000002</v>
      </c>
      <c r="F240" s="1">
        <f t="shared" si="29"/>
        <v>0</v>
      </c>
      <c r="G240" s="4">
        <f t="shared" si="30"/>
        <v>0</v>
      </c>
      <c r="H240" s="1">
        <f t="shared" si="34"/>
        <v>0</v>
      </c>
      <c r="I240">
        <f t="shared" si="35"/>
        <v>0</v>
      </c>
      <c r="J240">
        <f t="shared" si="31"/>
        <v>0</v>
      </c>
      <c r="K240" s="12" t="str">
        <f>IF(I240,C240/(CEILING(C240/Passeggeri,1)*Passeggeri),"")</f>
        <v/>
      </c>
      <c r="L240" s="12" t="str">
        <f t="shared" si="32"/>
        <v/>
      </c>
    </row>
    <row r="241" spans="1:12" x14ac:dyDescent="0.25">
      <c r="A241">
        <v>240</v>
      </c>
      <c r="B241">
        <f>IF(A241&gt;Variabili!B$2*5,0,1)</f>
        <v>1</v>
      </c>
      <c r="C241">
        <f t="shared" si="33"/>
        <v>240</v>
      </c>
      <c r="D241" s="1">
        <f t="shared" si="27"/>
        <v>885.60000000000014</v>
      </c>
      <c r="E241" s="1">
        <f t="shared" si="28"/>
        <v>1394.8200000000002</v>
      </c>
      <c r="F241" s="1">
        <f t="shared" si="29"/>
        <v>0</v>
      </c>
      <c r="G241" s="4">
        <f t="shared" si="30"/>
        <v>0</v>
      </c>
      <c r="H241" s="1">
        <f t="shared" si="34"/>
        <v>0</v>
      </c>
      <c r="I241">
        <f t="shared" si="35"/>
        <v>0</v>
      </c>
      <c r="J241">
        <f t="shared" si="31"/>
        <v>0</v>
      </c>
      <c r="K241" s="12" t="str">
        <f>IF(I241,C241/(CEILING(C241/Passeggeri,1)*Passeggeri),"")</f>
        <v/>
      </c>
      <c r="L241" s="12" t="str">
        <f t="shared" si="32"/>
        <v/>
      </c>
    </row>
    <row r="242" spans="1:12" x14ac:dyDescent="0.25">
      <c r="A242">
        <v>241</v>
      </c>
      <c r="B242">
        <f>IF(A242&gt;Variabili!B$2*5,0,1)</f>
        <v>1</v>
      </c>
      <c r="C242">
        <f t="shared" si="33"/>
        <v>241</v>
      </c>
      <c r="D242" s="1">
        <f t="shared" si="27"/>
        <v>889.29000000000008</v>
      </c>
      <c r="E242" s="1">
        <f t="shared" si="28"/>
        <v>1394.8200000000002</v>
      </c>
      <c r="F242" s="1">
        <f t="shared" si="29"/>
        <v>0</v>
      </c>
      <c r="G242" s="4">
        <f t="shared" si="30"/>
        <v>0</v>
      </c>
      <c r="H242" s="1">
        <f t="shared" si="34"/>
        <v>0</v>
      </c>
      <c r="I242">
        <f t="shared" si="35"/>
        <v>0</v>
      </c>
      <c r="J242">
        <f t="shared" si="31"/>
        <v>0</v>
      </c>
      <c r="K242" s="12" t="str">
        <f>IF(I242,C242/(CEILING(C242/Passeggeri,1)*Passeggeri),"")</f>
        <v/>
      </c>
      <c r="L242" s="12" t="str">
        <f t="shared" si="32"/>
        <v/>
      </c>
    </row>
    <row r="243" spans="1:12" x14ac:dyDescent="0.25">
      <c r="A243">
        <v>242</v>
      </c>
      <c r="B243">
        <f>IF(A243&gt;Variabili!B$2*5,0,1)</f>
        <v>1</v>
      </c>
      <c r="C243">
        <f t="shared" si="33"/>
        <v>242</v>
      </c>
      <c r="D243" s="1">
        <f t="shared" si="27"/>
        <v>892.98000000000013</v>
      </c>
      <c r="E243" s="1">
        <f t="shared" si="28"/>
        <v>1394.8200000000002</v>
      </c>
      <c r="F243" s="1">
        <f t="shared" si="29"/>
        <v>0</v>
      </c>
      <c r="G243" s="4">
        <f t="shared" si="30"/>
        <v>0</v>
      </c>
      <c r="H243" s="1">
        <f t="shared" si="34"/>
        <v>0</v>
      </c>
      <c r="I243">
        <f t="shared" si="35"/>
        <v>0</v>
      </c>
      <c r="J243">
        <f t="shared" si="31"/>
        <v>0</v>
      </c>
      <c r="K243" s="12" t="str">
        <f>IF(I243,C243/(CEILING(C243/Passeggeri,1)*Passeggeri),"")</f>
        <v/>
      </c>
      <c r="L243" s="12" t="str">
        <f t="shared" si="32"/>
        <v/>
      </c>
    </row>
    <row r="244" spans="1:12" x14ac:dyDescent="0.25">
      <c r="A244">
        <v>243</v>
      </c>
      <c r="B244">
        <f>IF(A244&gt;Variabili!B$2*5,0,1)</f>
        <v>1</v>
      </c>
      <c r="C244">
        <f t="shared" si="33"/>
        <v>243</v>
      </c>
      <c r="D244" s="1">
        <f t="shared" si="27"/>
        <v>896.67000000000007</v>
      </c>
      <c r="E244" s="1">
        <f t="shared" si="28"/>
        <v>1394.8200000000002</v>
      </c>
      <c r="F244" s="1">
        <f t="shared" si="29"/>
        <v>0</v>
      </c>
      <c r="G244" s="4">
        <f t="shared" si="30"/>
        <v>0</v>
      </c>
      <c r="H244" s="1">
        <f t="shared" si="34"/>
        <v>0</v>
      </c>
      <c r="I244">
        <f t="shared" si="35"/>
        <v>0</v>
      </c>
      <c r="J244">
        <f t="shared" si="31"/>
        <v>0</v>
      </c>
      <c r="K244" s="12" t="str">
        <f>IF(I244,C244/(CEILING(C244/Passeggeri,1)*Passeggeri),"")</f>
        <v/>
      </c>
      <c r="L244" s="12" t="str">
        <f t="shared" si="32"/>
        <v/>
      </c>
    </row>
    <row r="245" spans="1:12" x14ac:dyDescent="0.25">
      <c r="A245">
        <v>244</v>
      </c>
      <c r="B245">
        <f>IF(A245&gt;Variabili!B$2*5,0,1)</f>
        <v>1</v>
      </c>
      <c r="C245">
        <f t="shared" si="33"/>
        <v>244</v>
      </c>
      <c r="D245" s="1">
        <f t="shared" si="27"/>
        <v>900.36000000000013</v>
      </c>
      <c r="E245" s="1">
        <f t="shared" si="28"/>
        <v>1394.8200000000002</v>
      </c>
      <c r="F245" s="1">
        <f t="shared" si="29"/>
        <v>0</v>
      </c>
      <c r="G245" s="4">
        <f t="shared" si="30"/>
        <v>0</v>
      </c>
      <c r="H245" s="1">
        <f t="shared" si="34"/>
        <v>0</v>
      </c>
      <c r="I245">
        <f t="shared" si="35"/>
        <v>0</v>
      </c>
      <c r="J245">
        <f t="shared" si="31"/>
        <v>0</v>
      </c>
      <c r="K245" s="12" t="str">
        <f>IF(I245,C245/(CEILING(C245/Passeggeri,1)*Passeggeri),"")</f>
        <v/>
      </c>
      <c r="L245" s="12" t="str">
        <f t="shared" si="32"/>
        <v/>
      </c>
    </row>
    <row r="246" spans="1:12" x14ac:dyDescent="0.25">
      <c r="A246">
        <v>245</v>
      </c>
      <c r="B246">
        <f>IF(A246&gt;Variabili!B$2*5,0,1)</f>
        <v>1</v>
      </c>
      <c r="C246">
        <f t="shared" si="33"/>
        <v>245</v>
      </c>
      <c r="D246" s="1">
        <f t="shared" si="27"/>
        <v>904.05000000000007</v>
      </c>
      <c r="E246" s="1">
        <f t="shared" si="28"/>
        <v>1394.8200000000002</v>
      </c>
      <c r="F246" s="1">
        <f t="shared" si="29"/>
        <v>0</v>
      </c>
      <c r="G246" s="4">
        <f t="shared" si="30"/>
        <v>0</v>
      </c>
      <c r="H246" s="1">
        <f t="shared" si="34"/>
        <v>0</v>
      </c>
      <c r="I246">
        <f t="shared" si="35"/>
        <v>0</v>
      </c>
      <c r="J246">
        <f t="shared" si="31"/>
        <v>0</v>
      </c>
      <c r="K246" s="12" t="str">
        <f>IF(I246,C246/(CEILING(C246/Passeggeri,1)*Passeggeri),"")</f>
        <v/>
      </c>
      <c r="L246" s="12" t="str">
        <f t="shared" si="32"/>
        <v/>
      </c>
    </row>
    <row r="247" spans="1:12" x14ac:dyDescent="0.25">
      <c r="A247">
        <v>246</v>
      </c>
      <c r="B247">
        <f>IF(A247&gt;Variabili!B$2*5,0,1)</f>
        <v>1</v>
      </c>
      <c r="C247">
        <f t="shared" si="33"/>
        <v>246</v>
      </c>
      <c r="D247" s="1">
        <f t="shared" si="27"/>
        <v>907.74000000000012</v>
      </c>
      <c r="E247" s="1">
        <f t="shared" si="28"/>
        <v>1394.8200000000002</v>
      </c>
      <c r="F247" s="1">
        <f t="shared" si="29"/>
        <v>0</v>
      </c>
      <c r="G247" s="4">
        <f t="shared" si="30"/>
        <v>0</v>
      </c>
      <c r="H247" s="1">
        <f t="shared" si="34"/>
        <v>0</v>
      </c>
      <c r="I247">
        <f t="shared" si="35"/>
        <v>0</v>
      </c>
      <c r="J247">
        <f t="shared" si="31"/>
        <v>0</v>
      </c>
      <c r="K247" s="12" t="str">
        <f>IF(I247,C247/(CEILING(C247/Passeggeri,1)*Passeggeri),"")</f>
        <v/>
      </c>
      <c r="L247" s="12" t="str">
        <f t="shared" si="32"/>
        <v/>
      </c>
    </row>
    <row r="248" spans="1:12" x14ac:dyDescent="0.25">
      <c r="A248">
        <v>247</v>
      </c>
      <c r="B248">
        <f>IF(A248&gt;Variabili!B$2*5,0,1)</f>
        <v>1</v>
      </c>
      <c r="C248">
        <f t="shared" si="33"/>
        <v>247</v>
      </c>
      <c r="D248" s="1">
        <f t="shared" si="27"/>
        <v>911.43000000000006</v>
      </c>
      <c r="E248" s="1">
        <f t="shared" si="28"/>
        <v>1394.8200000000002</v>
      </c>
      <c r="F248" s="1">
        <f t="shared" si="29"/>
        <v>0</v>
      </c>
      <c r="G248" s="4">
        <f t="shared" si="30"/>
        <v>0</v>
      </c>
      <c r="H248" s="1">
        <f t="shared" si="34"/>
        <v>0</v>
      </c>
      <c r="I248">
        <f t="shared" si="35"/>
        <v>0</v>
      </c>
      <c r="J248">
        <f t="shared" si="31"/>
        <v>0</v>
      </c>
      <c r="K248" s="12" t="str">
        <f>IF(I248,C248/(CEILING(C248/Passeggeri,1)*Passeggeri),"")</f>
        <v/>
      </c>
      <c r="L248" s="12" t="str">
        <f t="shared" si="32"/>
        <v/>
      </c>
    </row>
    <row r="249" spans="1:12" x14ac:dyDescent="0.25">
      <c r="A249">
        <v>248</v>
      </c>
      <c r="B249">
        <f>IF(A249&gt;Variabili!B$2*5,0,1)</f>
        <v>1</v>
      </c>
      <c r="C249">
        <f t="shared" si="33"/>
        <v>248</v>
      </c>
      <c r="D249" s="1">
        <f t="shared" si="27"/>
        <v>915.12000000000012</v>
      </c>
      <c r="E249" s="1">
        <f t="shared" si="28"/>
        <v>1394.8200000000002</v>
      </c>
      <c r="F249" s="1">
        <f t="shared" si="29"/>
        <v>0</v>
      </c>
      <c r="G249" s="4">
        <f t="shared" si="30"/>
        <v>0</v>
      </c>
      <c r="H249" s="1">
        <f t="shared" si="34"/>
        <v>0</v>
      </c>
      <c r="I249">
        <f t="shared" si="35"/>
        <v>0</v>
      </c>
      <c r="J249">
        <f t="shared" si="31"/>
        <v>0</v>
      </c>
      <c r="K249" s="12" t="str">
        <f>IF(I249,C249/(CEILING(C249/Passeggeri,1)*Passeggeri),"")</f>
        <v/>
      </c>
      <c r="L249" s="12" t="str">
        <f t="shared" si="32"/>
        <v/>
      </c>
    </row>
    <row r="250" spans="1:12" x14ac:dyDescent="0.25">
      <c r="A250">
        <v>249</v>
      </c>
      <c r="B250">
        <f>IF(A250&gt;Variabili!B$2*5,0,1)</f>
        <v>1</v>
      </c>
      <c r="C250">
        <f t="shared" si="33"/>
        <v>249</v>
      </c>
      <c r="D250" s="1">
        <f t="shared" si="27"/>
        <v>918.81000000000006</v>
      </c>
      <c r="E250" s="1">
        <f t="shared" si="28"/>
        <v>1394.8200000000002</v>
      </c>
      <c r="F250" s="1">
        <f t="shared" si="29"/>
        <v>0</v>
      </c>
      <c r="G250" s="4">
        <f t="shared" si="30"/>
        <v>0</v>
      </c>
      <c r="H250" s="1">
        <f t="shared" si="34"/>
        <v>0</v>
      </c>
      <c r="I250">
        <f t="shared" si="35"/>
        <v>0</v>
      </c>
      <c r="J250">
        <f t="shared" si="31"/>
        <v>0</v>
      </c>
      <c r="K250" s="12" t="str">
        <f>IF(I250,C250/(CEILING(C250/Passeggeri,1)*Passeggeri),"")</f>
        <v/>
      </c>
      <c r="L250" s="12" t="str">
        <f t="shared" si="32"/>
        <v/>
      </c>
    </row>
    <row r="251" spans="1:12" x14ac:dyDescent="0.25">
      <c r="A251">
        <v>250</v>
      </c>
      <c r="B251">
        <f>IF(A251&gt;Variabili!B$2*5,0,1)</f>
        <v>1</v>
      </c>
      <c r="C251">
        <f t="shared" si="33"/>
        <v>250</v>
      </c>
      <c r="D251" s="1">
        <f t="shared" si="27"/>
        <v>922.50000000000011</v>
      </c>
      <c r="E251" s="1">
        <f t="shared" si="28"/>
        <v>1394.8200000000002</v>
      </c>
      <c r="F251" s="1">
        <f t="shared" si="29"/>
        <v>0</v>
      </c>
      <c r="G251" s="4">
        <f t="shared" si="30"/>
        <v>0</v>
      </c>
      <c r="H251" s="1">
        <f t="shared" si="34"/>
        <v>0</v>
      </c>
      <c r="I251">
        <f t="shared" si="35"/>
        <v>0</v>
      </c>
      <c r="J251">
        <f t="shared" si="31"/>
        <v>0</v>
      </c>
      <c r="K251" s="12" t="str">
        <f>IF(I251,C251/(CEILING(C251/Passeggeri,1)*Passeggeri),"")</f>
        <v/>
      </c>
      <c r="L251" s="12" t="str">
        <f t="shared" si="32"/>
        <v/>
      </c>
    </row>
    <row r="252" spans="1:12" x14ac:dyDescent="0.25">
      <c r="A252">
        <v>251</v>
      </c>
      <c r="B252">
        <f>IF(A252&gt;Variabili!B$2*5,0,1)</f>
        <v>1</v>
      </c>
      <c r="C252">
        <f t="shared" si="33"/>
        <v>251</v>
      </c>
      <c r="D252" s="1">
        <f t="shared" si="27"/>
        <v>926.19</v>
      </c>
      <c r="E252" s="1">
        <f t="shared" si="28"/>
        <v>1394.8200000000002</v>
      </c>
      <c r="F252" s="1">
        <f t="shared" si="29"/>
        <v>0</v>
      </c>
      <c r="G252" s="4">
        <f t="shared" si="30"/>
        <v>0</v>
      </c>
      <c r="H252" s="1">
        <f t="shared" si="34"/>
        <v>0</v>
      </c>
      <c r="I252">
        <f t="shared" si="35"/>
        <v>0</v>
      </c>
      <c r="J252">
        <f t="shared" si="31"/>
        <v>0</v>
      </c>
      <c r="K252" s="12" t="str">
        <f>IF(I252,C252/(CEILING(C252/Passeggeri,1)*Passeggeri),"")</f>
        <v/>
      </c>
      <c r="L252" s="12" t="str">
        <f t="shared" si="32"/>
        <v/>
      </c>
    </row>
    <row r="253" spans="1:12" x14ac:dyDescent="0.25">
      <c r="A253">
        <v>252</v>
      </c>
      <c r="B253">
        <f>IF(A253&gt;Variabili!B$2*5,0,1)</f>
        <v>1</v>
      </c>
      <c r="C253">
        <f t="shared" si="33"/>
        <v>252</v>
      </c>
      <c r="D253" s="1">
        <f t="shared" si="27"/>
        <v>929.88000000000011</v>
      </c>
      <c r="E253" s="1">
        <f t="shared" si="28"/>
        <v>1394.8200000000002</v>
      </c>
      <c r="F253" s="1">
        <f t="shared" si="29"/>
        <v>0</v>
      </c>
      <c r="G253" s="4">
        <f t="shared" si="30"/>
        <v>0</v>
      </c>
      <c r="H253" s="1">
        <f t="shared" si="34"/>
        <v>0</v>
      </c>
      <c r="I253">
        <f t="shared" si="35"/>
        <v>0</v>
      </c>
      <c r="J253">
        <f t="shared" si="31"/>
        <v>0</v>
      </c>
      <c r="K253" s="12" t="str">
        <f>IF(I253,C253/(CEILING(C253/Passeggeri,1)*Passeggeri),"")</f>
        <v/>
      </c>
      <c r="L253" s="12" t="str">
        <f t="shared" si="32"/>
        <v/>
      </c>
    </row>
    <row r="254" spans="1:12" x14ac:dyDescent="0.25">
      <c r="A254">
        <v>253</v>
      </c>
      <c r="B254">
        <f>IF(A254&gt;Variabili!B$2*5,0,1)</f>
        <v>1</v>
      </c>
      <c r="C254">
        <f t="shared" si="33"/>
        <v>253</v>
      </c>
      <c r="D254" s="1">
        <f t="shared" si="27"/>
        <v>933.57</v>
      </c>
      <c r="E254" s="1">
        <f t="shared" si="28"/>
        <v>1394.8200000000002</v>
      </c>
      <c r="F254" s="1">
        <f t="shared" si="29"/>
        <v>0</v>
      </c>
      <c r="G254" s="4">
        <f t="shared" si="30"/>
        <v>0</v>
      </c>
      <c r="H254" s="1">
        <f t="shared" si="34"/>
        <v>0</v>
      </c>
      <c r="I254">
        <f t="shared" si="35"/>
        <v>0</v>
      </c>
      <c r="J254">
        <f t="shared" si="31"/>
        <v>0</v>
      </c>
      <c r="K254" s="12" t="str">
        <f>IF(I254,C254/(CEILING(C254/Passeggeri,1)*Passeggeri),"")</f>
        <v/>
      </c>
      <c r="L254" s="12" t="str">
        <f t="shared" si="32"/>
        <v/>
      </c>
    </row>
    <row r="255" spans="1:12" x14ac:dyDescent="0.25">
      <c r="A255">
        <v>254</v>
      </c>
      <c r="B255">
        <f>IF(A255&gt;Variabili!B$2*5,0,1)</f>
        <v>1</v>
      </c>
      <c r="C255">
        <f t="shared" si="33"/>
        <v>254</v>
      </c>
      <c r="D255" s="1">
        <f t="shared" si="27"/>
        <v>937.2600000000001</v>
      </c>
      <c r="E255" s="1">
        <f t="shared" si="28"/>
        <v>1394.8200000000002</v>
      </c>
      <c r="F255" s="1">
        <f t="shared" si="29"/>
        <v>0</v>
      </c>
      <c r="G255" s="4">
        <f t="shared" si="30"/>
        <v>0</v>
      </c>
      <c r="H255" s="1">
        <f t="shared" si="34"/>
        <v>0</v>
      </c>
      <c r="I255">
        <f t="shared" si="35"/>
        <v>0</v>
      </c>
      <c r="J255">
        <f t="shared" si="31"/>
        <v>0</v>
      </c>
      <c r="K255" s="12" t="str">
        <f>IF(I255,C255/(CEILING(C255/Passeggeri,1)*Passeggeri),"")</f>
        <v/>
      </c>
      <c r="L255" s="12" t="str">
        <f t="shared" si="32"/>
        <v/>
      </c>
    </row>
    <row r="256" spans="1:12" x14ac:dyDescent="0.25">
      <c r="A256">
        <v>255</v>
      </c>
      <c r="B256">
        <f>IF(A256&gt;Variabili!B$2*5,0,1)</f>
        <v>1</v>
      </c>
      <c r="C256">
        <f t="shared" si="33"/>
        <v>255</v>
      </c>
      <c r="D256" s="1">
        <f t="shared" si="27"/>
        <v>940.95</v>
      </c>
      <c r="E256" s="1">
        <f t="shared" si="28"/>
        <v>1394.8200000000002</v>
      </c>
      <c r="F256" s="1">
        <f t="shared" si="29"/>
        <v>0</v>
      </c>
      <c r="G256" s="4">
        <f t="shared" si="30"/>
        <v>0</v>
      </c>
      <c r="H256" s="1">
        <f t="shared" si="34"/>
        <v>0</v>
      </c>
      <c r="I256">
        <f t="shared" si="35"/>
        <v>0</v>
      </c>
      <c r="J256">
        <f t="shared" si="31"/>
        <v>0</v>
      </c>
      <c r="K256" s="12" t="str">
        <f>IF(I256,C256/(CEILING(C256/Passeggeri,1)*Passeggeri),"")</f>
        <v/>
      </c>
      <c r="L256" s="12" t="str">
        <f t="shared" si="32"/>
        <v/>
      </c>
    </row>
    <row r="257" spans="1:12" x14ac:dyDescent="0.25">
      <c r="A257">
        <v>256</v>
      </c>
      <c r="B257">
        <f>IF(A257&gt;Variabili!B$2*5,0,1)</f>
        <v>1</v>
      </c>
      <c r="C257">
        <f t="shared" si="33"/>
        <v>256</v>
      </c>
      <c r="D257" s="1">
        <f t="shared" si="27"/>
        <v>944.6400000000001</v>
      </c>
      <c r="E257" s="1">
        <f t="shared" si="28"/>
        <v>1394.8200000000002</v>
      </c>
      <c r="F257" s="1">
        <f t="shared" si="29"/>
        <v>0</v>
      </c>
      <c r="G257" s="4">
        <f t="shared" si="30"/>
        <v>0</v>
      </c>
      <c r="H257" s="1">
        <f t="shared" si="34"/>
        <v>0</v>
      </c>
      <c r="I257">
        <f t="shared" si="35"/>
        <v>0</v>
      </c>
      <c r="J257">
        <f t="shared" si="31"/>
        <v>0</v>
      </c>
      <c r="K257" s="12" t="str">
        <f>IF(I257,C257/(CEILING(C257/Passeggeri,1)*Passeggeri),"")</f>
        <v/>
      </c>
      <c r="L257" s="12" t="str">
        <f t="shared" si="32"/>
        <v/>
      </c>
    </row>
    <row r="258" spans="1:12" x14ac:dyDescent="0.25">
      <c r="A258">
        <v>257</v>
      </c>
      <c r="B258">
        <f>IF(A258&gt;Variabili!B$2*5,0,1)</f>
        <v>1</v>
      </c>
      <c r="C258">
        <f t="shared" si="33"/>
        <v>257</v>
      </c>
      <c r="D258" s="1">
        <f t="shared" ref="D258:D321" si="36">C258*CASK</f>
        <v>948.33000000000015</v>
      </c>
      <c r="E258" s="1">
        <f t="shared" ref="E258:E321" si="37">CEILING(C258/Passeggeri,1)*Passeggeri*CASK</f>
        <v>1394.8200000000002</v>
      </c>
      <c r="F258" s="1">
        <f t="shared" ref="F258:F321" si="38">IF(AND(C258&lt;=Passeggeri,Margine_Netto_I&gt;0),E258*Distanza__KM/100+Imposta*C258,0)
+IF(AND(C258&gt;Passeggeri,C258&lt;=Passeggeri*2,Margine_Netto_II&gt;0),E258*Distanza__KM/100+Imposta*C258,0)
+IF(AND(C258&gt;Passeggeri*2,C258&lt;=Passeggeri*3,Margine_Netto_III&gt;0),E258*Distanza__KM/100+Imposta*C258,0)
+IF(AND(C258&gt;Passeggeri*3,C258&lt;=Passeggeri*4,Margine_Netto_IV&gt;0),E258*Distanza__KM/100+Imposta*C258,0)
+IF(AND(C258&gt;Passeggeri*4,C258&lt;=Passeggeri*5,Margine_Netto_V&gt;0),E258*Distanza__KM/100+Imposta*C258,0)</f>
        <v>0</v>
      </c>
      <c r="G258" s="4">
        <f t="shared" ref="G258:G321" si="39">IF(AND(C258&lt;=Passeggeri,Margine_Netto_I&gt;0),C258*CASK*Distanza__KM*(1+Margine_Netto_I)/100,0)
+IF(AND(C258&gt;Passeggeri,C258&lt;=Passeggeri*2,Margine_Netto_II&gt;0),Passeggeri*CASK*Distanza__KM*(1+Margine_Netto_I)/100+(C258-Passeggeri)*CASK*Distanza__KM*(1+Margine_Netto_II)/100,0)
+IF(AND(C258&gt;Passeggeri*2,C258&lt;=Passeggeri*3,Margine_Netto_III&gt;0),Passeggeri*CASK*Distanza__KM*(1+Margine_Netto_I)/100+Passeggeri*CASK*Distanza__KM*(1+Margine_Netto_II)/100+(C258-Passeggeri*2)*CASK*Distanza__KM*(1+Margine_Netto_III)/100,0)
+IF(AND(C258&gt;Passeggeri*3,C258&lt;=Passeggeri*4,Margine_Netto_IV&gt;0),Passeggeri*CASK*Distanza__KM*(1+Margine_Netto_I)/100+Passeggeri*CASK*Distanza__KM*(1+Margine_Netto_II)/100+Passeggeri*CASK*Distanza__KM*(1+Margine_Netto_III)+(C258-Passeggeri*3)*CASK*Distanza__KM*(1+Margine_Netto_IV)/100,0)
+IF(AND(C258&gt;Passeggeri*4,C258&lt;=Passeggeri*5,Margine_Netto_V&gt;0),Passeggeri*CASK*Distanza__KM*(1+Margine_Netto_I)/100+Passeggeri*CASK*Distanza__KM*(1+Margine_Netto_II)/100+Passeggeri*CASK*Distanza__KM*(1+Margine_Netto_III)+Passeggeri*CASK*Distanza__KM*(1+Margine_Netto_IV)/100+(C258-Passeggeri*4)*CASK*Distanza__KM*(1+Margine_Netto_V)/1000,0)</f>
        <v>0</v>
      </c>
      <c r="H258" s="1">
        <f t="shared" si="34"/>
        <v>0</v>
      </c>
      <c r="I258">
        <f t="shared" si="35"/>
        <v>0</v>
      </c>
      <c r="J258">
        <f t="shared" ref="J258:J321" si="40">IF(F258*(1+Margine_Netto_Obiettivo)&gt;=G258,0,1)</f>
        <v>0</v>
      </c>
      <c r="K258" s="12" t="str">
        <f>IF(I258,C258/(CEILING(C258/Passeggeri,1)*Passeggeri),"")</f>
        <v/>
      </c>
      <c r="L258" s="12" t="str">
        <f t="shared" ref="L258:L321" si="41">IF(J258,C258/(CEILING(C258/Passeggeri,1)*Passeggeri),"")</f>
        <v/>
      </c>
    </row>
    <row r="259" spans="1:12" x14ac:dyDescent="0.25">
      <c r="A259">
        <v>258</v>
      </c>
      <c r="B259">
        <f>IF(A259&gt;Variabili!B$2*5,0,1)</f>
        <v>1</v>
      </c>
      <c r="C259">
        <f t="shared" ref="C259:C322" si="42">A259*B259</f>
        <v>258</v>
      </c>
      <c r="D259" s="1">
        <f t="shared" si="36"/>
        <v>952.0200000000001</v>
      </c>
      <c r="E259" s="1">
        <f t="shared" si="37"/>
        <v>1394.8200000000002</v>
      </c>
      <c r="F259" s="1">
        <f t="shared" si="38"/>
        <v>0</v>
      </c>
      <c r="G259" s="4">
        <f t="shared" si="39"/>
        <v>0</v>
      </c>
      <c r="H259" s="1">
        <f t="shared" ref="H259:H322" si="43">G259-F259</f>
        <v>0</v>
      </c>
      <c r="I259">
        <f t="shared" ref="I259:I322" si="44">IF(F259&gt;=G259,0,1)</f>
        <v>0</v>
      </c>
      <c r="J259">
        <f t="shared" si="40"/>
        <v>0</v>
      </c>
      <c r="K259" s="12" t="str">
        <f>IF(I259,C259/(CEILING(C259/Passeggeri,1)*Passeggeri),"")</f>
        <v/>
      </c>
      <c r="L259" s="12" t="str">
        <f t="shared" si="41"/>
        <v/>
      </c>
    </row>
    <row r="260" spans="1:12" x14ac:dyDescent="0.25">
      <c r="A260">
        <v>259</v>
      </c>
      <c r="B260">
        <f>IF(A260&gt;Variabili!B$2*5,0,1)</f>
        <v>1</v>
      </c>
      <c r="C260">
        <f t="shared" si="42"/>
        <v>259</v>
      </c>
      <c r="D260" s="1">
        <f t="shared" si="36"/>
        <v>955.71000000000015</v>
      </c>
      <c r="E260" s="1">
        <f t="shared" si="37"/>
        <v>1394.8200000000002</v>
      </c>
      <c r="F260" s="1">
        <f t="shared" si="38"/>
        <v>0</v>
      </c>
      <c r="G260" s="4">
        <f t="shared" si="39"/>
        <v>0</v>
      </c>
      <c r="H260" s="1">
        <f t="shared" si="43"/>
        <v>0</v>
      </c>
      <c r="I260">
        <f t="shared" si="44"/>
        <v>0</v>
      </c>
      <c r="J260">
        <f t="shared" si="40"/>
        <v>0</v>
      </c>
      <c r="K260" s="12" t="str">
        <f>IF(I260,C260/(CEILING(C260/Passeggeri,1)*Passeggeri),"")</f>
        <v/>
      </c>
      <c r="L260" s="12" t="str">
        <f t="shared" si="41"/>
        <v/>
      </c>
    </row>
    <row r="261" spans="1:12" x14ac:dyDescent="0.25">
      <c r="A261">
        <v>260</v>
      </c>
      <c r="B261">
        <f>IF(A261&gt;Variabili!B$2*5,0,1)</f>
        <v>1</v>
      </c>
      <c r="C261">
        <f t="shared" si="42"/>
        <v>260</v>
      </c>
      <c r="D261" s="1">
        <f t="shared" si="36"/>
        <v>959.40000000000009</v>
      </c>
      <c r="E261" s="1">
        <f t="shared" si="37"/>
        <v>1394.8200000000002</v>
      </c>
      <c r="F261" s="1">
        <f t="shared" si="38"/>
        <v>0</v>
      </c>
      <c r="G261" s="4">
        <f t="shared" si="39"/>
        <v>0</v>
      </c>
      <c r="H261" s="1">
        <f t="shared" si="43"/>
        <v>0</v>
      </c>
      <c r="I261">
        <f t="shared" si="44"/>
        <v>0</v>
      </c>
      <c r="J261">
        <f t="shared" si="40"/>
        <v>0</v>
      </c>
      <c r="K261" s="12" t="str">
        <f>IF(I261,C261/(CEILING(C261/Passeggeri,1)*Passeggeri),"")</f>
        <v/>
      </c>
      <c r="L261" s="12" t="str">
        <f t="shared" si="41"/>
        <v/>
      </c>
    </row>
    <row r="262" spans="1:12" x14ac:dyDescent="0.25">
      <c r="A262">
        <v>261</v>
      </c>
      <c r="B262">
        <f>IF(A262&gt;Variabili!B$2*5,0,1)</f>
        <v>1</v>
      </c>
      <c r="C262">
        <f t="shared" si="42"/>
        <v>261</v>
      </c>
      <c r="D262" s="1">
        <f t="shared" si="36"/>
        <v>963.09000000000015</v>
      </c>
      <c r="E262" s="1">
        <f t="shared" si="37"/>
        <v>1394.8200000000002</v>
      </c>
      <c r="F262" s="1">
        <f t="shared" si="38"/>
        <v>0</v>
      </c>
      <c r="G262" s="4">
        <f t="shared" si="39"/>
        <v>0</v>
      </c>
      <c r="H262" s="1">
        <f t="shared" si="43"/>
        <v>0</v>
      </c>
      <c r="I262">
        <f t="shared" si="44"/>
        <v>0</v>
      </c>
      <c r="J262">
        <f t="shared" si="40"/>
        <v>0</v>
      </c>
      <c r="K262" s="12" t="str">
        <f>IF(I262,C262/(CEILING(C262/Passeggeri,1)*Passeggeri),"")</f>
        <v/>
      </c>
      <c r="L262" s="12" t="str">
        <f t="shared" si="41"/>
        <v/>
      </c>
    </row>
    <row r="263" spans="1:12" x14ac:dyDescent="0.25">
      <c r="A263">
        <v>262</v>
      </c>
      <c r="B263">
        <f>IF(A263&gt;Variabili!B$2*5,0,1)</f>
        <v>1</v>
      </c>
      <c r="C263">
        <f t="shared" si="42"/>
        <v>262</v>
      </c>
      <c r="D263" s="1">
        <f t="shared" si="36"/>
        <v>966.78000000000009</v>
      </c>
      <c r="E263" s="1">
        <f t="shared" si="37"/>
        <v>1394.8200000000002</v>
      </c>
      <c r="F263" s="1">
        <f t="shared" si="38"/>
        <v>0</v>
      </c>
      <c r="G263" s="4">
        <f t="shared" si="39"/>
        <v>0</v>
      </c>
      <c r="H263" s="1">
        <f t="shared" si="43"/>
        <v>0</v>
      </c>
      <c r="I263">
        <f t="shared" si="44"/>
        <v>0</v>
      </c>
      <c r="J263">
        <f t="shared" si="40"/>
        <v>0</v>
      </c>
      <c r="K263" s="12" t="str">
        <f>IF(I263,C263/(CEILING(C263/Passeggeri,1)*Passeggeri),"")</f>
        <v/>
      </c>
      <c r="L263" s="12" t="str">
        <f t="shared" si="41"/>
        <v/>
      </c>
    </row>
    <row r="264" spans="1:12" x14ac:dyDescent="0.25">
      <c r="A264">
        <v>263</v>
      </c>
      <c r="B264">
        <f>IF(A264&gt;Variabili!B$2*5,0,1)</f>
        <v>1</v>
      </c>
      <c r="C264">
        <f t="shared" si="42"/>
        <v>263</v>
      </c>
      <c r="D264" s="1">
        <f t="shared" si="36"/>
        <v>970.47000000000014</v>
      </c>
      <c r="E264" s="1">
        <f t="shared" si="37"/>
        <v>1394.8200000000002</v>
      </c>
      <c r="F264" s="1">
        <f t="shared" si="38"/>
        <v>0</v>
      </c>
      <c r="G264" s="4">
        <f t="shared" si="39"/>
        <v>0</v>
      </c>
      <c r="H264" s="1">
        <f t="shared" si="43"/>
        <v>0</v>
      </c>
      <c r="I264">
        <f t="shared" si="44"/>
        <v>0</v>
      </c>
      <c r="J264">
        <f t="shared" si="40"/>
        <v>0</v>
      </c>
      <c r="K264" s="12" t="str">
        <f>IF(I264,C264/(CEILING(C264/Passeggeri,1)*Passeggeri),"")</f>
        <v/>
      </c>
      <c r="L264" s="12" t="str">
        <f t="shared" si="41"/>
        <v/>
      </c>
    </row>
    <row r="265" spans="1:12" x14ac:dyDescent="0.25">
      <c r="A265">
        <v>264</v>
      </c>
      <c r="B265">
        <f>IF(A265&gt;Variabili!B$2*5,0,1)</f>
        <v>1</v>
      </c>
      <c r="C265">
        <f t="shared" si="42"/>
        <v>264</v>
      </c>
      <c r="D265" s="1">
        <f t="shared" si="36"/>
        <v>974.16000000000008</v>
      </c>
      <c r="E265" s="1">
        <f t="shared" si="37"/>
        <v>1394.8200000000002</v>
      </c>
      <c r="F265" s="1">
        <f t="shared" si="38"/>
        <v>0</v>
      </c>
      <c r="G265" s="4">
        <f t="shared" si="39"/>
        <v>0</v>
      </c>
      <c r="H265" s="1">
        <f t="shared" si="43"/>
        <v>0</v>
      </c>
      <c r="I265">
        <f t="shared" si="44"/>
        <v>0</v>
      </c>
      <c r="J265">
        <f t="shared" si="40"/>
        <v>0</v>
      </c>
      <c r="K265" s="12" t="str">
        <f>IF(I265,C265/(CEILING(C265/Passeggeri,1)*Passeggeri),"")</f>
        <v/>
      </c>
      <c r="L265" s="12" t="str">
        <f t="shared" si="41"/>
        <v/>
      </c>
    </row>
    <row r="266" spans="1:12" x14ac:dyDescent="0.25">
      <c r="A266">
        <v>265</v>
      </c>
      <c r="B266">
        <f>IF(A266&gt;Variabili!B$2*5,0,1)</f>
        <v>1</v>
      </c>
      <c r="C266">
        <f t="shared" si="42"/>
        <v>265</v>
      </c>
      <c r="D266" s="1">
        <f t="shared" si="36"/>
        <v>977.85000000000014</v>
      </c>
      <c r="E266" s="1">
        <f t="shared" si="37"/>
        <v>1394.8200000000002</v>
      </c>
      <c r="F266" s="1">
        <f t="shared" si="38"/>
        <v>0</v>
      </c>
      <c r="G266" s="4">
        <f t="shared" si="39"/>
        <v>0</v>
      </c>
      <c r="H266" s="1">
        <f t="shared" si="43"/>
        <v>0</v>
      </c>
      <c r="I266">
        <f t="shared" si="44"/>
        <v>0</v>
      </c>
      <c r="J266">
        <f t="shared" si="40"/>
        <v>0</v>
      </c>
      <c r="K266" s="12" t="str">
        <f>IF(I266,C266/(CEILING(C266/Passeggeri,1)*Passeggeri),"")</f>
        <v/>
      </c>
      <c r="L266" s="12" t="str">
        <f t="shared" si="41"/>
        <v/>
      </c>
    </row>
    <row r="267" spans="1:12" x14ac:dyDescent="0.25">
      <c r="A267">
        <v>266</v>
      </c>
      <c r="B267">
        <f>IF(A267&gt;Variabili!B$2*5,0,1)</f>
        <v>1</v>
      </c>
      <c r="C267">
        <f t="shared" si="42"/>
        <v>266</v>
      </c>
      <c r="D267" s="1">
        <f t="shared" si="36"/>
        <v>981.54000000000008</v>
      </c>
      <c r="E267" s="1">
        <f t="shared" si="37"/>
        <v>1394.8200000000002</v>
      </c>
      <c r="F267" s="1">
        <f t="shared" si="38"/>
        <v>0</v>
      </c>
      <c r="G267" s="4">
        <f t="shared" si="39"/>
        <v>0</v>
      </c>
      <c r="H267" s="1">
        <f t="shared" si="43"/>
        <v>0</v>
      </c>
      <c r="I267">
        <f t="shared" si="44"/>
        <v>0</v>
      </c>
      <c r="J267">
        <f t="shared" si="40"/>
        <v>0</v>
      </c>
      <c r="K267" s="12" t="str">
        <f>IF(I267,C267/(CEILING(C267/Passeggeri,1)*Passeggeri),"")</f>
        <v/>
      </c>
      <c r="L267" s="12" t="str">
        <f t="shared" si="41"/>
        <v/>
      </c>
    </row>
    <row r="268" spans="1:12" x14ac:dyDescent="0.25">
      <c r="A268">
        <v>267</v>
      </c>
      <c r="B268">
        <f>IF(A268&gt;Variabili!B$2*5,0,1)</f>
        <v>1</v>
      </c>
      <c r="C268">
        <f t="shared" si="42"/>
        <v>267</v>
      </c>
      <c r="D268" s="1">
        <f t="shared" si="36"/>
        <v>985.23000000000013</v>
      </c>
      <c r="E268" s="1">
        <f t="shared" si="37"/>
        <v>1394.8200000000002</v>
      </c>
      <c r="F268" s="1">
        <f t="shared" si="38"/>
        <v>0</v>
      </c>
      <c r="G268" s="4">
        <f t="shared" si="39"/>
        <v>0</v>
      </c>
      <c r="H268" s="1">
        <f t="shared" si="43"/>
        <v>0</v>
      </c>
      <c r="I268">
        <f t="shared" si="44"/>
        <v>0</v>
      </c>
      <c r="J268">
        <f t="shared" si="40"/>
        <v>0</v>
      </c>
      <c r="K268" s="12" t="str">
        <f>IF(I268,C268/(CEILING(C268/Passeggeri,1)*Passeggeri),"")</f>
        <v/>
      </c>
      <c r="L268" s="12" t="str">
        <f t="shared" si="41"/>
        <v/>
      </c>
    </row>
    <row r="269" spans="1:12" x14ac:dyDescent="0.25">
      <c r="A269">
        <v>268</v>
      </c>
      <c r="B269">
        <f>IF(A269&gt;Variabili!B$2*5,0,1)</f>
        <v>1</v>
      </c>
      <c r="C269">
        <f t="shared" si="42"/>
        <v>268</v>
      </c>
      <c r="D269" s="1">
        <f t="shared" si="36"/>
        <v>988.92000000000007</v>
      </c>
      <c r="E269" s="1">
        <f t="shared" si="37"/>
        <v>1394.8200000000002</v>
      </c>
      <c r="F269" s="1">
        <f t="shared" si="38"/>
        <v>0</v>
      </c>
      <c r="G269" s="4">
        <f t="shared" si="39"/>
        <v>0</v>
      </c>
      <c r="H269" s="1">
        <f t="shared" si="43"/>
        <v>0</v>
      </c>
      <c r="I269">
        <f t="shared" si="44"/>
        <v>0</v>
      </c>
      <c r="J269">
        <f t="shared" si="40"/>
        <v>0</v>
      </c>
      <c r="K269" s="12" t="str">
        <f>IF(I269,C269/(CEILING(C269/Passeggeri,1)*Passeggeri),"")</f>
        <v/>
      </c>
      <c r="L269" s="12" t="str">
        <f t="shared" si="41"/>
        <v/>
      </c>
    </row>
    <row r="270" spans="1:12" x14ac:dyDescent="0.25">
      <c r="A270">
        <v>269</v>
      </c>
      <c r="B270">
        <f>IF(A270&gt;Variabili!B$2*5,0,1)</f>
        <v>1</v>
      </c>
      <c r="C270">
        <f t="shared" si="42"/>
        <v>269</v>
      </c>
      <c r="D270" s="1">
        <f t="shared" si="36"/>
        <v>992.61000000000013</v>
      </c>
      <c r="E270" s="1">
        <f t="shared" si="37"/>
        <v>1394.8200000000002</v>
      </c>
      <c r="F270" s="1">
        <f t="shared" si="38"/>
        <v>0</v>
      </c>
      <c r="G270" s="4">
        <f t="shared" si="39"/>
        <v>0</v>
      </c>
      <c r="H270" s="1">
        <f t="shared" si="43"/>
        <v>0</v>
      </c>
      <c r="I270">
        <f t="shared" si="44"/>
        <v>0</v>
      </c>
      <c r="J270">
        <f t="shared" si="40"/>
        <v>0</v>
      </c>
      <c r="K270" s="12" t="str">
        <f>IF(I270,C270/(CEILING(C270/Passeggeri,1)*Passeggeri),"")</f>
        <v/>
      </c>
      <c r="L270" s="12" t="str">
        <f t="shared" si="41"/>
        <v/>
      </c>
    </row>
    <row r="271" spans="1:12" x14ac:dyDescent="0.25">
      <c r="A271">
        <v>270</v>
      </c>
      <c r="B271">
        <f>IF(A271&gt;Variabili!B$2*5,0,1)</f>
        <v>1</v>
      </c>
      <c r="C271">
        <f t="shared" si="42"/>
        <v>270</v>
      </c>
      <c r="D271" s="1">
        <f t="shared" si="36"/>
        <v>996.30000000000007</v>
      </c>
      <c r="E271" s="1">
        <f t="shared" si="37"/>
        <v>1394.8200000000002</v>
      </c>
      <c r="F271" s="1">
        <f t="shared" si="38"/>
        <v>0</v>
      </c>
      <c r="G271" s="4">
        <f t="shared" si="39"/>
        <v>0</v>
      </c>
      <c r="H271" s="1">
        <f t="shared" si="43"/>
        <v>0</v>
      </c>
      <c r="I271">
        <f t="shared" si="44"/>
        <v>0</v>
      </c>
      <c r="J271">
        <f t="shared" si="40"/>
        <v>0</v>
      </c>
      <c r="K271" s="12" t="str">
        <f>IF(I271,C271/(CEILING(C271/Passeggeri,1)*Passeggeri),"")</f>
        <v/>
      </c>
      <c r="L271" s="12" t="str">
        <f t="shared" si="41"/>
        <v/>
      </c>
    </row>
    <row r="272" spans="1:12" x14ac:dyDescent="0.25">
      <c r="A272">
        <v>271</v>
      </c>
      <c r="B272">
        <f>IF(A272&gt;Variabili!B$2*5,0,1)</f>
        <v>1</v>
      </c>
      <c r="C272">
        <f t="shared" si="42"/>
        <v>271</v>
      </c>
      <c r="D272" s="1">
        <f t="shared" si="36"/>
        <v>999.99000000000012</v>
      </c>
      <c r="E272" s="1">
        <f t="shared" si="37"/>
        <v>1394.8200000000002</v>
      </c>
      <c r="F272" s="1">
        <f t="shared" si="38"/>
        <v>0</v>
      </c>
      <c r="G272" s="4">
        <f t="shared" si="39"/>
        <v>0</v>
      </c>
      <c r="H272" s="1">
        <f t="shared" si="43"/>
        <v>0</v>
      </c>
      <c r="I272">
        <f t="shared" si="44"/>
        <v>0</v>
      </c>
      <c r="J272">
        <f t="shared" si="40"/>
        <v>0</v>
      </c>
      <c r="K272" s="12" t="str">
        <f>IF(I272,C272/(CEILING(C272/Passeggeri,1)*Passeggeri),"")</f>
        <v/>
      </c>
      <c r="L272" s="12" t="str">
        <f t="shared" si="41"/>
        <v/>
      </c>
    </row>
    <row r="273" spans="1:12" x14ac:dyDescent="0.25">
      <c r="A273">
        <v>272</v>
      </c>
      <c r="B273">
        <f>IF(A273&gt;Variabili!B$2*5,0,1)</f>
        <v>1</v>
      </c>
      <c r="C273">
        <f t="shared" si="42"/>
        <v>272</v>
      </c>
      <c r="D273" s="1">
        <f t="shared" si="36"/>
        <v>1003.6800000000001</v>
      </c>
      <c r="E273" s="1">
        <f t="shared" si="37"/>
        <v>1394.8200000000002</v>
      </c>
      <c r="F273" s="1">
        <f t="shared" si="38"/>
        <v>0</v>
      </c>
      <c r="G273" s="4">
        <f t="shared" si="39"/>
        <v>0</v>
      </c>
      <c r="H273" s="1">
        <f t="shared" si="43"/>
        <v>0</v>
      </c>
      <c r="I273">
        <f t="shared" si="44"/>
        <v>0</v>
      </c>
      <c r="J273">
        <f t="shared" si="40"/>
        <v>0</v>
      </c>
      <c r="K273" s="12" t="str">
        <f>IF(I273,C273/(CEILING(C273/Passeggeri,1)*Passeggeri),"")</f>
        <v/>
      </c>
      <c r="L273" s="12" t="str">
        <f t="shared" si="41"/>
        <v/>
      </c>
    </row>
    <row r="274" spans="1:12" x14ac:dyDescent="0.25">
      <c r="A274">
        <v>273</v>
      </c>
      <c r="B274">
        <f>IF(A274&gt;Variabili!B$2*5,0,1)</f>
        <v>1</v>
      </c>
      <c r="C274">
        <f t="shared" si="42"/>
        <v>273</v>
      </c>
      <c r="D274" s="1">
        <f t="shared" si="36"/>
        <v>1007.3700000000001</v>
      </c>
      <c r="E274" s="1">
        <f t="shared" si="37"/>
        <v>1394.8200000000002</v>
      </c>
      <c r="F274" s="1">
        <f t="shared" si="38"/>
        <v>0</v>
      </c>
      <c r="G274" s="4">
        <f t="shared" si="39"/>
        <v>0</v>
      </c>
      <c r="H274" s="1">
        <f t="shared" si="43"/>
        <v>0</v>
      </c>
      <c r="I274">
        <f t="shared" si="44"/>
        <v>0</v>
      </c>
      <c r="J274">
        <f t="shared" si="40"/>
        <v>0</v>
      </c>
      <c r="K274" s="12" t="str">
        <f>IF(I274,C274/(CEILING(C274/Passeggeri,1)*Passeggeri),"")</f>
        <v/>
      </c>
      <c r="L274" s="12" t="str">
        <f t="shared" si="41"/>
        <v/>
      </c>
    </row>
    <row r="275" spans="1:12" x14ac:dyDescent="0.25">
      <c r="A275">
        <v>274</v>
      </c>
      <c r="B275">
        <f>IF(A275&gt;Variabili!B$2*5,0,1)</f>
        <v>1</v>
      </c>
      <c r="C275">
        <f t="shared" si="42"/>
        <v>274</v>
      </c>
      <c r="D275" s="1">
        <f t="shared" si="36"/>
        <v>1011.0600000000001</v>
      </c>
      <c r="E275" s="1">
        <f t="shared" si="37"/>
        <v>1394.8200000000002</v>
      </c>
      <c r="F275" s="1">
        <f t="shared" si="38"/>
        <v>0</v>
      </c>
      <c r="G275" s="4">
        <f t="shared" si="39"/>
        <v>0</v>
      </c>
      <c r="H275" s="1">
        <f t="shared" si="43"/>
        <v>0</v>
      </c>
      <c r="I275">
        <f t="shared" si="44"/>
        <v>0</v>
      </c>
      <c r="J275">
        <f t="shared" si="40"/>
        <v>0</v>
      </c>
      <c r="K275" s="12" t="str">
        <f>IF(I275,C275/(CEILING(C275/Passeggeri,1)*Passeggeri),"")</f>
        <v/>
      </c>
      <c r="L275" s="12" t="str">
        <f t="shared" si="41"/>
        <v/>
      </c>
    </row>
    <row r="276" spans="1:12" x14ac:dyDescent="0.25">
      <c r="A276">
        <v>275</v>
      </c>
      <c r="B276">
        <f>IF(A276&gt;Variabili!B$2*5,0,1)</f>
        <v>1</v>
      </c>
      <c r="C276">
        <f t="shared" si="42"/>
        <v>275</v>
      </c>
      <c r="D276" s="1">
        <f t="shared" si="36"/>
        <v>1014.7500000000001</v>
      </c>
      <c r="E276" s="1">
        <f t="shared" si="37"/>
        <v>1394.8200000000002</v>
      </c>
      <c r="F276" s="1">
        <f t="shared" si="38"/>
        <v>0</v>
      </c>
      <c r="G276" s="4">
        <f t="shared" si="39"/>
        <v>0</v>
      </c>
      <c r="H276" s="1">
        <f t="shared" si="43"/>
        <v>0</v>
      </c>
      <c r="I276">
        <f t="shared" si="44"/>
        <v>0</v>
      </c>
      <c r="J276">
        <f t="shared" si="40"/>
        <v>0</v>
      </c>
      <c r="K276" s="12" t="str">
        <f>IF(I276,C276/(CEILING(C276/Passeggeri,1)*Passeggeri),"")</f>
        <v/>
      </c>
      <c r="L276" s="12" t="str">
        <f t="shared" si="41"/>
        <v/>
      </c>
    </row>
    <row r="277" spans="1:12" x14ac:dyDescent="0.25">
      <c r="A277">
        <v>276</v>
      </c>
      <c r="B277">
        <f>IF(A277&gt;Variabili!B$2*5,0,1)</f>
        <v>1</v>
      </c>
      <c r="C277">
        <f t="shared" si="42"/>
        <v>276</v>
      </c>
      <c r="D277" s="1">
        <f t="shared" si="36"/>
        <v>1018.44</v>
      </c>
      <c r="E277" s="1">
        <f t="shared" si="37"/>
        <v>1394.8200000000002</v>
      </c>
      <c r="F277" s="1">
        <f t="shared" si="38"/>
        <v>0</v>
      </c>
      <c r="G277" s="4">
        <f t="shared" si="39"/>
        <v>0</v>
      </c>
      <c r="H277" s="1">
        <f t="shared" si="43"/>
        <v>0</v>
      </c>
      <c r="I277">
        <f t="shared" si="44"/>
        <v>0</v>
      </c>
      <c r="J277">
        <f t="shared" si="40"/>
        <v>0</v>
      </c>
      <c r="K277" s="12" t="str">
        <f>IF(I277,C277/(CEILING(C277/Passeggeri,1)*Passeggeri),"")</f>
        <v/>
      </c>
      <c r="L277" s="12" t="str">
        <f t="shared" si="41"/>
        <v/>
      </c>
    </row>
    <row r="278" spans="1:12" x14ac:dyDescent="0.25">
      <c r="A278">
        <v>277</v>
      </c>
      <c r="B278">
        <f>IF(A278&gt;Variabili!B$2*5,0,1)</f>
        <v>1</v>
      </c>
      <c r="C278">
        <f t="shared" si="42"/>
        <v>277</v>
      </c>
      <c r="D278" s="1">
        <f t="shared" si="36"/>
        <v>1022.1300000000001</v>
      </c>
      <c r="E278" s="1">
        <f t="shared" si="37"/>
        <v>1394.8200000000002</v>
      </c>
      <c r="F278" s="1">
        <f t="shared" si="38"/>
        <v>0</v>
      </c>
      <c r="G278" s="4">
        <f t="shared" si="39"/>
        <v>0</v>
      </c>
      <c r="H278" s="1">
        <f t="shared" si="43"/>
        <v>0</v>
      </c>
      <c r="I278">
        <f t="shared" si="44"/>
        <v>0</v>
      </c>
      <c r="J278">
        <f t="shared" si="40"/>
        <v>0</v>
      </c>
      <c r="K278" s="12" t="str">
        <f>IF(I278,C278/(CEILING(C278/Passeggeri,1)*Passeggeri),"")</f>
        <v/>
      </c>
      <c r="L278" s="12" t="str">
        <f t="shared" si="41"/>
        <v/>
      </c>
    </row>
    <row r="279" spans="1:12" x14ac:dyDescent="0.25">
      <c r="A279">
        <v>278</v>
      </c>
      <c r="B279">
        <f>IF(A279&gt;Variabili!B$2*5,0,1)</f>
        <v>1</v>
      </c>
      <c r="C279">
        <f t="shared" si="42"/>
        <v>278</v>
      </c>
      <c r="D279" s="1">
        <f t="shared" si="36"/>
        <v>1025.8200000000002</v>
      </c>
      <c r="E279" s="1">
        <f t="shared" si="37"/>
        <v>1394.8200000000002</v>
      </c>
      <c r="F279" s="1">
        <f t="shared" si="38"/>
        <v>0</v>
      </c>
      <c r="G279" s="4">
        <f t="shared" si="39"/>
        <v>0</v>
      </c>
      <c r="H279" s="1">
        <f t="shared" si="43"/>
        <v>0</v>
      </c>
      <c r="I279">
        <f t="shared" si="44"/>
        <v>0</v>
      </c>
      <c r="J279">
        <f t="shared" si="40"/>
        <v>0</v>
      </c>
      <c r="K279" s="12" t="str">
        <f>IF(I279,C279/(CEILING(C279/Passeggeri,1)*Passeggeri),"")</f>
        <v/>
      </c>
      <c r="L279" s="12" t="str">
        <f t="shared" si="41"/>
        <v/>
      </c>
    </row>
    <row r="280" spans="1:12" x14ac:dyDescent="0.25">
      <c r="A280">
        <v>279</v>
      </c>
      <c r="B280">
        <f>IF(A280&gt;Variabili!B$2*5,0,1)</f>
        <v>1</v>
      </c>
      <c r="C280">
        <f t="shared" si="42"/>
        <v>279</v>
      </c>
      <c r="D280" s="1">
        <f t="shared" si="36"/>
        <v>1029.5100000000002</v>
      </c>
      <c r="E280" s="1">
        <f t="shared" si="37"/>
        <v>1394.8200000000002</v>
      </c>
      <c r="F280" s="1">
        <f t="shared" si="38"/>
        <v>0</v>
      </c>
      <c r="G280" s="4">
        <f t="shared" si="39"/>
        <v>0</v>
      </c>
      <c r="H280" s="1">
        <f t="shared" si="43"/>
        <v>0</v>
      </c>
      <c r="I280">
        <f t="shared" si="44"/>
        <v>0</v>
      </c>
      <c r="J280">
        <f t="shared" si="40"/>
        <v>0</v>
      </c>
      <c r="K280" s="12" t="str">
        <f>IF(I280,C280/(CEILING(C280/Passeggeri,1)*Passeggeri),"")</f>
        <v/>
      </c>
      <c r="L280" s="12" t="str">
        <f t="shared" si="41"/>
        <v/>
      </c>
    </row>
    <row r="281" spans="1:12" x14ac:dyDescent="0.25">
      <c r="A281">
        <v>280</v>
      </c>
      <c r="B281">
        <f>IF(A281&gt;Variabili!B$2*5,0,1)</f>
        <v>1</v>
      </c>
      <c r="C281">
        <f t="shared" si="42"/>
        <v>280</v>
      </c>
      <c r="D281" s="1">
        <f t="shared" si="36"/>
        <v>1033.2</v>
      </c>
      <c r="E281" s="1">
        <f t="shared" si="37"/>
        <v>1394.8200000000002</v>
      </c>
      <c r="F281" s="1">
        <f t="shared" si="38"/>
        <v>0</v>
      </c>
      <c r="G281" s="4">
        <f t="shared" si="39"/>
        <v>0</v>
      </c>
      <c r="H281" s="1">
        <f t="shared" si="43"/>
        <v>0</v>
      </c>
      <c r="I281">
        <f t="shared" si="44"/>
        <v>0</v>
      </c>
      <c r="J281">
        <f t="shared" si="40"/>
        <v>0</v>
      </c>
      <c r="K281" s="12" t="str">
        <f>IF(I281,C281/(CEILING(C281/Passeggeri,1)*Passeggeri),"")</f>
        <v/>
      </c>
      <c r="L281" s="12" t="str">
        <f t="shared" si="41"/>
        <v/>
      </c>
    </row>
    <row r="282" spans="1:12" x14ac:dyDescent="0.25">
      <c r="A282">
        <v>281</v>
      </c>
      <c r="B282">
        <f>IF(A282&gt;Variabili!B$2*5,0,1)</f>
        <v>1</v>
      </c>
      <c r="C282">
        <f t="shared" si="42"/>
        <v>281</v>
      </c>
      <c r="D282" s="1">
        <f t="shared" si="36"/>
        <v>1036.8900000000001</v>
      </c>
      <c r="E282" s="1">
        <f t="shared" si="37"/>
        <v>1394.8200000000002</v>
      </c>
      <c r="F282" s="1">
        <f t="shared" si="38"/>
        <v>0</v>
      </c>
      <c r="G282" s="4">
        <f t="shared" si="39"/>
        <v>0</v>
      </c>
      <c r="H282" s="1">
        <f t="shared" si="43"/>
        <v>0</v>
      </c>
      <c r="I282">
        <f t="shared" si="44"/>
        <v>0</v>
      </c>
      <c r="J282">
        <f t="shared" si="40"/>
        <v>0</v>
      </c>
      <c r="K282" s="12" t="str">
        <f>IF(I282,C282/(CEILING(C282/Passeggeri,1)*Passeggeri),"")</f>
        <v/>
      </c>
      <c r="L282" s="12" t="str">
        <f t="shared" si="41"/>
        <v/>
      </c>
    </row>
    <row r="283" spans="1:12" x14ac:dyDescent="0.25">
      <c r="A283">
        <v>282</v>
      </c>
      <c r="B283">
        <f>IF(A283&gt;Variabili!B$2*5,0,1)</f>
        <v>1</v>
      </c>
      <c r="C283">
        <f t="shared" si="42"/>
        <v>282</v>
      </c>
      <c r="D283" s="1">
        <f t="shared" si="36"/>
        <v>1040.5800000000002</v>
      </c>
      <c r="E283" s="1">
        <f t="shared" si="37"/>
        <v>1394.8200000000002</v>
      </c>
      <c r="F283" s="1">
        <f t="shared" si="38"/>
        <v>0</v>
      </c>
      <c r="G283" s="4">
        <f t="shared" si="39"/>
        <v>0</v>
      </c>
      <c r="H283" s="1">
        <f t="shared" si="43"/>
        <v>0</v>
      </c>
      <c r="I283">
        <f t="shared" si="44"/>
        <v>0</v>
      </c>
      <c r="J283">
        <f t="shared" si="40"/>
        <v>0</v>
      </c>
      <c r="K283" s="12" t="str">
        <f>IF(I283,C283/(CEILING(C283/Passeggeri,1)*Passeggeri),"")</f>
        <v/>
      </c>
      <c r="L283" s="12" t="str">
        <f t="shared" si="41"/>
        <v/>
      </c>
    </row>
    <row r="284" spans="1:12" x14ac:dyDescent="0.25">
      <c r="A284">
        <v>283</v>
      </c>
      <c r="B284">
        <f>IF(A284&gt;Variabili!B$2*5,0,1)</f>
        <v>1</v>
      </c>
      <c r="C284">
        <f t="shared" si="42"/>
        <v>283</v>
      </c>
      <c r="D284" s="1">
        <f t="shared" si="36"/>
        <v>1044.2700000000002</v>
      </c>
      <c r="E284" s="1">
        <f t="shared" si="37"/>
        <v>1394.8200000000002</v>
      </c>
      <c r="F284" s="1">
        <f t="shared" si="38"/>
        <v>0</v>
      </c>
      <c r="G284" s="4">
        <f t="shared" si="39"/>
        <v>0</v>
      </c>
      <c r="H284" s="1">
        <f t="shared" si="43"/>
        <v>0</v>
      </c>
      <c r="I284">
        <f t="shared" si="44"/>
        <v>0</v>
      </c>
      <c r="J284">
        <f t="shared" si="40"/>
        <v>0</v>
      </c>
      <c r="K284" s="12" t="str">
        <f>IF(I284,C284/(CEILING(C284/Passeggeri,1)*Passeggeri),"")</f>
        <v/>
      </c>
      <c r="L284" s="12" t="str">
        <f t="shared" si="41"/>
        <v/>
      </c>
    </row>
    <row r="285" spans="1:12" x14ac:dyDescent="0.25">
      <c r="A285">
        <v>284</v>
      </c>
      <c r="B285">
        <f>IF(A285&gt;Variabili!B$2*5,0,1)</f>
        <v>1</v>
      </c>
      <c r="C285">
        <f t="shared" si="42"/>
        <v>284</v>
      </c>
      <c r="D285" s="1">
        <f t="shared" si="36"/>
        <v>1047.96</v>
      </c>
      <c r="E285" s="1">
        <f t="shared" si="37"/>
        <v>1394.8200000000002</v>
      </c>
      <c r="F285" s="1">
        <f t="shared" si="38"/>
        <v>0</v>
      </c>
      <c r="G285" s="4">
        <f t="shared" si="39"/>
        <v>0</v>
      </c>
      <c r="H285" s="1">
        <f t="shared" si="43"/>
        <v>0</v>
      </c>
      <c r="I285">
        <f t="shared" si="44"/>
        <v>0</v>
      </c>
      <c r="J285">
        <f t="shared" si="40"/>
        <v>0</v>
      </c>
      <c r="K285" s="12" t="str">
        <f>IF(I285,C285/(CEILING(C285/Passeggeri,1)*Passeggeri),"")</f>
        <v/>
      </c>
      <c r="L285" s="12" t="str">
        <f t="shared" si="41"/>
        <v/>
      </c>
    </row>
    <row r="286" spans="1:12" x14ac:dyDescent="0.25">
      <c r="A286">
        <v>285</v>
      </c>
      <c r="B286">
        <f>IF(A286&gt;Variabili!B$2*5,0,1)</f>
        <v>1</v>
      </c>
      <c r="C286">
        <f t="shared" si="42"/>
        <v>285</v>
      </c>
      <c r="D286" s="1">
        <f t="shared" si="36"/>
        <v>1051.6500000000001</v>
      </c>
      <c r="E286" s="1">
        <f t="shared" si="37"/>
        <v>1394.8200000000002</v>
      </c>
      <c r="F286" s="1">
        <f t="shared" si="38"/>
        <v>0</v>
      </c>
      <c r="G286" s="4">
        <f t="shared" si="39"/>
        <v>0</v>
      </c>
      <c r="H286" s="1">
        <f t="shared" si="43"/>
        <v>0</v>
      </c>
      <c r="I286">
        <f t="shared" si="44"/>
        <v>0</v>
      </c>
      <c r="J286">
        <f t="shared" si="40"/>
        <v>0</v>
      </c>
      <c r="K286" s="12" t="str">
        <f>IF(I286,C286/(CEILING(C286/Passeggeri,1)*Passeggeri),"")</f>
        <v/>
      </c>
      <c r="L286" s="12" t="str">
        <f t="shared" si="41"/>
        <v/>
      </c>
    </row>
    <row r="287" spans="1:12" x14ac:dyDescent="0.25">
      <c r="A287">
        <v>286</v>
      </c>
      <c r="B287">
        <f>IF(A287&gt;Variabili!B$2*5,0,1)</f>
        <v>1</v>
      </c>
      <c r="C287">
        <f t="shared" si="42"/>
        <v>286</v>
      </c>
      <c r="D287" s="1">
        <f t="shared" si="36"/>
        <v>1055.3400000000001</v>
      </c>
      <c r="E287" s="1">
        <f t="shared" si="37"/>
        <v>1394.8200000000002</v>
      </c>
      <c r="F287" s="1">
        <f t="shared" si="38"/>
        <v>0</v>
      </c>
      <c r="G287" s="4">
        <f t="shared" si="39"/>
        <v>0</v>
      </c>
      <c r="H287" s="1">
        <f t="shared" si="43"/>
        <v>0</v>
      </c>
      <c r="I287">
        <f t="shared" si="44"/>
        <v>0</v>
      </c>
      <c r="J287">
        <f t="shared" si="40"/>
        <v>0</v>
      </c>
      <c r="K287" s="12" t="str">
        <f>IF(I287,C287/(CEILING(C287/Passeggeri,1)*Passeggeri),"")</f>
        <v/>
      </c>
      <c r="L287" s="12" t="str">
        <f t="shared" si="41"/>
        <v/>
      </c>
    </row>
    <row r="288" spans="1:12" x14ac:dyDescent="0.25">
      <c r="A288">
        <v>287</v>
      </c>
      <c r="B288">
        <f>IF(A288&gt;Variabili!B$2*5,0,1)</f>
        <v>1</v>
      </c>
      <c r="C288">
        <f t="shared" si="42"/>
        <v>287</v>
      </c>
      <c r="D288" s="1">
        <f t="shared" si="36"/>
        <v>1059.0300000000002</v>
      </c>
      <c r="E288" s="1">
        <f t="shared" si="37"/>
        <v>1394.8200000000002</v>
      </c>
      <c r="F288" s="1">
        <f t="shared" si="38"/>
        <v>0</v>
      </c>
      <c r="G288" s="4">
        <f t="shared" si="39"/>
        <v>0</v>
      </c>
      <c r="H288" s="1">
        <f t="shared" si="43"/>
        <v>0</v>
      </c>
      <c r="I288">
        <f t="shared" si="44"/>
        <v>0</v>
      </c>
      <c r="J288">
        <f t="shared" si="40"/>
        <v>0</v>
      </c>
      <c r="K288" s="12" t="str">
        <f>IF(I288,C288/(CEILING(C288/Passeggeri,1)*Passeggeri),"")</f>
        <v/>
      </c>
      <c r="L288" s="12" t="str">
        <f t="shared" si="41"/>
        <v/>
      </c>
    </row>
    <row r="289" spans="1:12" x14ac:dyDescent="0.25">
      <c r="A289">
        <v>288</v>
      </c>
      <c r="B289">
        <f>IF(A289&gt;Variabili!B$2*5,0,1)</f>
        <v>1</v>
      </c>
      <c r="C289">
        <f t="shared" si="42"/>
        <v>288</v>
      </c>
      <c r="D289" s="1">
        <f t="shared" si="36"/>
        <v>1062.72</v>
      </c>
      <c r="E289" s="1">
        <f t="shared" si="37"/>
        <v>1394.8200000000002</v>
      </c>
      <c r="F289" s="1">
        <f t="shared" si="38"/>
        <v>0</v>
      </c>
      <c r="G289" s="4">
        <f t="shared" si="39"/>
        <v>0</v>
      </c>
      <c r="H289" s="1">
        <f t="shared" si="43"/>
        <v>0</v>
      </c>
      <c r="I289">
        <f t="shared" si="44"/>
        <v>0</v>
      </c>
      <c r="J289">
        <f t="shared" si="40"/>
        <v>0</v>
      </c>
      <c r="K289" s="12" t="str">
        <f>IF(I289,C289/(CEILING(C289/Passeggeri,1)*Passeggeri),"")</f>
        <v/>
      </c>
      <c r="L289" s="12" t="str">
        <f t="shared" si="41"/>
        <v/>
      </c>
    </row>
    <row r="290" spans="1:12" x14ac:dyDescent="0.25">
      <c r="A290">
        <v>289</v>
      </c>
      <c r="B290">
        <f>IF(A290&gt;Variabili!B$2*5,0,1)</f>
        <v>1</v>
      </c>
      <c r="C290">
        <f t="shared" si="42"/>
        <v>289</v>
      </c>
      <c r="D290" s="1">
        <f t="shared" si="36"/>
        <v>1066.4100000000001</v>
      </c>
      <c r="E290" s="1">
        <f t="shared" si="37"/>
        <v>1394.8200000000002</v>
      </c>
      <c r="F290" s="1">
        <f t="shared" si="38"/>
        <v>0</v>
      </c>
      <c r="G290" s="4">
        <f t="shared" si="39"/>
        <v>0</v>
      </c>
      <c r="H290" s="1">
        <f t="shared" si="43"/>
        <v>0</v>
      </c>
      <c r="I290">
        <f t="shared" si="44"/>
        <v>0</v>
      </c>
      <c r="J290">
        <f t="shared" si="40"/>
        <v>0</v>
      </c>
      <c r="K290" s="12" t="str">
        <f>IF(I290,C290/(CEILING(C290/Passeggeri,1)*Passeggeri),"")</f>
        <v/>
      </c>
      <c r="L290" s="12" t="str">
        <f t="shared" si="41"/>
        <v/>
      </c>
    </row>
    <row r="291" spans="1:12" x14ac:dyDescent="0.25">
      <c r="A291">
        <v>290</v>
      </c>
      <c r="B291">
        <f>IF(A291&gt;Variabili!B$2*5,0,1)</f>
        <v>1</v>
      </c>
      <c r="C291">
        <f t="shared" si="42"/>
        <v>290</v>
      </c>
      <c r="D291" s="1">
        <f t="shared" si="36"/>
        <v>1070.1000000000001</v>
      </c>
      <c r="E291" s="1">
        <f t="shared" si="37"/>
        <v>1394.8200000000002</v>
      </c>
      <c r="F291" s="1">
        <f t="shared" si="38"/>
        <v>0</v>
      </c>
      <c r="G291" s="4">
        <f t="shared" si="39"/>
        <v>0</v>
      </c>
      <c r="H291" s="1">
        <f t="shared" si="43"/>
        <v>0</v>
      </c>
      <c r="I291">
        <f t="shared" si="44"/>
        <v>0</v>
      </c>
      <c r="J291">
        <f t="shared" si="40"/>
        <v>0</v>
      </c>
      <c r="K291" s="12" t="str">
        <f>IF(I291,C291/(CEILING(C291/Passeggeri,1)*Passeggeri),"")</f>
        <v/>
      </c>
      <c r="L291" s="12" t="str">
        <f t="shared" si="41"/>
        <v/>
      </c>
    </row>
    <row r="292" spans="1:12" x14ac:dyDescent="0.25">
      <c r="A292">
        <v>291</v>
      </c>
      <c r="B292">
        <f>IF(A292&gt;Variabili!B$2*5,0,1)</f>
        <v>1</v>
      </c>
      <c r="C292">
        <f t="shared" si="42"/>
        <v>291</v>
      </c>
      <c r="D292" s="1">
        <f t="shared" si="36"/>
        <v>1073.7900000000002</v>
      </c>
      <c r="E292" s="1">
        <f t="shared" si="37"/>
        <v>1394.8200000000002</v>
      </c>
      <c r="F292" s="1">
        <f t="shared" si="38"/>
        <v>0</v>
      </c>
      <c r="G292" s="4">
        <f t="shared" si="39"/>
        <v>0</v>
      </c>
      <c r="H292" s="1">
        <f t="shared" si="43"/>
        <v>0</v>
      </c>
      <c r="I292">
        <f t="shared" si="44"/>
        <v>0</v>
      </c>
      <c r="J292">
        <f t="shared" si="40"/>
        <v>0</v>
      </c>
      <c r="K292" s="12" t="str">
        <f>IF(I292,C292/(CEILING(C292/Passeggeri,1)*Passeggeri),"")</f>
        <v/>
      </c>
      <c r="L292" s="12" t="str">
        <f t="shared" si="41"/>
        <v/>
      </c>
    </row>
    <row r="293" spans="1:12" x14ac:dyDescent="0.25">
      <c r="A293">
        <v>292</v>
      </c>
      <c r="B293">
        <f>IF(A293&gt;Variabili!B$2*5,0,1)</f>
        <v>1</v>
      </c>
      <c r="C293">
        <f t="shared" si="42"/>
        <v>292</v>
      </c>
      <c r="D293" s="1">
        <f t="shared" si="36"/>
        <v>1077.48</v>
      </c>
      <c r="E293" s="1">
        <f t="shared" si="37"/>
        <v>1394.8200000000002</v>
      </c>
      <c r="F293" s="1">
        <f t="shared" si="38"/>
        <v>0</v>
      </c>
      <c r="G293" s="4">
        <f t="shared" si="39"/>
        <v>0</v>
      </c>
      <c r="H293" s="1">
        <f t="shared" si="43"/>
        <v>0</v>
      </c>
      <c r="I293">
        <f t="shared" si="44"/>
        <v>0</v>
      </c>
      <c r="J293">
        <f t="shared" si="40"/>
        <v>0</v>
      </c>
      <c r="K293" s="12" t="str">
        <f>IF(I293,C293/(CEILING(C293/Passeggeri,1)*Passeggeri),"")</f>
        <v/>
      </c>
      <c r="L293" s="12" t="str">
        <f t="shared" si="41"/>
        <v/>
      </c>
    </row>
    <row r="294" spans="1:12" x14ac:dyDescent="0.25">
      <c r="A294">
        <v>293</v>
      </c>
      <c r="B294">
        <f>IF(A294&gt;Variabili!B$2*5,0,1)</f>
        <v>1</v>
      </c>
      <c r="C294">
        <f t="shared" si="42"/>
        <v>293</v>
      </c>
      <c r="D294" s="1">
        <f t="shared" si="36"/>
        <v>1081.17</v>
      </c>
      <c r="E294" s="1">
        <f t="shared" si="37"/>
        <v>1394.8200000000002</v>
      </c>
      <c r="F294" s="1">
        <f t="shared" si="38"/>
        <v>0</v>
      </c>
      <c r="G294" s="4">
        <f t="shared" si="39"/>
        <v>0</v>
      </c>
      <c r="H294" s="1">
        <f t="shared" si="43"/>
        <v>0</v>
      </c>
      <c r="I294">
        <f t="shared" si="44"/>
        <v>0</v>
      </c>
      <c r="J294">
        <f t="shared" si="40"/>
        <v>0</v>
      </c>
      <c r="K294" s="12" t="str">
        <f>IF(I294,C294/(CEILING(C294/Passeggeri,1)*Passeggeri),"")</f>
        <v/>
      </c>
      <c r="L294" s="12" t="str">
        <f t="shared" si="41"/>
        <v/>
      </c>
    </row>
    <row r="295" spans="1:12" x14ac:dyDescent="0.25">
      <c r="A295">
        <v>294</v>
      </c>
      <c r="B295">
        <f>IF(A295&gt;Variabili!B$2*5,0,1)</f>
        <v>1</v>
      </c>
      <c r="C295">
        <f t="shared" si="42"/>
        <v>294</v>
      </c>
      <c r="D295" s="1">
        <f t="shared" si="36"/>
        <v>1084.8600000000001</v>
      </c>
      <c r="E295" s="1">
        <f t="shared" si="37"/>
        <v>1394.8200000000002</v>
      </c>
      <c r="F295" s="1">
        <f t="shared" si="38"/>
        <v>0</v>
      </c>
      <c r="G295" s="4">
        <f t="shared" si="39"/>
        <v>0</v>
      </c>
      <c r="H295" s="1">
        <f t="shared" si="43"/>
        <v>0</v>
      </c>
      <c r="I295">
        <f t="shared" si="44"/>
        <v>0</v>
      </c>
      <c r="J295">
        <f t="shared" si="40"/>
        <v>0</v>
      </c>
      <c r="K295" s="12" t="str">
        <f>IF(I295,C295/(CEILING(C295/Passeggeri,1)*Passeggeri),"")</f>
        <v/>
      </c>
      <c r="L295" s="12" t="str">
        <f t="shared" si="41"/>
        <v/>
      </c>
    </row>
    <row r="296" spans="1:12" x14ac:dyDescent="0.25">
      <c r="A296">
        <v>295</v>
      </c>
      <c r="B296">
        <f>IF(A296&gt;Variabili!B$2*5,0,1)</f>
        <v>1</v>
      </c>
      <c r="C296">
        <f t="shared" si="42"/>
        <v>295</v>
      </c>
      <c r="D296" s="1">
        <f t="shared" si="36"/>
        <v>1088.5500000000002</v>
      </c>
      <c r="E296" s="1">
        <f t="shared" si="37"/>
        <v>1394.8200000000002</v>
      </c>
      <c r="F296" s="1">
        <f t="shared" si="38"/>
        <v>0</v>
      </c>
      <c r="G296" s="4">
        <f t="shared" si="39"/>
        <v>0</v>
      </c>
      <c r="H296" s="1">
        <f t="shared" si="43"/>
        <v>0</v>
      </c>
      <c r="I296">
        <f t="shared" si="44"/>
        <v>0</v>
      </c>
      <c r="J296">
        <f t="shared" si="40"/>
        <v>0</v>
      </c>
      <c r="K296" s="12" t="str">
        <f>IF(I296,C296/(CEILING(C296/Passeggeri,1)*Passeggeri),"")</f>
        <v/>
      </c>
      <c r="L296" s="12" t="str">
        <f t="shared" si="41"/>
        <v/>
      </c>
    </row>
    <row r="297" spans="1:12" x14ac:dyDescent="0.25">
      <c r="A297">
        <v>296</v>
      </c>
      <c r="B297">
        <f>IF(A297&gt;Variabili!B$2*5,0,1)</f>
        <v>1</v>
      </c>
      <c r="C297">
        <f t="shared" si="42"/>
        <v>296</v>
      </c>
      <c r="D297" s="1">
        <f t="shared" si="36"/>
        <v>1092.24</v>
      </c>
      <c r="E297" s="1">
        <f t="shared" si="37"/>
        <v>1394.8200000000002</v>
      </c>
      <c r="F297" s="1">
        <f t="shared" si="38"/>
        <v>0</v>
      </c>
      <c r="G297" s="4">
        <f t="shared" si="39"/>
        <v>0</v>
      </c>
      <c r="H297" s="1">
        <f t="shared" si="43"/>
        <v>0</v>
      </c>
      <c r="I297">
        <f t="shared" si="44"/>
        <v>0</v>
      </c>
      <c r="J297">
        <f t="shared" si="40"/>
        <v>0</v>
      </c>
      <c r="K297" s="12" t="str">
        <f>IF(I297,C297/(CEILING(C297/Passeggeri,1)*Passeggeri),"")</f>
        <v/>
      </c>
      <c r="L297" s="12" t="str">
        <f t="shared" si="41"/>
        <v/>
      </c>
    </row>
    <row r="298" spans="1:12" x14ac:dyDescent="0.25">
      <c r="A298">
        <v>297</v>
      </c>
      <c r="B298">
        <f>IF(A298&gt;Variabili!B$2*5,0,1)</f>
        <v>1</v>
      </c>
      <c r="C298">
        <f t="shared" si="42"/>
        <v>297</v>
      </c>
      <c r="D298" s="1">
        <f t="shared" si="36"/>
        <v>1095.93</v>
      </c>
      <c r="E298" s="1">
        <f t="shared" si="37"/>
        <v>1394.8200000000002</v>
      </c>
      <c r="F298" s="1">
        <f t="shared" si="38"/>
        <v>0</v>
      </c>
      <c r="G298" s="4">
        <f t="shared" si="39"/>
        <v>0</v>
      </c>
      <c r="H298" s="1">
        <f t="shared" si="43"/>
        <v>0</v>
      </c>
      <c r="I298">
        <f t="shared" si="44"/>
        <v>0</v>
      </c>
      <c r="J298">
        <f t="shared" si="40"/>
        <v>0</v>
      </c>
      <c r="K298" s="12" t="str">
        <f>IF(I298,C298/(CEILING(C298/Passeggeri,1)*Passeggeri),"")</f>
        <v/>
      </c>
      <c r="L298" s="12" t="str">
        <f t="shared" si="41"/>
        <v/>
      </c>
    </row>
    <row r="299" spans="1:12" x14ac:dyDescent="0.25">
      <c r="A299">
        <v>298</v>
      </c>
      <c r="B299">
        <f>IF(A299&gt;Variabili!B$2*5,0,1)</f>
        <v>1</v>
      </c>
      <c r="C299">
        <f t="shared" si="42"/>
        <v>298</v>
      </c>
      <c r="D299" s="1">
        <f t="shared" si="36"/>
        <v>1099.6200000000001</v>
      </c>
      <c r="E299" s="1">
        <f t="shared" si="37"/>
        <v>1394.8200000000002</v>
      </c>
      <c r="F299" s="1">
        <f t="shared" si="38"/>
        <v>0</v>
      </c>
      <c r="G299" s="4">
        <f t="shared" si="39"/>
        <v>0</v>
      </c>
      <c r="H299" s="1">
        <f t="shared" si="43"/>
        <v>0</v>
      </c>
      <c r="I299">
        <f t="shared" si="44"/>
        <v>0</v>
      </c>
      <c r="J299">
        <f t="shared" si="40"/>
        <v>0</v>
      </c>
      <c r="K299" s="12" t="str">
        <f>IF(I299,C299/(CEILING(C299/Passeggeri,1)*Passeggeri),"")</f>
        <v/>
      </c>
      <c r="L299" s="12" t="str">
        <f t="shared" si="41"/>
        <v/>
      </c>
    </row>
    <row r="300" spans="1:12" x14ac:dyDescent="0.25">
      <c r="A300">
        <v>299</v>
      </c>
      <c r="B300">
        <f>IF(A300&gt;Variabili!B$2*5,0,1)</f>
        <v>1</v>
      </c>
      <c r="C300">
        <f t="shared" si="42"/>
        <v>299</v>
      </c>
      <c r="D300" s="1">
        <f t="shared" si="36"/>
        <v>1103.3100000000002</v>
      </c>
      <c r="E300" s="1">
        <f t="shared" si="37"/>
        <v>1394.8200000000002</v>
      </c>
      <c r="F300" s="1">
        <f t="shared" si="38"/>
        <v>0</v>
      </c>
      <c r="G300" s="4">
        <f t="shared" si="39"/>
        <v>0</v>
      </c>
      <c r="H300" s="1">
        <f t="shared" si="43"/>
        <v>0</v>
      </c>
      <c r="I300">
        <f t="shared" si="44"/>
        <v>0</v>
      </c>
      <c r="J300">
        <f t="shared" si="40"/>
        <v>0</v>
      </c>
      <c r="K300" s="12" t="str">
        <f>IF(I300,C300/(CEILING(C300/Passeggeri,1)*Passeggeri),"")</f>
        <v/>
      </c>
      <c r="L300" s="12" t="str">
        <f t="shared" si="41"/>
        <v/>
      </c>
    </row>
    <row r="301" spans="1:12" x14ac:dyDescent="0.25">
      <c r="A301">
        <v>300</v>
      </c>
      <c r="B301">
        <f>IF(A301&gt;Variabili!B$2*5,0,1)</f>
        <v>1</v>
      </c>
      <c r="C301">
        <f t="shared" si="42"/>
        <v>300</v>
      </c>
      <c r="D301" s="1">
        <f t="shared" si="36"/>
        <v>1107.0000000000002</v>
      </c>
      <c r="E301" s="1">
        <f t="shared" si="37"/>
        <v>1394.8200000000002</v>
      </c>
      <c r="F301" s="1">
        <f t="shared" si="38"/>
        <v>0</v>
      </c>
      <c r="G301" s="4">
        <f t="shared" si="39"/>
        <v>0</v>
      </c>
      <c r="H301" s="1">
        <f t="shared" si="43"/>
        <v>0</v>
      </c>
      <c r="I301">
        <f t="shared" si="44"/>
        <v>0</v>
      </c>
      <c r="J301">
        <f t="shared" si="40"/>
        <v>0</v>
      </c>
      <c r="K301" s="12" t="str">
        <f>IF(I301,C301/(CEILING(C301/Passeggeri,1)*Passeggeri),"")</f>
        <v/>
      </c>
      <c r="L301" s="12" t="str">
        <f t="shared" si="41"/>
        <v/>
      </c>
    </row>
    <row r="302" spans="1:12" x14ac:dyDescent="0.25">
      <c r="A302">
        <v>301</v>
      </c>
      <c r="B302">
        <f>IF(A302&gt;Variabili!B$2*5,0,1)</f>
        <v>1</v>
      </c>
      <c r="C302">
        <f t="shared" si="42"/>
        <v>301</v>
      </c>
      <c r="D302" s="1">
        <f t="shared" si="36"/>
        <v>1110.69</v>
      </c>
      <c r="E302" s="1">
        <f t="shared" si="37"/>
        <v>1394.8200000000002</v>
      </c>
      <c r="F302" s="1">
        <f t="shared" si="38"/>
        <v>0</v>
      </c>
      <c r="G302" s="4">
        <f t="shared" si="39"/>
        <v>0</v>
      </c>
      <c r="H302" s="1">
        <f t="shared" si="43"/>
        <v>0</v>
      </c>
      <c r="I302">
        <f t="shared" si="44"/>
        <v>0</v>
      </c>
      <c r="J302">
        <f t="shared" si="40"/>
        <v>0</v>
      </c>
      <c r="K302" s="12" t="str">
        <f>IF(I302,C302/(CEILING(C302/Passeggeri,1)*Passeggeri),"")</f>
        <v/>
      </c>
      <c r="L302" s="12" t="str">
        <f t="shared" si="41"/>
        <v/>
      </c>
    </row>
    <row r="303" spans="1:12" x14ac:dyDescent="0.25">
      <c r="A303">
        <v>302</v>
      </c>
      <c r="B303">
        <f>IF(A303&gt;Variabili!B$2*5,0,1)</f>
        <v>1</v>
      </c>
      <c r="C303">
        <f t="shared" si="42"/>
        <v>302</v>
      </c>
      <c r="D303" s="1">
        <f t="shared" si="36"/>
        <v>1114.3800000000001</v>
      </c>
      <c r="E303" s="1">
        <f t="shared" si="37"/>
        <v>1394.8200000000002</v>
      </c>
      <c r="F303" s="1">
        <f t="shared" si="38"/>
        <v>0</v>
      </c>
      <c r="G303" s="4">
        <f t="shared" si="39"/>
        <v>0</v>
      </c>
      <c r="H303" s="1">
        <f t="shared" si="43"/>
        <v>0</v>
      </c>
      <c r="I303">
        <f t="shared" si="44"/>
        <v>0</v>
      </c>
      <c r="J303">
        <f t="shared" si="40"/>
        <v>0</v>
      </c>
      <c r="K303" s="12" t="str">
        <f>IF(I303,C303/(CEILING(C303/Passeggeri,1)*Passeggeri),"")</f>
        <v/>
      </c>
      <c r="L303" s="12" t="str">
        <f t="shared" si="41"/>
        <v/>
      </c>
    </row>
    <row r="304" spans="1:12" x14ac:dyDescent="0.25">
      <c r="A304">
        <v>303</v>
      </c>
      <c r="B304">
        <f>IF(A304&gt;Variabili!B$2*5,0,1)</f>
        <v>1</v>
      </c>
      <c r="C304">
        <f t="shared" si="42"/>
        <v>303</v>
      </c>
      <c r="D304" s="1">
        <f t="shared" si="36"/>
        <v>1118.0700000000002</v>
      </c>
      <c r="E304" s="1">
        <f t="shared" si="37"/>
        <v>1394.8200000000002</v>
      </c>
      <c r="F304" s="1">
        <f t="shared" si="38"/>
        <v>0</v>
      </c>
      <c r="G304" s="4">
        <f t="shared" si="39"/>
        <v>0</v>
      </c>
      <c r="H304" s="1">
        <f t="shared" si="43"/>
        <v>0</v>
      </c>
      <c r="I304">
        <f t="shared" si="44"/>
        <v>0</v>
      </c>
      <c r="J304">
        <f t="shared" si="40"/>
        <v>0</v>
      </c>
      <c r="K304" s="12" t="str">
        <f>IF(I304,C304/(CEILING(C304/Passeggeri,1)*Passeggeri),"")</f>
        <v/>
      </c>
      <c r="L304" s="12" t="str">
        <f t="shared" si="41"/>
        <v/>
      </c>
    </row>
    <row r="305" spans="1:12" x14ac:dyDescent="0.25">
      <c r="A305">
        <v>304</v>
      </c>
      <c r="B305">
        <f>IF(A305&gt;Variabili!B$2*5,0,1)</f>
        <v>1</v>
      </c>
      <c r="C305">
        <f t="shared" si="42"/>
        <v>304</v>
      </c>
      <c r="D305" s="1">
        <f t="shared" si="36"/>
        <v>1121.7600000000002</v>
      </c>
      <c r="E305" s="1">
        <f t="shared" si="37"/>
        <v>1394.8200000000002</v>
      </c>
      <c r="F305" s="1">
        <f t="shared" si="38"/>
        <v>0</v>
      </c>
      <c r="G305" s="4">
        <f t="shared" si="39"/>
        <v>0</v>
      </c>
      <c r="H305" s="1">
        <f t="shared" si="43"/>
        <v>0</v>
      </c>
      <c r="I305">
        <f t="shared" si="44"/>
        <v>0</v>
      </c>
      <c r="J305">
        <f t="shared" si="40"/>
        <v>0</v>
      </c>
      <c r="K305" s="12" t="str">
        <f>IF(I305,C305/(CEILING(C305/Passeggeri,1)*Passeggeri),"")</f>
        <v/>
      </c>
      <c r="L305" s="12" t="str">
        <f t="shared" si="41"/>
        <v/>
      </c>
    </row>
    <row r="306" spans="1:12" x14ac:dyDescent="0.25">
      <c r="A306">
        <v>305</v>
      </c>
      <c r="B306">
        <f>IF(A306&gt;Variabili!B$2*5,0,1)</f>
        <v>1</v>
      </c>
      <c r="C306">
        <f t="shared" si="42"/>
        <v>305</v>
      </c>
      <c r="D306" s="1">
        <f t="shared" si="36"/>
        <v>1125.45</v>
      </c>
      <c r="E306" s="1">
        <f t="shared" si="37"/>
        <v>1394.8200000000002</v>
      </c>
      <c r="F306" s="1">
        <f t="shared" si="38"/>
        <v>0</v>
      </c>
      <c r="G306" s="4">
        <f t="shared" si="39"/>
        <v>0</v>
      </c>
      <c r="H306" s="1">
        <f t="shared" si="43"/>
        <v>0</v>
      </c>
      <c r="I306">
        <f t="shared" si="44"/>
        <v>0</v>
      </c>
      <c r="J306">
        <f t="shared" si="40"/>
        <v>0</v>
      </c>
      <c r="K306" s="12" t="str">
        <f>IF(I306,C306/(CEILING(C306/Passeggeri,1)*Passeggeri),"")</f>
        <v/>
      </c>
      <c r="L306" s="12" t="str">
        <f t="shared" si="41"/>
        <v/>
      </c>
    </row>
    <row r="307" spans="1:12" x14ac:dyDescent="0.25">
      <c r="A307">
        <v>306</v>
      </c>
      <c r="B307">
        <f>IF(A307&gt;Variabili!B$2*5,0,1)</f>
        <v>1</v>
      </c>
      <c r="C307">
        <f t="shared" si="42"/>
        <v>306</v>
      </c>
      <c r="D307" s="1">
        <f t="shared" si="36"/>
        <v>1129.1400000000001</v>
      </c>
      <c r="E307" s="1">
        <f t="shared" si="37"/>
        <v>1394.8200000000002</v>
      </c>
      <c r="F307" s="1">
        <f t="shared" si="38"/>
        <v>0</v>
      </c>
      <c r="G307" s="4">
        <f t="shared" si="39"/>
        <v>0</v>
      </c>
      <c r="H307" s="1">
        <f t="shared" si="43"/>
        <v>0</v>
      </c>
      <c r="I307">
        <f t="shared" si="44"/>
        <v>0</v>
      </c>
      <c r="J307">
        <f t="shared" si="40"/>
        <v>0</v>
      </c>
      <c r="K307" s="12" t="str">
        <f>IF(I307,C307/(CEILING(C307/Passeggeri,1)*Passeggeri),"")</f>
        <v/>
      </c>
      <c r="L307" s="12" t="str">
        <f t="shared" si="41"/>
        <v/>
      </c>
    </row>
    <row r="308" spans="1:12" x14ac:dyDescent="0.25">
      <c r="A308">
        <v>307</v>
      </c>
      <c r="B308">
        <f>IF(A308&gt;Variabili!B$2*5,0,1)</f>
        <v>1</v>
      </c>
      <c r="C308">
        <f t="shared" si="42"/>
        <v>307</v>
      </c>
      <c r="D308" s="1">
        <f t="shared" si="36"/>
        <v>1132.8300000000002</v>
      </c>
      <c r="E308" s="1">
        <f t="shared" si="37"/>
        <v>1394.8200000000002</v>
      </c>
      <c r="F308" s="1">
        <f t="shared" si="38"/>
        <v>0</v>
      </c>
      <c r="G308" s="4">
        <f t="shared" si="39"/>
        <v>0</v>
      </c>
      <c r="H308" s="1">
        <f t="shared" si="43"/>
        <v>0</v>
      </c>
      <c r="I308">
        <f t="shared" si="44"/>
        <v>0</v>
      </c>
      <c r="J308">
        <f t="shared" si="40"/>
        <v>0</v>
      </c>
      <c r="K308" s="12" t="str">
        <f>IF(I308,C308/(CEILING(C308/Passeggeri,1)*Passeggeri),"")</f>
        <v/>
      </c>
      <c r="L308" s="12" t="str">
        <f t="shared" si="41"/>
        <v/>
      </c>
    </row>
    <row r="309" spans="1:12" x14ac:dyDescent="0.25">
      <c r="A309">
        <v>308</v>
      </c>
      <c r="B309">
        <f>IF(A309&gt;Variabili!B$2*5,0,1)</f>
        <v>1</v>
      </c>
      <c r="C309">
        <f t="shared" si="42"/>
        <v>308</v>
      </c>
      <c r="D309" s="1">
        <f t="shared" si="36"/>
        <v>1136.5200000000002</v>
      </c>
      <c r="E309" s="1">
        <f t="shared" si="37"/>
        <v>1394.8200000000002</v>
      </c>
      <c r="F309" s="1">
        <f t="shared" si="38"/>
        <v>0</v>
      </c>
      <c r="G309" s="4">
        <f t="shared" si="39"/>
        <v>0</v>
      </c>
      <c r="H309" s="1">
        <f t="shared" si="43"/>
        <v>0</v>
      </c>
      <c r="I309">
        <f t="shared" si="44"/>
        <v>0</v>
      </c>
      <c r="J309">
        <f t="shared" si="40"/>
        <v>0</v>
      </c>
      <c r="K309" s="12" t="str">
        <f>IF(I309,C309/(CEILING(C309/Passeggeri,1)*Passeggeri),"")</f>
        <v/>
      </c>
      <c r="L309" s="12" t="str">
        <f t="shared" si="41"/>
        <v/>
      </c>
    </row>
    <row r="310" spans="1:12" x14ac:dyDescent="0.25">
      <c r="A310">
        <v>309</v>
      </c>
      <c r="B310">
        <f>IF(A310&gt;Variabili!B$2*5,0,1)</f>
        <v>1</v>
      </c>
      <c r="C310">
        <f t="shared" si="42"/>
        <v>309</v>
      </c>
      <c r="D310" s="1">
        <f t="shared" si="36"/>
        <v>1140.21</v>
      </c>
      <c r="E310" s="1">
        <f t="shared" si="37"/>
        <v>1394.8200000000002</v>
      </c>
      <c r="F310" s="1">
        <f t="shared" si="38"/>
        <v>0</v>
      </c>
      <c r="G310" s="4">
        <f t="shared" si="39"/>
        <v>0</v>
      </c>
      <c r="H310" s="1">
        <f t="shared" si="43"/>
        <v>0</v>
      </c>
      <c r="I310">
        <f t="shared" si="44"/>
        <v>0</v>
      </c>
      <c r="J310">
        <f t="shared" si="40"/>
        <v>0</v>
      </c>
      <c r="K310" s="12" t="str">
        <f>IF(I310,C310/(CEILING(C310/Passeggeri,1)*Passeggeri),"")</f>
        <v/>
      </c>
      <c r="L310" s="12" t="str">
        <f t="shared" si="41"/>
        <v/>
      </c>
    </row>
    <row r="311" spans="1:12" x14ac:dyDescent="0.25">
      <c r="A311">
        <v>310</v>
      </c>
      <c r="B311">
        <f>IF(A311&gt;Variabili!B$2*5,0,1)</f>
        <v>1</v>
      </c>
      <c r="C311">
        <f t="shared" si="42"/>
        <v>310</v>
      </c>
      <c r="D311" s="1">
        <f t="shared" si="36"/>
        <v>1143.9000000000001</v>
      </c>
      <c r="E311" s="1">
        <f t="shared" si="37"/>
        <v>1394.8200000000002</v>
      </c>
      <c r="F311" s="1">
        <f t="shared" si="38"/>
        <v>0</v>
      </c>
      <c r="G311" s="4">
        <f t="shared" si="39"/>
        <v>0</v>
      </c>
      <c r="H311" s="1">
        <f t="shared" si="43"/>
        <v>0</v>
      </c>
      <c r="I311">
        <f t="shared" si="44"/>
        <v>0</v>
      </c>
      <c r="J311">
        <f t="shared" si="40"/>
        <v>0</v>
      </c>
      <c r="K311" s="12" t="str">
        <f>IF(I311,C311/(CEILING(C311/Passeggeri,1)*Passeggeri),"")</f>
        <v/>
      </c>
      <c r="L311" s="12" t="str">
        <f t="shared" si="41"/>
        <v/>
      </c>
    </row>
    <row r="312" spans="1:12" x14ac:dyDescent="0.25">
      <c r="A312">
        <v>311</v>
      </c>
      <c r="B312">
        <f>IF(A312&gt;Variabili!B$2*5,0,1)</f>
        <v>1</v>
      </c>
      <c r="C312">
        <f t="shared" si="42"/>
        <v>311</v>
      </c>
      <c r="D312" s="1">
        <f t="shared" si="36"/>
        <v>1147.5900000000001</v>
      </c>
      <c r="E312" s="1">
        <f t="shared" si="37"/>
        <v>1394.8200000000002</v>
      </c>
      <c r="F312" s="1">
        <f t="shared" si="38"/>
        <v>0</v>
      </c>
      <c r="G312" s="4">
        <f t="shared" si="39"/>
        <v>0</v>
      </c>
      <c r="H312" s="1">
        <f t="shared" si="43"/>
        <v>0</v>
      </c>
      <c r="I312">
        <f t="shared" si="44"/>
        <v>0</v>
      </c>
      <c r="J312">
        <f t="shared" si="40"/>
        <v>0</v>
      </c>
      <c r="K312" s="12" t="str">
        <f>IF(I312,C312/(CEILING(C312/Passeggeri,1)*Passeggeri),"")</f>
        <v/>
      </c>
      <c r="L312" s="12" t="str">
        <f t="shared" si="41"/>
        <v/>
      </c>
    </row>
    <row r="313" spans="1:12" x14ac:dyDescent="0.25">
      <c r="A313">
        <v>312</v>
      </c>
      <c r="B313">
        <f>IF(A313&gt;Variabili!B$2*5,0,1)</f>
        <v>1</v>
      </c>
      <c r="C313">
        <f t="shared" si="42"/>
        <v>312</v>
      </c>
      <c r="D313" s="1">
        <f t="shared" si="36"/>
        <v>1151.2800000000002</v>
      </c>
      <c r="E313" s="1">
        <f t="shared" si="37"/>
        <v>1394.8200000000002</v>
      </c>
      <c r="F313" s="1">
        <f t="shared" si="38"/>
        <v>0</v>
      </c>
      <c r="G313" s="4">
        <f t="shared" si="39"/>
        <v>0</v>
      </c>
      <c r="H313" s="1">
        <f t="shared" si="43"/>
        <v>0</v>
      </c>
      <c r="I313">
        <f t="shared" si="44"/>
        <v>0</v>
      </c>
      <c r="J313">
        <f t="shared" si="40"/>
        <v>0</v>
      </c>
      <c r="K313" s="12" t="str">
        <f>IF(I313,C313/(CEILING(C313/Passeggeri,1)*Passeggeri),"")</f>
        <v/>
      </c>
      <c r="L313" s="12" t="str">
        <f t="shared" si="41"/>
        <v/>
      </c>
    </row>
    <row r="314" spans="1:12" x14ac:dyDescent="0.25">
      <c r="A314">
        <v>313</v>
      </c>
      <c r="B314">
        <f>IF(A314&gt;Variabili!B$2*5,0,1)</f>
        <v>1</v>
      </c>
      <c r="C314">
        <f t="shared" si="42"/>
        <v>313</v>
      </c>
      <c r="D314" s="1">
        <f t="shared" si="36"/>
        <v>1154.97</v>
      </c>
      <c r="E314" s="1">
        <f t="shared" si="37"/>
        <v>1394.8200000000002</v>
      </c>
      <c r="F314" s="1">
        <f t="shared" si="38"/>
        <v>0</v>
      </c>
      <c r="G314" s="4">
        <f t="shared" si="39"/>
        <v>0</v>
      </c>
      <c r="H314" s="1">
        <f t="shared" si="43"/>
        <v>0</v>
      </c>
      <c r="I314">
        <f t="shared" si="44"/>
        <v>0</v>
      </c>
      <c r="J314">
        <f t="shared" si="40"/>
        <v>0</v>
      </c>
      <c r="K314" s="12" t="str">
        <f>IF(I314,C314/(CEILING(C314/Passeggeri,1)*Passeggeri),"")</f>
        <v/>
      </c>
      <c r="L314" s="12" t="str">
        <f t="shared" si="41"/>
        <v/>
      </c>
    </row>
    <row r="315" spans="1:12" x14ac:dyDescent="0.25">
      <c r="A315">
        <v>314</v>
      </c>
      <c r="B315">
        <f>IF(A315&gt;Variabili!B$2*5,0,1)</f>
        <v>1</v>
      </c>
      <c r="C315">
        <f t="shared" si="42"/>
        <v>314</v>
      </c>
      <c r="D315" s="1">
        <f t="shared" si="36"/>
        <v>1158.6600000000001</v>
      </c>
      <c r="E315" s="1">
        <f t="shared" si="37"/>
        <v>1394.8200000000002</v>
      </c>
      <c r="F315" s="1">
        <f t="shared" si="38"/>
        <v>0</v>
      </c>
      <c r="G315" s="4">
        <f t="shared" si="39"/>
        <v>0</v>
      </c>
      <c r="H315" s="1">
        <f t="shared" si="43"/>
        <v>0</v>
      </c>
      <c r="I315">
        <f t="shared" si="44"/>
        <v>0</v>
      </c>
      <c r="J315">
        <f t="shared" si="40"/>
        <v>0</v>
      </c>
      <c r="K315" s="12" t="str">
        <f>IF(I315,C315/(CEILING(C315/Passeggeri,1)*Passeggeri),"")</f>
        <v/>
      </c>
      <c r="L315" s="12" t="str">
        <f t="shared" si="41"/>
        <v/>
      </c>
    </row>
    <row r="316" spans="1:12" x14ac:dyDescent="0.25">
      <c r="A316">
        <v>315</v>
      </c>
      <c r="B316">
        <f>IF(A316&gt;Variabili!B$2*5,0,1)</f>
        <v>1</v>
      </c>
      <c r="C316">
        <f t="shared" si="42"/>
        <v>315</v>
      </c>
      <c r="D316" s="1">
        <f t="shared" si="36"/>
        <v>1162.3500000000001</v>
      </c>
      <c r="E316" s="1">
        <f t="shared" si="37"/>
        <v>1394.8200000000002</v>
      </c>
      <c r="F316" s="1">
        <f t="shared" si="38"/>
        <v>0</v>
      </c>
      <c r="G316" s="4">
        <f t="shared" si="39"/>
        <v>0</v>
      </c>
      <c r="H316" s="1">
        <f t="shared" si="43"/>
        <v>0</v>
      </c>
      <c r="I316">
        <f t="shared" si="44"/>
        <v>0</v>
      </c>
      <c r="J316">
        <f t="shared" si="40"/>
        <v>0</v>
      </c>
      <c r="K316" s="12" t="str">
        <f>IF(I316,C316/(CEILING(C316/Passeggeri,1)*Passeggeri),"")</f>
        <v/>
      </c>
      <c r="L316" s="12" t="str">
        <f t="shared" si="41"/>
        <v/>
      </c>
    </row>
    <row r="317" spans="1:12" x14ac:dyDescent="0.25">
      <c r="A317">
        <v>316</v>
      </c>
      <c r="B317">
        <f>IF(A317&gt;Variabili!B$2*5,0,1)</f>
        <v>1</v>
      </c>
      <c r="C317">
        <f t="shared" si="42"/>
        <v>316</v>
      </c>
      <c r="D317" s="1">
        <f t="shared" si="36"/>
        <v>1166.0400000000002</v>
      </c>
      <c r="E317" s="1">
        <f t="shared" si="37"/>
        <v>1394.8200000000002</v>
      </c>
      <c r="F317" s="1">
        <f t="shared" si="38"/>
        <v>0</v>
      </c>
      <c r="G317" s="4">
        <f t="shared" si="39"/>
        <v>0</v>
      </c>
      <c r="H317" s="1">
        <f t="shared" si="43"/>
        <v>0</v>
      </c>
      <c r="I317">
        <f t="shared" si="44"/>
        <v>0</v>
      </c>
      <c r="J317">
        <f t="shared" si="40"/>
        <v>0</v>
      </c>
      <c r="K317" s="12" t="str">
        <f>IF(I317,C317/(CEILING(C317/Passeggeri,1)*Passeggeri),"")</f>
        <v/>
      </c>
      <c r="L317" s="12" t="str">
        <f t="shared" si="41"/>
        <v/>
      </c>
    </row>
    <row r="318" spans="1:12" x14ac:dyDescent="0.25">
      <c r="A318">
        <v>317</v>
      </c>
      <c r="B318">
        <f>IF(A318&gt;Variabili!B$2*5,0,1)</f>
        <v>1</v>
      </c>
      <c r="C318">
        <f t="shared" si="42"/>
        <v>317</v>
      </c>
      <c r="D318" s="1">
        <f t="shared" si="36"/>
        <v>1169.73</v>
      </c>
      <c r="E318" s="1">
        <f t="shared" si="37"/>
        <v>1394.8200000000002</v>
      </c>
      <c r="F318" s="1">
        <f t="shared" si="38"/>
        <v>0</v>
      </c>
      <c r="G318" s="4">
        <f t="shared" si="39"/>
        <v>0</v>
      </c>
      <c r="H318" s="1">
        <f t="shared" si="43"/>
        <v>0</v>
      </c>
      <c r="I318">
        <f t="shared" si="44"/>
        <v>0</v>
      </c>
      <c r="J318">
        <f t="shared" si="40"/>
        <v>0</v>
      </c>
      <c r="K318" s="12" t="str">
        <f>IF(I318,C318/(CEILING(C318/Passeggeri,1)*Passeggeri),"")</f>
        <v/>
      </c>
      <c r="L318" s="12" t="str">
        <f t="shared" si="41"/>
        <v/>
      </c>
    </row>
    <row r="319" spans="1:12" x14ac:dyDescent="0.25">
      <c r="A319">
        <v>318</v>
      </c>
      <c r="B319">
        <f>IF(A319&gt;Variabili!B$2*5,0,1)</f>
        <v>1</v>
      </c>
      <c r="C319">
        <f t="shared" si="42"/>
        <v>318</v>
      </c>
      <c r="D319" s="1">
        <f t="shared" si="36"/>
        <v>1173.42</v>
      </c>
      <c r="E319" s="1">
        <f t="shared" si="37"/>
        <v>1394.8200000000002</v>
      </c>
      <c r="F319" s="1">
        <f t="shared" si="38"/>
        <v>0</v>
      </c>
      <c r="G319" s="4">
        <f t="shared" si="39"/>
        <v>0</v>
      </c>
      <c r="H319" s="1">
        <f t="shared" si="43"/>
        <v>0</v>
      </c>
      <c r="I319">
        <f t="shared" si="44"/>
        <v>0</v>
      </c>
      <c r="J319">
        <f t="shared" si="40"/>
        <v>0</v>
      </c>
      <c r="K319" s="12" t="str">
        <f>IF(I319,C319/(CEILING(C319/Passeggeri,1)*Passeggeri),"")</f>
        <v/>
      </c>
      <c r="L319" s="12" t="str">
        <f t="shared" si="41"/>
        <v/>
      </c>
    </row>
    <row r="320" spans="1:12" x14ac:dyDescent="0.25">
      <c r="A320">
        <v>319</v>
      </c>
      <c r="B320">
        <f>IF(A320&gt;Variabili!B$2*5,0,1)</f>
        <v>1</v>
      </c>
      <c r="C320">
        <f t="shared" si="42"/>
        <v>319</v>
      </c>
      <c r="D320" s="1">
        <f t="shared" si="36"/>
        <v>1177.1100000000001</v>
      </c>
      <c r="E320" s="1">
        <f t="shared" si="37"/>
        <v>1394.8200000000002</v>
      </c>
      <c r="F320" s="1">
        <f t="shared" si="38"/>
        <v>0</v>
      </c>
      <c r="G320" s="4">
        <f t="shared" si="39"/>
        <v>0</v>
      </c>
      <c r="H320" s="1">
        <f t="shared" si="43"/>
        <v>0</v>
      </c>
      <c r="I320">
        <f t="shared" si="44"/>
        <v>0</v>
      </c>
      <c r="J320">
        <f t="shared" si="40"/>
        <v>0</v>
      </c>
      <c r="K320" s="12" t="str">
        <f>IF(I320,C320/(CEILING(C320/Passeggeri,1)*Passeggeri),"")</f>
        <v/>
      </c>
      <c r="L320" s="12" t="str">
        <f t="shared" si="41"/>
        <v/>
      </c>
    </row>
    <row r="321" spans="1:12" x14ac:dyDescent="0.25">
      <c r="A321">
        <v>320</v>
      </c>
      <c r="B321">
        <f>IF(A321&gt;Variabili!B$2*5,0,1)</f>
        <v>1</v>
      </c>
      <c r="C321">
        <f t="shared" si="42"/>
        <v>320</v>
      </c>
      <c r="D321" s="1">
        <f t="shared" si="36"/>
        <v>1180.8000000000002</v>
      </c>
      <c r="E321" s="1">
        <f t="shared" si="37"/>
        <v>1394.8200000000002</v>
      </c>
      <c r="F321" s="1">
        <f t="shared" si="38"/>
        <v>0</v>
      </c>
      <c r="G321" s="4">
        <f t="shared" si="39"/>
        <v>0</v>
      </c>
      <c r="H321" s="1">
        <f t="shared" si="43"/>
        <v>0</v>
      </c>
      <c r="I321">
        <f t="shared" si="44"/>
        <v>0</v>
      </c>
      <c r="J321">
        <f t="shared" si="40"/>
        <v>0</v>
      </c>
      <c r="K321" s="12" t="str">
        <f>IF(I321,C321/(CEILING(C321/Passeggeri,1)*Passeggeri),"")</f>
        <v/>
      </c>
      <c r="L321" s="12" t="str">
        <f t="shared" si="41"/>
        <v/>
      </c>
    </row>
    <row r="322" spans="1:12" x14ac:dyDescent="0.25">
      <c r="A322">
        <v>321</v>
      </c>
      <c r="B322">
        <f>IF(A322&gt;Variabili!B$2*5,0,1)</f>
        <v>1</v>
      </c>
      <c r="C322">
        <f t="shared" si="42"/>
        <v>321</v>
      </c>
      <c r="D322" s="1">
        <f t="shared" ref="D322:D385" si="45">C322*CASK</f>
        <v>1184.4900000000002</v>
      </c>
      <c r="E322" s="1">
        <f t="shared" ref="E322:E385" si="46">CEILING(C322/Passeggeri,1)*Passeggeri*CASK</f>
        <v>1394.8200000000002</v>
      </c>
      <c r="F322" s="1">
        <f t="shared" ref="F322:F385" si="47">IF(AND(C322&lt;=Passeggeri,Margine_Netto_I&gt;0),E322*Distanza__KM/100+Imposta*C322,0)
+IF(AND(C322&gt;Passeggeri,C322&lt;=Passeggeri*2,Margine_Netto_II&gt;0),E322*Distanza__KM/100+Imposta*C322,0)
+IF(AND(C322&gt;Passeggeri*2,C322&lt;=Passeggeri*3,Margine_Netto_III&gt;0),E322*Distanza__KM/100+Imposta*C322,0)
+IF(AND(C322&gt;Passeggeri*3,C322&lt;=Passeggeri*4,Margine_Netto_IV&gt;0),E322*Distanza__KM/100+Imposta*C322,0)
+IF(AND(C322&gt;Passeggeri*4,C322&lt;=Passeggeri*5,Margine_Netto_V&gt;0),E322*Distanza__KM/100+Imposta*C322,0)</f>
        <v>0</v>
      </c>
      <c r="G322" s="4">
        <f t="shared" ref="G322:G385" si="48">IF(AND(C322&lt;=Passeggeri,Margine_Netto_I&gt;0),C322*CASK*Distanza__KM*(1+Margine_Netto_I)/100,0)
+IF(AND(C322&gt;Passeggeri,C322&lt;=Passeggeri*2,Margine_Netto_II&gt;0),Passeggeri*CASK*Distanza__KM*(1+Margine_Netto_I)/100+(C322-Passeggeri)*CASK*Distanza__KM*(1+Margine_Netto_II)/100,0)
+IF(AND(C322&gt;Passeggeri*2,C322&lt;=Passeggeri*3,Margine_Netto_III&gt;0),Passeggeri*CASK*Distanza__KM*(1+Margine_Netto_I)/100+Passeggeri*CASK*Distanza__KM*(1+Margine_Netto_II)/100+(C322-Passeggeri*2)*CASK*Distanza__KM*(1+Margine_Netto_III)/100,0)
+IF(AND(C322&gt;Passeggeri*3,C322&lt;=Passeggeri*4,Margine_Netto_IV&gt;0),Passeggeri*CASK*Distanza__KM*(1+Margine_Netto_I)/100+Passeggeri*CASK*Distanza__KM*(1+Margine_Netto_II)/100+Passeggeri*CASK*Distanza__KM*(1+Margine_Netto_III)+(C322-Passeggeri*3)*CASK*Distanza__KM*(1+Margine_Netto_IV)/100,0)
+IF(AND(C322&gt;Passeggeri*4,C322&lt;=Passeggeri*5,Margine_Netto_V&gt;0),Passeggeri*CASK*Distanza__KM*(1+Margine_Netto_I)/100+Passeggeri*CASK*Distanza__KM*(1+Margine_Netto_II)/100+Passeggeri*CASK*Distanza__KM*(1+Margine_Netto_III)+Passeggeri*CASK*Distanza__KM*(1+Margine_Netto_IV)/100+(C322-Passeggeri*4)*CASK*Distanza__KM*(1+Margine_Netto_V)/1000,0)</f>
        <v>0</v>
      </c>
      <c r="H322" s="1">
        <f t="shared" si="43"/>
        <v>0</v>
      </c>
      <c r="I322">
        <f t="shared" si="44"/>
        <v>0</v>
      </c>
      <c r="J322">
        <f t="shared" ref="J322:J385" si="49">IF(F322*(1+Margine_Netto_Obiettivo)&gt;=G322,0,1)</f>
        <v>0</v>
      </c>
      <c r="K322" s="12" t="str">
        <f>IF(I322,C322/(CEILING(C322/Passeggeri,1)*Passeggeri),"")</f>
        <v/>
      </c>
      <c r="L322" s="12" t="str">
        <f t="shared" ref="L322:L385" si="50">IF(J322,C322/(CEILING(C322/Passeggeri,1)*Passeggeri),"")</f>
        <v/>
      </c>
    </row>
    <row r="323" spans="1:12" x14ac:dyDescent="0.25">
      <c r="A323">
        <v>322</v>
      </c>
      <c r="B323">
        <f>IF(A323&gt;Variabili!B$2*5,0,1)</f>
        <v>1</v>
      </c>
      <c r="C323">
        <f t="shared" ref="C323:C386" si="51">A323*B323</f>
        <v>322</v>
      </c>
      <c r="D323" s="1">
        <f t="shared" si="45"/>
        <v>1188.18</v>
      </c>
      <c r="E323" s="1">
        <f t="shared" si="46"/>
        <v>1394.8200000000002</v>
      </c>
      <c r="F323" s="1">
        <f t="shared" si="47"/>
        <v>0</v>
      </c>
      <c r="G323" s="4">
        <f t="shared" si="48"/>
        <v>0</v>
      </c>
      <c r="H323" s="1">
        <f t="shared" ref="H323:H386" si="52">G323-F323</f>
        <v>0</v>
      </c>
      <c r="I323">
        <f t="shared" ref="I323:I386" si="53">IF(F323&gt;=G323,0,1)</f>
        <v>0</v>
      </c>
      <c r="J323">
        <f t="shared" si="49"/>
        <v>0</v>
      </c>
      <c r="K323" s="12" t="str">
        <f>IF(I323,C323/(CEILING(C323/Passeggeri,1)*Passeggeri),"")</f>
        <v/>
      </c>
      <c r="L323" s="12" t="str">
        <f t="shared" si="50"/>
        <v/>
      </c>
    </row>
    <row r="324" spans="1:12" x14ac:dyDescent="0.25">
      <c r="A324">
        <v>323</v>
      </c>
      <c r="B324">
        <f>IF(A324&gt;Variabili!B$2*5,0,1)</f>
        <v>1</v>
      </c>
      <c r="C324">
        <f t="shared" si="51"/>
        <v>323</v>
      </c>
      <c r="D324" s="1">
        <f t="shared" si="45"/>
        <v>1191.8700000000001</v>
      </c>
      <c r="E324" s="1">
        <f t="shared" si="46"/>
        <v>1394.8200000000002</v>
      </c>
      <c r="F324" s="1">
        <f t="shared" si="47"/>
        <v>0</v>
      </c>
      <c r="G324" s="4">
        <f t="shared" si="48"/>
        <v>0</v>
      </c>
      <c r="H324" s="1">
        <f t="shared" si="52"/>
        <v>0</v>
      </c>
      <c r="I324">
        <f t="shared" si="53"/>
        <v>0</v>
      </c>
      <c r="J324">
        <f t="shared" si="49"/>
        <v>0</v>
      </c>
      <c r="K324" s="12" t="str">
        <f>IF(I324,C324/(CEILING(C324/Passeggeri,1)*Passeggeri),"")</f>
        <v/>
      </c>
      <c r="L324" s="12" t="str">
        <f t="shared" si="50"/>
        <v/>
      </c>
    </row>
    <row r="325" spans="1:12" x14ac:dyDescent="0.25">
      <c r="A325">
        <v>324</v>
      </c>
      <c r="B325">
        <f>IF(A325&gt;Variabili!B$2*5,0,1)</f>
        <v>1</v>
      </c>
      <c r="C325">
        <f t="shared" si="51"/>
        <v>324</v>
      </c>
      <c r="D325" s="1">
        <f t="shared" si="45"/>
        <v>1195.5600000000002</v>
      </c>
      <c r="E325" s="1">
        <f t="shared" si="46"/>
        <v>1394.8200000000002</v>
      </c>
      <c r="F325" s="1">
        <f t="shared" si="47"/>
        <v>0</v>
      </c>
      <c r="G325" s="4">
        <f t="shared" si="48"/>
        <v>0</v>
      </c>
      <c r="H325" s="1">
        <f t="shared" si="52"/>
        <v>0</v>
      </c>
      <c r="I325">
        <f t="shared" si="53"/>
        <v>0</v>
      </c>
      <c r="J325">
        <f t="shared" si="49"/>
        <v>0</v>
      </c>
      <c r="K325" s="12" t="str">
        <f>IF(I325,C325/(CEILING(C325/Passeggeri,1)*Passeggeri),"")</f>
        <v/>
      </c>
      <c r="L325" s="12" t="str">
        <f t="shared" si="50"/>
        <v/>
      </c>
    </row>
    <row r="326" spans="1:12" x14ac:dyDescent="0.25">
      <c r="A326">
        <v>325</v>
      </c>
      <c r="B326">
        <f>IF(A326&gt;Variabili!B$2*5,0,1)</f>
        <v>1</v>
      </c>
      <c r="C326">
        <f t="shared" si="51"/>
        <v>325</v>
      </c>
      <c r="D326" s="1">
        <f t="shared" si="45"/>
        <v>1199.2500000000002</v>
      </c>
      <c r="E326" s="1">
        <f t="shared" si="46"/>
        <v>1394.8200000000002</v>
      </c>
      <c r="F326" s="1">
        <f t="shared" si="47"/>
        <v>0</v>
      </c>
      <c r="G326" s="4">
        <f t="shared" si="48"/>
        <v>0</v>
      </c>
      <c r="H326" s="1">
        <f t="shared" si="52"/>
        <v>0</v>
      </c>
      <c r="I326">
        <f t="shared" si="53"/>
        <v>0</v>
      </c>
      <c r="J326">
        <f t="shared" si="49"/>
        <v>0</v>
      </c>
      <c r="K326" s="12" t="str">
        <f>IF(I326,C326/(CEILING(C326/Passeggeri,1)*Passeggeri),"")</f>
        <v/>
      </c>
      <c r="L326" s="12" t="str">
        <f t="shared" si="50"/>
        <v/>
      </c>
    </row>
    <row r="327" spans="1:12" x14ac:dyDescent="0.25">
      <c r="A327">
        <v>326</v>
      </c>
      <c r="B327">
        <f>IF(A327&gt;Variabili!B$2*5,0,1)</f>
        <v>1</v>
      </c>
      <c r="C327">
        <f t="shared" si="51"/>
        <v>326</v>
      </c>
      <c r="D327" s="1">
        <f t="shared" si="45"/>
        <v>1202.94</v>
      </c>
      <c r="E327" s="1">
        <f t="shared" si="46"/>
        <v>1394.8200000000002</v>
      </c>
      <c r="F327" s="1">
        <f t="shared" si="47"/>
        <v>0</v>
      </c>
      <c r="G327" s="4">
        <f t="shared" si="48"/>
        <v>0</v>
      </c>
      <c r="H327" s="1">
        <f t="shared" si="52"/>
        <v>0</v>
      </c>
      <c r="I327">
        <f t="shared" si="53"/>
        <v>0</v>
      </c>
      <c r="J327">
        <f t="shared" si="49"/>
        <v>0</v>
      </c>
      <c r="K327" s="12" t="str">
        <f>IF(I327,C327/(CEILING(C327/Passeggeri,1)*Passeggeri),"")</f>
        <v/>
      </c>
      <c r="L327" s="12" t="str">
        <f t="shared" si="50"/>
        <v/>
      </c>
    </row>
    <row r="328" spans="1:12" x14ac:dyDescent="0.25">
      <c r="A328">
        <v>327</v>
      </c>
      <c r="B328">
        <f>IF(A328&gt;Variabili!B$2*5,0,1)</f>
        <v>1</v>
      </c>
      <c r="C328">
        <f t="shared" si="51"/>
        <v>327</v>
      </c>
      <c r="D328" s="1">
        <f t="shared" si="45"/>
        <v>1206.6300000000001</v>
      </c>
      <c r="E328" s="1">
        <f t="shared" si="46"/>
        <v>1394.8200000000002</v>
      </c>
      <c r="F328" s="1">
        <f t="shared" si="47"/>
        <v>0</v>
      </c>
      <c r="G328" s="4">
        <f t="shared" si="48"/>
        <v>0</v>
      </c>
      <c r="H328" s="1">
        <f t="shared" si="52"/>
        <v>0</v>
      </c>
      <c r="I328">
        <f t="shared" si="53"/>
        <v>0</v>
      </c>
      <c r="J328">
        <f t="shared" si="49"/>
        <v>0</v>
      </c>
      <c r="K328" s="12" t="str">
        <f>IF(I328,C328/(CEILING(C328/Passeggeri,1)*Passeggeri),"")</f>
        <v/>
      </c>
      <c r="L328" s="12" t="str">
        <f t="shared" si="50"/>
        <v/>
      </c>
    </row>
    <row r="329" spans="1:12" x14ac:dyDescent="0.25">
      <c r="A329">
        <v>328</v>
      </c>
      <c r="B329">
        <f>IF(A329&gt;Variabili!B$2*5,0,1)</f>
        <v>1</v>
      </c>
      <c r="C329">
        <f t="shared" si="51"/>
        <v>328</v>
      </c>
      <c r="D329" s="1">
        <f t="shared" si="45"/>
        <v>1210.3200000000002</v>
      </c>
      <c r="E329" s="1">
        <f t="shared" si="46"/>
        <v>1394.8200000000002</v>
      </c>
      <c r="F329" s="1">
        <f t="shared" si="47"/>
        <v>0</v>
      </c>
      <c r="G329" s="4">
        <f t="shared" si="48"/>
        <v>0</v>
      </c>
      <c r="H329" s="1">
        <f t="shared" si="52"/>
        <v>0</v>
      </c>
      <c r="I329">
        <f t="shared" si="53"/>
        <v>0</v>
      </c>
      <c r="J329">
        <f t="shared" si="49"/>
        <v>0</v>
      </c>
      <c r="K329" s="12" t="str">
        <f>IF(I329,C329/(CEILING(C329/Passeggeri,1)*Passeggeri),"")</f>
        <v/>
      </c>
      <c r="L329" s="12" t="str">
        <f t="shared" si="50"/>
        <v/>
      </c>
    </row>
    <row r="330" spans="1:12" x14ac:dyDescent="0.25">
      <c r="A330">
        <v>329</v>
      </c>
      <c r="B330">
        <f>IF(A330&gt;Variabili!B$2*5,0,1)</f>
        <v>1</v>
      </c>
      <c r="C330">
        <f t="shared" si="51"/>
        <v>329</v>
      </c>
      <c r="D330" s="1">
        <f t="shared" si="45"/>
        <v>1214.0100000000002</v>
      </c>
      <c r="E330" s="1">
        <f t="shared" si="46"/>
        <v>1394.8200000000002</v>
      </c>
      <c r="F330" s="1">
        <f t="shared" si="47"/>
        <v>0</v>
      </c>
      <c r="G330" s="4">
        <f t="shared" si="48"/>
        <v>0</v>
      </c>
      <c r="H330" s="1">
        <f t="shared" si="52"/>
        <v>0</v>
      </c>
      <c r="I330">
        <f t="shared" si="53"/>
        <v>0</v>
      </c>
      <c r="J330">
        <f t="shared" si="49"/>
        <v>0</v>
      </c>
      <c r="K330" s="12" t="str">
        <f>IF(I330,C330/(CEILING(C330/Passeggeri,1)*Passeggeri),"")</f>
        <v/>
      </c>
      <c r="L330" s="12" t="str">
        <f t="shared" si="50"/>
        <v/>
      </c>
    </row>
    <row r="331" spans="1:12" x14ac:dyDescent="0.25">
      <c r="A331">
        <v>330</v>
      </c>
      <c r="B331">
        <f>IF(A331&gt;Variabili!B$2*5,0,1)</f>
        <v>1</v>
      </c>
      <c r="C331">
        <f t="shared" si="51"/>
        <v>330</v>
      </c>
      <c r="D331" s="1">
        <f t="shared" si="45"/>
        <v>1217.7</v>
      </c>
      <c r="E331" s="1">
        <f t="shared" si="46"/>
        <v>1394.8200000000002</v>
      </c>
      <c r="F331" s="1">
        <f t="shared" si="47"/>
        <v>0</v>
      </c>
      <c r="G331" s="4">
        <f t="shared" si="48"/>
        <v>0</v>
      </c>
      <c r="H331" s="1">
        <f t="shared" si="52"/>
        <v>0</v>
      </c>
      <c r="I331">
        <f t="shared" si="53"/>
        <v>0</v>
      </c>
      <c r="J331">
        <f t="shared" si="49"/>
        <v>0</v>
      </c>
      <c r="K331" s="12" t="str">
        <f>IF(I331,C331/(CEILING(C331/Passeggeri,1)*Passeggeri),"")</f>
        <v/>
      </c>
      <c r="L331" s="12" t="str">
        <f t="shared" si="50"/>
        <v/>
      </c>
    </row>
    <row r="332" spans="1:12" x14ac:dyDescent="0.25">
      <c r="A332">
        <v>331</v>
      </c>
      <c r="B332">
        <f>IF(A332&gt;Variabili!B$2*5,0,1)</f>
        <v>1</v>
      </c>
      <c r="C332">
        <f t="shared" si="51"/>
        <v>331</v>
      </c>
      <c r="D332" s="1">
        <f t="shared" si="45"/>
        <v>1221.3900000000001</v>
      </c>
      <c r="E332" s="1">
        <f t="shared" si="46"/>
        <v>1394.8200000000002</v>
      </c>
      <c r="F332" s="1">
        <f t="shared" si="47"/>
        <v>0</v>
      </c>
      <c r="G332" s="4">
        <f t="shared" si="48"/>
        <v>0</v>
      </c>
      <c r="H332" s="1">
        <f t="shared" si="52"/>
        <v>0</v>
      </c>
      <c r="I332">
        <f t="shared" si="53"/>
        <v>0</v>
      </c>
      <c r="J332">
        <f t="shared" si="49"/>
        <v>0</v>
      </c>
      <c r="K332" s="12" t="str">
        <f>IF(I332,C332/(CEILING(C332/Passeggeri,1)*Passeggeri),"")</f>
        <v/>
      </c>
      <c r="L332" s="12" t="str">
        <f t="shared" si="50"/>
        <v/>
      </c>
    </row>
    <row r="333" spans="1:12" x14ac:dyDescent="0.25">
      <c r="A333">
        <v>332</v>
      </c>
      <c r="B333">
        <f>IF(A333&gt;Variabili!B$2*5,0,1)</f>
        <v>1</v>
      </c>
      <c r="C333">
        <f t="shared" si="51"/>
        <v>332</v>
      </c>
      <c r="D333" s="1">
        <f t="shared" si="45"/>
        <v>1225.0800000000002</v>
      </c>
      <c r="E333" s="1">
        <f t="shared" si="46"/>
        <v>1394.8200000000002</v>
      </c>
      <c r="F333" s="1">
        <f t="shared" si="47"/>
        <v>0</v>
      </c>
      <c r="G333" s="4">
        <f t="shared" si="48"/>
        <v>0</v>
      </c>
      <c r="H333" s="1">
        <f t="shared" si="52"/>
        <v>0</v>
      </c>
      <c r="I333">
        <f t="shared" si="53"/>
        <v>0</v>
      </c>
      <c r="J333">
        <f t="shared" si="49"/>
        <v>0</v>
      </c>
      <c r="K333" s="12" t="str">
        <f>IF(I333,C333/(CEILING(C333/Passeggeri,1)*Passeggeri),"")</f>
        <v/>
      </c>
      <c r="L333" s="12" t="str">
        <f t="shared" si="50"/>
        <v/>
      </c>
    </row>
    <row r="334" spans="1:12" x14ac:dyDescent="0.25">
      <c r="A334">
        <v>333</v>
      </c>
      <c r="B334">
        <f>IF(A334&gt;Variabili!B$2*5,0,1)</f>
        <v>1</v>
      </c>
      <c r="C334">
        <f t="shared" si="51"/>
        <v>333</v>
      </c>
      <c r="D334" s="1">
        <f t="shared" si="45"/>
        <v>1228.7700000000002</v>
      </c>
      <c r="E334" s="1">
        <f t="shared" si="46"/>
        <v>1394.8200000000002</v>
      </c>
      <c r="F334" s="1">
        <f t="shared" si="47"/>
        <v>0</v>
      </c>
      <c r="G334" s="4">
        <f t="shared" si="48"/>
        <v>0</v>
      </c>
      <c r="H334" s="1">
        <f t="shared" si="52"/>
        <v>0</v>
      </c>
      <c r="I334">
        <f t="shared" si="53"/>
        <v>0</v>
      </c>
      <c r="J334">
        <f t="shared" si="49"/>
        <v>0</v>
      </c>
      <c r="K334" s="12" t="str">
        <f>IF(I334,C334/(CEILING(C334/Passeggeri,1)*Passeggeri),"")</f>
        <v/>
      </c>
      <c r="L334" s="12" t="str">
        <f t="shared" si="50"/>
        <v/>
      </c>
    </row>
    <row r="335" spans="1:12" x14ac:dyDescent="0.25">
      <c r="A335">
        <v>334</v>
      </c>
      <c r="B335">
        <f>IF(A335&gt;Variabili!B$2*5,0,1)</f>
        <v>1</v>
      </c>
      <c r="C335">
        <f t="shared" si="51"/>
        <v>334</v>
      </c>
      <c r="D335" s="1">
        <f t="shared" si="45"/>
        <v>1232.46</v>
      </c>
      <c r="E335" s="1">
        <f t="shared" si="46"/>
        <v>1394.8200000000002</v>
      </c>
      <c r="F335" s="1">
        <f t="shared" si="47"/>
        <v>0</v>
      </c>
      <c r="G335" s="4">
        <f t="shared" si="48"/>
        <v>0</v>
      </c>
      <c r="H335" s="1">
        <f t="shared" si="52"/>
        <v>0</v>
      </c>
      <c r="I335">
        <f t="shared" si="53"/>
        <v>0</v>
      </c>
      <c r="J335">
        <f t="shared" si="49"/>
        <v>0</v>
      </c>
      <c r="K335" s="12" t="str">
        <f>IF(I335,C335/(CEILING(C335/Passeggeri,1)*Passeggeri),"")</f>
        <v/>
      </c>
      <c r="L335" s="12" t="str">
        <f t="shared" si="50"/>
        <v/>
      </c>
    </row>
    <row r="336" spans="1:12" x14ac:dyDescent="0.25">
      <c r="A336">
        <v>335</v>
      </c>
      <c r="B336">
        <f>IF(A336&gt;Variabili!B$2*5,0,1)</f>
        <v>1</v>
      </c>
      <c r="C336">
        <f t="shared" si="51"/>
        <v>335</v>
      </c>
      <c r="D336" s="1">
        <f t="shared" si="45"/>
        <v>1236.1500000000001</v>
      </c>
      <c r="E336" s="1">
        <f t="shared" si="46"/>
        <v>1394.8200000000002</v>
      </c>
      <c r="F336" s="1">
        <f t="shared" si="47"/>
        <v>0</v>
      </c>
      <c r="G336" s="4">
        <f t="shared" si="48"/>
        <v>0</v>
      </c>
      <c r="H336" s="1">
        <f t="shared" si="52"/>
        <v>0</v>
      </c>
      <c r="I336">
        <f t="shared" si="53"/>
        <v>0</v>
      </c>
      <c r="J336">
        <f t="shared" si="49"/>
        <v>0</v>
      </c>
      <c r="K336" s="12" t="str">
        <f>IF(I336,C336/(CEILING(C336/Passeggeri,1)*Passeggeri),"")</f>
        <v/>
      </c>
      <c r="L336" s="12" t="str">
        <f t="shared" si="50"/>
        <v/>
      </c>
    </row>
    <row r="337" spans="1:12" x14ac:dyDescent="0.25">
      <c r="A337">
        <v>336</v>
      </c>
      <c r="B337">
        <f>IF(A337&gt;Variabili!B$2*5,0,1)</f>
        <v>1</v>
      </c>
      <c r="C337">
        <f t="shared" si="51"/>
        <v>336</v>
      </c>
      <c r="D337" s="1">
        <f t="shared" si="45"/>
        <v>1239.8400000000001</v>
      </c>
      <c r="E337" s="1">
        <f t="shared" si="46"/>
        <v>1394.8200000000002</v>
      </c>
      <c r="F337" s="1">
        <f t="shared" si="47"/>
        <v>0</v>
      </c>
      <c r="G337" s="4">
        <f t="shared" si="48"/>
        <v>0</v>
      </c>
      <c r="H337" s="1">
        <f t="shared" si="52"/>
        <v>0</v>
      </c>
      <c r="I337">
        <f t="shared" si="53"/>
        <v>0</v>
      </c>
      <c r="J337">
        <f t="shared" si="49"/>
        <v>0</v>
      </c>
      <c r="K337" s="12" t="str">
        <f>IF(I337,C337/(CEILING(C337/Passeggeri,1)*Passeggeri),"")</f>
        <v/>
      </c>
      <c r="L337" s="12" t="str">
        <f t="shared" si="50"/>
        <v/>
      </c>
    </row>
    <row r="338" spans="1:12" x14ac:dyDescent="0.25">
      <c r="A338">
        <v>337</v>
      </c>
      <c r="B338">
        <f>IF(A338&gt;Variabili!B$2*5,0,1)</f>
        <v>1</v>
      </c>
      <c r="C338">
        <f t="shared" si="51"/>
        <v>337</v>
      </c>
      <c r="D338" s="1">
        <f t="shared" si="45"/>
        <v>1243.5300000000002</v>
      </c>
      <c r="E338" s="1">
        <f t="shared" si="46"/>
        <v>1394.8200000000002</v>
      </c>
      <c r="F338" s="1">
        <f t="shared" si="47"/>
        <v>0</v>
      </c>
      <c r="G338" s="4">
        <f t="shared" si="48"/>
        <v>0</v>
      </c>
      <c r="H338" s="1">
        <f t="shared" si="52"/>
        <v>0</v>
      </c>
      <c r="I338">
        <f t="shared" si="53"/>
        <v>0</v>
      </c>
      <c r="J338">
        <f t="shared" si="49"/>
        <v>0</v>
      </c>
      <c r="K338" s="12" t="str">
        <f>IF(I338,C338/(CEILING(C338/Passeggeri,1)*Passeggeri),"")</f>
        <v/>
      </c>
      <c r="L338" s="12" t="str">
        <f t="shared" si="50"/>
        <v/>
      </c>
    </row>
    <row r="339" spans="1:12" x14ac:dyDescent="0.25">
      <c r="A339">
        <v>338</v>
      </c>
      <c r="B339">
        <f>IF(A339&gt;Variabili!B$2*5,0,1)</f>
        <v>1</v>
      </c>
      <c r="C339">
        <f t="shared" si="51"/>
        <v>338</v>
      </c>
      <c r="D339" s="1">
        <f t="shared" si="45"/>
        <v>1247.22</v>
      </c>
      <c r="E339" s="1">
        <f t="shared" si="46"/>
        <v>1394.8200000000002</v>
      </c>
      <c r="F339" s="1">
        <f t="shared" si="47"/>
        <v>0</v>
      </c>
      <c r="G339" s="4">
        <f t="shared" si="48"/>
        <v>0</v>
      </c>
      <c r="H339" s="1">
        <f t="shared" si="52"/>
        <v>0</v>
      </c>
      <c r="I339">
        <f t="shared" si="53"/>
        <v>0</v>
      </c>
      <c r="J339">
        <f t="shared" si="49"/>
        <v>0</v>
      </c>
      <c r="K339" s="12" t="str">
        <f>IF(I339,C339/(CEILING(C339/Passeggeri,1)*Passeggeri),"")</f>
        <v/>
      </c>
      <c r="L339" s="12" t="str">
        <f t="shared" si="50"/>
        <v/>
      </c>
    </row>
    <row r="340" spans="1:12" x14ac:dyDescent="0.25">
      <c r="A340">
        <v>339</v>
      </c>
      <c r="B340">
        <f>IF(A340&gt;Variabili!B$2*5,0,1)</f>
        <v>1</v>
      </c>
      <c r="C340">
        <f t="shared" si="51"/>
        <v>339</v>
      </c>
      <c r="D340" s="1">
        <f t="shared" si="45"/>
        <v>1250.9100000000001</v>
      </c>
      <c r="E340" s="1">
        <f t="shared" si="46"/>
        <v>1394.8200000000002</v>
      </c>
      <c r="F340" s="1">
        <f t="shared" si="47"/>
        <v>0</v>
      </c>
      <c r="G340" s="4">
        <f t="shared" si="48"/>
        <v>0</v>
      </c>
      <c r="H340" s="1">
        <f t="shared" si="52"/>
        <v>0</v>
      </c>
      <c r="I340">
        <f t="shared" si="53"/>
        <v>0</v>
      </c>
      <c r="J340">
        <f t="shared" si="49"/>
        <v>0</v>
      </c>
      <c r="K340" s="12" t="str">
        <f>IF(I340,C340/(CEILING(C340/Passeggeri,1)*Passeggeri),"")</f>
        <v/>
      </c>
      <c r="L340" s="12" t="str">
        <f t="shared" si="50"/>
        <v/>
      </c>
    </row>
    <row r="341" spans="1:12" x14ac:dyDescent="0.25">
      <c r="A341">
        <v>340</v>
      </c>
      <c r="B341">
        <f>IF(A341&gt;Variabili!B$2*5,0,1)</f>
        <v>1</v>
      </c>
      <c r="C341">
        <f t="shared" si="51"/>
        <v>340</v>
      </c>
      <c r="D341" s="1">
        <f t="shared" si="45"/>
        <v>1254.6000000000001</v>
      </c>
      <c r="E341" s="1">
        <f t="shared" si="46"/>
        <v>1394.8200000000002</v>
      </c>
      <c r="F341" s="1">
        <f t="shared" si="47"/>
        <v>0</v>
      </c>
      <c r="G341" s="4">
        <f t="shared" si="48"/>
        <v>0</v>
      </c>
      <c r="H341" s="1">
        <f t="shared" si="52"/>
        <v>0</v>
      </c>
      <c r="I341">
        <f t="shared" si="53"/>
        <v>0</v>
      </c>
      <c r="J341">
        <f t="shared" si="49"/>
        <v>0</v>
      </c>
      <c r="K341" s="12" t="str">
        <f>IF(I341,C341/(CEILING(C341/Passeggeri,1)*Passeggeri),"")</f>
        <v/>
      </c>
      <c r="L341" s="12" t="str">
        <f t="shared" si="50"/>
        <v/>
      </c>
    </row>
    <row r="342" spans="1:12" x14ac:dyDescent="0.25">
      <c r="A342">
        <v>341</v>
      </c>
      <c r="B342">
        <f>IF(A342&gt;Variabili!B$2*5,0,1)</f>
        <v>1</v>
      </c>
      <c r="C342">
        <f t="shared" si="51"/>
        <v>341</v>
      </c>
      <c r="D342" s="1">
        <f t="shared" si="45"/>
        <v>1258.2900000000002</v>
      </c>
      <c r="E342" s="1">
        <f t="shared" si="46"/>
        <v>1394.8200000000002</v>
      </c>
      <c r="F342" s="1">
        <f t="shared" si="47"/>
        <v>0</v>
      </c>
      <c r="G342" s="4">
        <f t="shared" si="48"/>
        <v>0</v>
      </c>
      <c r="H342" s="1">
        <f t="shared" si="52"/>
        <v>0</v>
      </c>
      <c r="I342">
        <f t="shared" si="53"/>
        <v>0</v>
      </c>
      <c r="J342">
        <f t="shared" si="49"/>
        <v>0</v>
      </c>
      <c r="K342" s="12" t="str">
        <f>IF(I342,C342/(CEILING(C342/Passeggeri,1)*Passeggeri),"")</f>
        <v/>
      </c>
      <c r="L342" s="12" t="str">
        <f t="shared" si="50"/>
        <v/>
      </c>
    </row>
    <row r="343" spans="1:12" x14ac:dyDescent="0.25">
      <c r="A343">
        <v>342</v>
      </c>
      <c r="B343">
        <f>IF(A343&gt;Variabili!B$2*5,0,1)</f>
        <v>1</v>
      </c>
      <c r="C343">
        <f t="shared" si="51"/>
        <v>342</v>
      </c>
      <c r="D343" s="1">
        <f t="shared" si="45"/>
        <v>1261.9800000000002</v>
      </c>
      <c r="E343" s="1">
        <f t="shared" si="46"/>
        <v>1394.8200000000002</v>
      </c>
      <c r="F343" s="1">
        <f t="shared" si="47"/>
        <v>0</v>
      </c>
      <c r="G343" s="4">
        <f t="shared" si="48"/>
        <v>0</v>
      </c>
      <c r="H343" s="1">
        <f t="shared" si="52"/>
        <v>0</v>
      </c>
      <c r="I343">
        <f t="shared" si="53"/>
        <v>0</v>
      </c>
      <c r="J343">
        <f t="shared" si="49"/>
        <v>0</v>
      </c>
      <c r="K343" s="12" t="str">
        <f>IF(I343,C343/(CEILING(C343/Passeggeri,1)*Passeggeri),"")</f>
        <v/>
      </c>
      <c r="L343" s="12" t="str">
        <f t="shared" si="50"/>
        <v/>
      </c>
    </row>
    <row r="344" spans="1:12" x14ac:dyDescent="0.25">
      <c r="A344">
        <v>343</v>
      </c>
      <c r="B344">
        <f>IF(A344&gt;Variabili!B$2*5,0,1)</f>
        <v>1</v>
      </c>
      <c r="C344">
        <f t="shared" si="51"/>
        <v>343</v>
      </c>
      <c r="D344" s="1">
        <f t="shared" si="45"/>
        <v>1265.67</v>
      </c>
      <c r="E344" s="1">
        <f t="shared" si="46"/>
        <v>1394.8200000000002</v>
      </c>
      <c r="F344" s="1">
        <f t="shared" si="47"/>
        <v>0</v>
      </c>
      <c r="G344" s="4">
        <f t="shared" si="48"/>
        <v>0</v>
      </c>
      <c r="H344" s="1">
        <f t="shared" si="52"/>
        <v>0</v>
      </c>
      <c r="I344">
        <f t="shared" si="53"/>
        <v>0</v>
      </c>
      <c r="J344">
        <f t="shared" si="49"/>
        <v>0</v>
      </c>
      <c r="K344" s="12" t="str">
        <f>IF(I344,C344/(CEILING(C344/Passeggeri,1)*Passeggeri),"")</f>
        <v/>
      </c>
      <c r="L344" s="12" t="str">
        <f t="shared" si="50"/>
        <v/>
      </c>
    </row>
    <row r="345" spans="1:12" x14ac:dyDescent="0.25">
      <c r="A345">
        <v>344</v>
      </c>
      <c r="B345">
        <f>IF(A345&gt;Variabili!B$2*5,0,1)</f>
        <v>1</v>
      </c>
      <c r="C345">
        <f t="shared" si="51"/>
        <v>344</v>
      </c>
      <c r="D345" s="1">
        <f t="shared" si="45"/>
        <v>1269.3600000000001</v>
      </c>
      <c r="E345" s="1">
        <f t="shared" si="46"/>
        <v>1394.8200000000002</v>
      </c>
      <c r="F345" s="1">
        <f t="shared" si="47"/>
        <v>0</v>
      </c>
      <c r="G345" s="4">
        <f t="shared" si="48"/>
        <v>0</v>
      </c>
      <c r="H345" s="1">
        <f t="shared" si="52"/>
        <v>0</v>
      </c>
      <c r="I345">
        <f t="shared" si="53"/>
        <v>0</v>
      </c>
      <c r="J345">
        <f t="shared" si="49"/>
        <v>0</v>
      </c>
      <c r="K345" s="12" t="str">
        <f>IF(I345,C345/(CEILING(C345/Passeggeri,1)*Passeggeri),"")</f>
        <v/>
      </c>
      <c r="L345" s="12" t="str">
        <f t="shared" si="50"/>
        <v/>
      </c>
    </row>
    <row r="346" spans="1:12" x14ac:dyDescent="0.25">
      <c r="A346">
        <v>345</v>
      </c>
      <c r="B346">
        <f>IF(A346&gt;Variabili!B$2*5,0,1)</f>
        <v>1</v>
      </c>
      <c r="C346">
        <f t="shared" si="51"/>
        <v>345</v>
      </c>
      <c r="D346" s="1">
        <f t="shared" si="45"/>
        <v>1273.0500000000002</v>
      </c>
      <c r="E346" s="1">
        <f t="shared" si="46"/>
        <v>1394.8200000000002</v>
      </c>
      <c r="F346" s="1">
        <f t="shared" si="47"/>
        <v>0</v>
      </c>
      <c r="G346" s="4">
        <f t="shared" si="48"/>
        <v>0</v>
      </c>
      <c r="H346" s="1">
        <f t="shared" si="52"/>
        <v>0</v>
      </c>
      <c r="I346">
        <f t="shared" si="53"/>
        <v>0</v>
      </c>
      <c r="J346">
        <f t="shared" si="49"/>
        <v>0</v>
      </c>
      <c r="K346" s="12" t="str">
        <f>IF(I346,C346/(CEILING(C346/Passeggeri,1)*Passeggeri),"")</f>
        <v/>
      </c>
      <c r="L346" s="12" t="str">
        <f t="shared" si="50"/>
        <v/>
      </c>
    </row>
    <row r="347" spans="1:12" x14ac:dyDescent="0.25">
      <c r="A347">
        <v>346</v>
      </c>
      <c r="B347">
        <f>IF(A347&gt;Variabili!B$2*5,0,1)</f>
        <v>1</v>
      </c>
      <c r="C347">
        <f t="shared" si="51"/>
        <v>346</v>
      </c>
      <c r="D347" s="1">
        <f t="shared" si="45"/>
        <v>1276.7400000000002</v>
      </c>
      <c r="E347" s="1">
        <f t="shared" si="46"/>
        <v>1394.8200000000002</v>
      </c>
      <c r="F347" s="1">
        <f t="shared" si="47"/>
        <v>0</v>
      </c>
      <c r="G347" s="4">
        <f t="shared" si="48"/>
        <v>0</v>
      </c>
      <c r="H347" s="1">
        <f t="shared" si="52"/>
        <v>0</v>
      </c>
      <c r="I347">
        <f t="shared" si="53"/>
        <v>0</v>
      </c>
      <c r="J347">
        <f t="shared" si="49"/>
        <v>0</v>
      </c>
      <c r="K347" s="12" t="str">
        <f>IF(I347,C347/(CEILING(C347/Passeggeri,1)*Passeggeri),"")</f>
        <v/>
      </c>
      <c r="L347" s="12" t="str">
        <f t="shared" si="50"/>
        <v/>
      </c>
    </row>
    <row r="348" spans="1:12" x14ac:dyDescent="0.25">
      <c r="A348">
        <v>347</v>
      </c>
      <c r="B348">
        <f>IF(A348&gt;Variabili!B$2*5,0,1)</f>
        <v>1</v>
      </c>
      <c r="C348">
        <f t="shared" si="51"/>
        <v>347</v>
      </c>
      <c r="D348" s="1">
        <f t="shared" si="45"/>
        <v>1280.43</v>
      </c>
      <c r="E348" s="1">
        <f t="shared" si="46"/>
        <v>1394.8200000000002</v>
      </c>
      <c r="F348" s="1">
        <f t="shared" si="47"/>
        <v>0</v>
      </c>
      <c r="G348" s="4">
        <f t="shared" si="48"/>
        <v>0</v>
      </c>
      <c r="H348" s="1">
        <f t="shared" si="52"/>
        <v>0</v>
      </c>
      <c r="I348">
        <f t="shared" si="53"/>
        <v>0</v>
      </c>
      <c r="J348">
        <f t="shared" si="49"/>
        <v>0</v>
      </c>
      <c r="K348" s="12" t="str">
        <f>IF(I348,C348/(CEILING(C348/Passeggeri,1)*Passeggeri),"")</f>
        <v/>
      </c>
      <c r="L348" s="12" t="str">
        <f t="shared" si="50"/>
        <v/>
      </c>
    </row>
    <row r="349" spans="1:12" x14ac:dyDescent="0.25">
      <c r="A349">
        <v>348</v>
      </c>
      <c r="B349">
        <f>IF(A349&gt;Variabili!B$2*5,0,1)</f>
        <v>1</v>
      </c>
      <c r="C349">
        <f t="shared" si="51"/>
        <v>348</v>
      </c>
      <c r="D349" s="1">
        <f t="shared" si="45"/>
        <v>1284.1200000000001</v>
      </c>
      <c r="E349" s="1">
        <f t="shared" si="46"/>
        <v>1394.8200000000002</v>
      </c>
      <c r="F349" s="1">
        <f t="shared" si="47"/>
        <v>0</v>
      </c>
      <c r="G349" s="4">
        <f t="shared" si="48"/>
        <v>0</v>
      </c>
      <c r="H349" s="1">
        <f t="shared" si="52"/>
        <v>0</v>
      </c>
      <c r="I349">
        <f t="shared" si="53"/>
        <v>0</v>
      </c>
      <c r="J349">
        <f t="shared" si="49"/>
        <v>0</v>
      </c>
      <c r="K349" s="12" t="str">
        <f>IF(I349,C349/(CEILING(C349/Passeggeri,1)*Passeggeri),"")</f>
        <v/>
      </c>
      <c r="L349" s="12" t="str">
        <f t="shared" si="50"/>
        <v/>
      </c>
    </row>
    <row r="350" spans="1:12" x14ac:dyDescent="0.25">
      <c r="A350">
        <v>349</v>
      </c>
      <c r="B350">
        <f>IF(A350&gt;Variabili!B$2*5,0,1)</f>
        <v>1</v>
      </c>
      <c r="C350">
        <f t="shared" si="51"/>
        <v>349</v>
      </c>
      <c r="D350" s="1">
        <f t="shared" si="45"/>
        <v>1287.8100000000002</v>
      </c>
      <c r="E350" s="1">
        <f t="shared" si="46"/>
        <v>1394.8200000000002</v>
      </c>
      <c r="F350" s="1">
        <f t="shared" si="47"/>
        <v>0</v>
      </c>
      <c r="G350" s="4">
        <f t="shared" si="48"/>
        <v>0</v>
      </c>
      <c r="H350" s="1">
        <f t="shared" si="52"/>
        <v>0</v>
      </c>
      <c r="I350">
        <f t="shared" si="53"/>
        <v>0</v>
      </c>
      <c r="J350">
        <f t="shared" si="49"/>
        <v>0</v>
      </c>
      <c r="K350" s="12" t="str">
        <f>IF(I350,C350/(CEILING(C350/Passeggeri,1)*Passeggeri),"")</f>
        <v/>
      </c>
      <c r="L350" s="12" t="str">
        <f t="shared" si="50"/>
        <v/>
      </c>
    </row>
    <row r="351" spans="1:12" x14ac:dyDescent="0.25">
      <c r="A351">
        <v>350</v>
      </c>
      <c r="B351">
        <f>IF(A351&gt;Variabili!B$2*5,0,1)</f>
        <v>1</v>
      </c>
      <c r="C351">
        <f t="shared" si="51"/>
        <v>350</v>
      </c>
      <c r="D351" s="1">
        <f t="shared" si="45"/>
        <v>1291.5000000000002</v>
      </c>
      <c r="E351" s="1">
        <f t="shared" si="46"/>
        <v>1394.8200000000002</v>
      </c>
      <c r="F351" s="1">
        <f t="shared" si="47"/>
        <v>0</v>
      </c>
      <c r="G351" s="4">
        <f t="shared" si="48"/>
        <v>0</v>
      </c>
      <c r="H351" s="1">
        <f t="shared" si="52"/>
        <v>0</v>
      </c>
      <c r="I351">
        <f t="shared" si="53"/>
        <v>0</v>
      </c>
      <c r="J351">
        <f t="shared" si="49"/>
        <v>0</v>
      </c>
      <c r="K351" s="12" t="str">
        <f>IF(I351,C351/(CEILING(C351/Passeggeri,1)*Passeggeri),"")</f>
        <v/>
      </c>
      <c r="L351" s="12" t="str">
        <f t="shared" si="50"/>
        <v/>
      </c>
    </row>
    <row r="352" spans="1:12" x14ac:dyDescent="0.25">
      <c r="A352">
        <v>351</v>
      </c>
      <c r="B352">
        <f>IF(A352&gt;Variabili!B$2*5,0,1)</f>
        <v>1</v>
      </c>
      <c r="C352">
        <f t="shared" si="51"/>
        <v>351</v>
      </c>
      <c r="D352" s="1">
        <f t="shared" si="45"/>
        <v>1295.19</v>
      </c>
      <c r="E352" s="1">
        <f t="shared" si="46"/>
        <v>1394.8200000000002</v>
      </c>
      <c r="F352" s="1">
        <f t="shared" si="47"/>
        <v>0</v>
      </c>
      <c r="G352" s="4">
        <f t="shared" si="48"/>
        <v>0</v>
      </c>
      <c r="H352" s="1">
        <f t="shared" si="52"/>
        <v>0</v>
      </c>
      <c r="I352">
        <f t="shared" si="53"/>
        <v>0</v>
      </c>
      <c r="J352">
        <f t="shared" si="49"/>
        <v>0</v>
      </c>
      <c r="K352" s="12" t="str">
        <f>IF(I352,C352/(CEILING(C352/Passeggeri,1)*Passeggeri),"")</f>
        <v/>
      </c>
      <c r="L352" s="12" t="str">
        <f t="shared" si="50"/>
        <v/>
      </c>
    </row>
    <row r="353" spans="1:12" x14ac:dyDescent="0.25">
      <c r="A353">
        <v>352</v>
      </c>
      <c r="B353">
        <f>IF(A353&gt;Variabili!B$2*5,0,1)</f>
        <v>1</v>
      </c>
      <c r="C353">
        <f t="shared" si="51"/>
        <v>352</v>
      </c>
      <c r="D353" s="1">
        <f t="shared" si="45"/>
        <v>1298.8800000000001</v>
      </c>
      <c r="E353" s="1">
        <f t="shared" si="46"/>
        <v>1394.8200000000002</v>
      </c>
      <c r="F353" s="1">
        <f t="shared" si="47"/>
        <v>0</v>
      </c>
      <c r="G353" s="4">
        <f t="shared" si="48"/>
        <v>0</v>
      </c>
      <c r="H353" s="1">
        <f t="shared" si="52"/>
        <v>0</v>
      </c>
      <c r="I353">
        <f t="shared" si="53"/>
        <v>0</v>
      </c>
      <c r="J353">
        <f t="shared" si="49"/>
        <v>0</v>
      </c>
      <c r="K353" s="12" t="str">
        <f>IF(I353,C353/(CEILING(C353/Passeggeri,1)*Passeggeri),"")</f>
        <v/>
      </c>
      <c r="L353" s="12" t="str">
        <f t="shared" si="50"/>
        <v/>
      </c>
    </row>
    <row r="354" spans="1:12" x14ac:dyDescent="0.25">
      <c r="A354">
        <v>353</v>
      </c>
      <c r="B354">
        <f>IF(A354&gt;Variabili!B$2*5,0,1)</f>
        <v>1</v>
      </c>
      <c r="C354">
        <f t="shared" si="51"/>
        <v>353</v>
      </c>
      <c r="D354" s="1">
        <f t="shared" si="45"/>
        <v>1302.5700000000002</v>
      </c>
      <c r="E354" s="1">
        <f t="shared" si="46"/>
        <v>1394.8200000000002</v>
      </c>
      <c r="F354" s="1">
        <f t="shared" si="47"/>
        <v>0</v>
      </c>
      <c r="G354" s="4">
        <f t="shared" si="48"/>
        <v>0</v>
      </c>
      <c r="H354" s="1">
        <f t="shared" si="52"/>
        <v>0</v>
      </c>
      <c r="I354">
        <f t="shared" si="53"/>
        <v>0</v>
      </c>
      <c r="J354">
        <f t="shared" si="49"/>
        <v>0</v>
      </c>
      <c r="K354" s="12" t="str">
        <f>IF(I354,C354/(CEILING(C354/Passeggeri,1)*Passeggeri),"")</f>
        <v/>
      </c>
      <c r="L354" s="12" t="str">
        <f t="shared" si="50"/>
        <v/>
      </c>
    </row>
    <row r="355" spans="1:12" x14ac:dyDescent="0.25">
      <c r="A355">
        <v>354</v>
      </c>
      <c r="B355">
        <f>IF(A355&gt;Variabili!B$2*5,0,1)</f>
        <v>1</v>
      </c>
      <c r="C355">
        <f t="shared" si="51"/>
        <v>354</v>
      </c>
      <c r="D355" s="1">
        <f t="shared" si="45"/>
        <v>1306.2600000000002</v>
      </c>
      <c r="E355" s="1">
        <f t="shared" si="46"/>
        <v>1394.8200000000002</v>
      </c>
      <c r="F355" s="1">
        <f t="shared" si="47"/>
        <v>0</v>
      </c>
      <c r="G355" s="4">
        <f t="shared" si="48"/>
        <v>0</v>
      </c>
      <c r="H355" s="1">
        <f t="shared" si="52"/>
        <v>0</v>
      </c>
      <c r="I355">
        <f t="shared" si="53"/>
        <v>0</v>
      </c>
      <c r="J355">
        <f t="shared" si="49"/>
        <v>0</v>
      </c>
      <c r="K355" s="12" t="str">
        <f>IF(I355,C355/(CEILING(C355/Passeggeri,1)*Passeggeri),"")</f>
        <v/>
      </c>
      <c r="L355" s="12" t="str">
        <f t="shared" si="50"/>
        <v/>
      </c>
    </row>
    <row r="356" spans="1:12" x14ac:dyDescent="0.25">
      <c r="A356">
        <v>355</v>
      </c>
      <c r="B356">
        <f>IF(A356&gt;Variabili!B$2*5,0,1)</f>
        <v>1</v>
      </c>
      <c r="C356">
        <f t="shared" si="51"/>
        <v>355</v>
      </c>
      <c r="D356" s="1">
        <f t="shared" si="45"/>
        <v>1309.95</v>
      </c>
      <c r="E356" s="1">
        <f t="shared" si="46"/>
        <v>1394.8200000000002</v>
      </c>
      <c r="F356" s="1">
        <f t="shared" si="47"/>
        <v>0</v>
      </c>
      <c r="G356" s="4">
        <f t="shared" si="48"/>
        <v>0</v>
      </c>
      <c r="H356" s="1">
        <f t="shared" si="52"/>
        <v>0</v>
      </c>
      <c r="I356">
        <f t="shared" si="53"/>
        <v>0</v>
      </c>
      <c r="J356">
        <f t="shared" si="49"/>
        <v>0</v>
      </c>
      <c r="K356" s="12" t="str">
        <f>IF(I356,C356/(CEILING(C356/Passeggeri,1)*Passeggeri),"")</f>
        <v/>
      </c>
      <c r="L356" s="12" t="str">
        <f t="shared" si="50"/>
        <v/>
      </c>
    </row>
    <row r="357" spans="1:12" x14ac:dyDescent="0.25">
      <c r="A357">
        <v>356</v>
      </c>
      <c r="B357">
        <f>IF(A357&gt;Variabili!B$2*5,0,1)</f>
        <v>1</v>
      </c>
      <c r="C357">
        <f t="shared" si="51"/>
        <v>356</v>
      </c>
      <c r="D357" s="1">
        <f t="shared" si="45"/>
        <v>1313.64</v>
      </c>
      <c r="E357" s="1">
        <f t="shared" si="46"/>
        <v>1394.8200000000002</v>
      </c>
      <c r="F357" s="1">
        <f t="shared" si="47"/>
        <v>0</v>
      </c>
      <c r="G357" s="4">
        <f t="shared" si="48"/>
        <v>0</v>
      </c>
      <c r="H357" s="1">
        <f t="shared" si="52"/>
        <v>0</v>
      </c>
      <c r="I357">
        <f t="shared" si="53"/>
        <v>0</v>
      </c>
      <c r="J357">
        <f t="shared" si="49"/>
        <v>0</v>
      </c>
      <c r="K357" s="12" t="str">
        <f>IF(I357,C357/(CEILING(C357/Passeggeri,1)*Passeggeri),"")</f>
        <v/>
      </c>
      <c r="L357" s="12" t="str">
        <f t="shared" si="50"/>
        <v/>
      </c>
    </row>
    <row r="358" spans="1:12" x14ac:dyDescent="0.25">
      <c r="A358">
        <v>357</v>
      </c>
      <c r="B358">
        <f>IF(A358&gt;Variabili!B$2*5,0,1)</f>
        <v>1</v>
      </c>
      <c r="C358">
        <f t="shared" si="51"/>
        <v>357</v>
      </c>
      <c r="D358" s="1">
        <f t="shared" si="45"/>
        <v>1317.3300000000002</v>
      </c>
      <c r="E358" s="1">
        <f t="shared" si="46"/>
        <v>1394.8200000000002</v>
      </c>
      <c r="F358" s="1">
        <f t="shared" si="47"/>
        <v>0</v>
      </c>
      <c r="G358" s="4">
        <f t="shared" si="48"/>
        <v>0</v>
      </c>
      <c r="H358" s="1">
        <f t="shared" si="52"/>
        <v>0</v>
      </c>
      <c r="I358">
        <f t="shared" si="53"/>
        <v>0</v>
      </c>
      <c r="J358">
        <f t="shared" si="49"/>
        <v>0</v>
      </c>
      <c r="K358" s="12" t="str">
        <f>IF(I358,C358/(CEILING(C358/Passeggeri,1)*Passeggeri),"")</f>
        <v/>
      </c>
      <c r="L358" s="12" t="str">
        <f t="shared" si="50"/>
        <v/>
      </c>
    </row>
    <row r="359" spans="1:12" x14ac:dyDescent="0.25">
      <c r="A359">
        <v>358</v>
      </c>
      <c r="B359">
        <f>IF(A359&gt;Variabili!B$2*5,0,1)</f>
        <v>1</v>
      </c>
      <c r="C359">
        <f t="shared" si="51"/>
        <v>358</v>
      </c>
      <c r="D359" s="1">
        <f t="shared" si="45"/>
        <v>1321.0200000000002</v>
      </c>
      <c r="E359" s="1">
        <f t="shared" si="46"/>
        <v>1394.8200000000002</v>
      </c>
      <c r="F359" s="1">
        <f t="shared" si="47"/>
        <v>0</v>
      </c>
      <c r="G359" s="4">
        <f t="shared" si="48"/>
        <v>0</v>
      </c>
      <c r="H359" s="1">
        <f t="shared" si="52"/>
        <v>0</v>
      </c>
      <c r="I359">
        <f t="shared" si="53"/>
        <v>0</v>
      </c>
      <c r="J359">
        <f t="shared" si="49"/>
        <v>0</v>
      </c>
      <c r="K359" s="12" t="str">
        <f>IF(I359,C359/(CEILING(C359/Passeggeri,1)*Passeggeri),"")</f>
        <v/>
      </c>
      <c r="L359" s="12" t="str">
        <f t="shared" si="50"/>
        <v/>
      </c>
    </row>
    <row r="360" spans="1:12" x14ac:dyDescent="0.25">
      <c r="A360">
        <v>359</v>
      </c>
      <c r="B360">
        <f>IF(A360&gt;Variabili!B$2*5,0,1)</f>
        <v>1</v>
      </c>
      <c r="C360">
        <f t="shared" si="51"/>
        <v>359</v>
      </c>
      <c r="D360" s="1">
        <f t="shared" si="45"/>
        <v>1324.71</v>
      </c>
      <c r="E360" s="1">
        <f t="shared" si="46"/>
        <v>1394.8200000000002</v>
      </c>
      <c r="F360" s="1">
        <f t="shared" si="47"/>
        <v>0</v>
      </c>
      <c r="G360" s="4">
        <f t="shared" si="48"/>
        <v>0</v>
      </c>
      <c r="H360" s="1">
        <f t="shared" si="52"/>
        <v>0</v>
      </c>
      <c r="I360">
        <f t="shared" si="53"/>
        <v>0</v>
      </c>
      <c r="J360">
        <f t="shared" si="49"/>
        <v>0</v>
      </c>
      <c r="K360" s="12" t="str">
        <f>IF(I360,C360/(CEILING(C360/Passeggeri,1)*Passeggeri),"")</f>
        <v/>
      </c>
      <c r="L360" s="12" t="str">
        <f t="shared" si="50"/>
        <v/>
      </c>
    </row>
    <row r="361" spans="1:12" x14ac:dyDescent="0.25">
      <c r="A361">
        <v>360</v>
      </c>
      <c r="B361">
        <f>IF(A361&gt;Variabili!B$2*5,0,1)</f>
        <v>1</v>
      </c>
      <c r="C361">
        <f t="shared" si="51"/>
        <v>360</v>
      </c>
      <c r="D361" s="1">
        <f t="shared" si="45"/>
        <v>1328.4</v>
      </c>
      <c r="E361" s="1">
        <f t="shared" si="46"/>
        <v>1394.8200000000002</v>
      </c>
      <c r="F361" s="1">
        <f t="shared" si="47"/>
        <v>0</v>
      </c>
      <c r="G361" s="4">
        <f t="shared" si="48"/>
        <v>0</v>
      </c>
      <c r="H361" s="1">
        <f t="shared" si="52"/>
        <v>0</v>
      </c>
      <c r="I361">
        <f t="shared" si="53"/>
        <v>0</v>
      </c>
      <c r="J361">
        <f t="shared" si="49"/>
        <v>0</v>
      </c>
      <c r="K361" s="12" t="str">
        <f>IF(I361,C361/(CEILING(C361/Passeggeri,1)*Passeggeri),"")</f>
        <v/>
      </c>
      <c r="L361" s="12" t="str">
        <f t="shared" si="50"/>
        <v/>
      </c>
    </row>
    <row r="362" spans="1:12" x14ac:dyDescent="0.25">
      <c r="A362">
        <v>361</v>
      </c>
      <c r="B362">
        <f>IF(A362&gt;Variabili!B$2*5,0,1)</f>
        <v>1</v>
      </c>
      <c r="C362">
        <f t="shared" si="51"/>
        <v>361</v>
      </c>
      <c r="D362" s="1">
        <f t="shared" si="45"/>
        <v>1332.0900000000001</v>
      </c>
      <c r="E362" s="1">
        <f t="shared" si="46"/>
        <v>1394.8200000000002</v>
      </c>
      <c r="F362" s="1">
        <f t="shared" si="47"/>
        <v>0</v>
      </c>
      <c r="G362" s="4">
        <f t="shared" si="48"/>
        <v>0</v>
      </c>
      <c r="H362" s="1">
        <f t="shared" si="52"/>
        <v>0</v>
      </c>
      <c r="I362">
        <f t="shared" si="53"/>
        <v>0</v>
      </c>
      <c r="J362">
        <f t="shared" si="49"/>
        <v>0</v>
      </c>
      <c r="K362" s="12" t="str">
        <f>IF(I362,C362/(CEILING(C362/Passeggeri,1)*Passeggeri),"")</f>
        <v/>
      </c>
      <c r="L362" s="12" t="str">
        <f t="shared" si="50"/>
        <v/>
      </c>
    </row>
    <row r="363" spans="1:12" x14ac:dyDescent="0.25">
      <c r="A363">
        <v>362</v>
      </c>
      <c r="B363">
        <f>IF(A363&gt;Variabili!B$2*5,0,1)</f>
        <v>1</v>
      </c>
      <c r="C363">
        <f t="shared" si="51"/>
        <v>362</v>
      </c>
      <c r="D363" s="1">
        <f t="shared" si="45"/>
        <v>1335.7800000000002</v>
      </c>
      <c r="E363" s="1">
        <f t="shared" si="46"/>
        <v>1394.8200000000002</v>
      </c>
      <c r="F363" s="1">
        <f t="shared" si="47"/>
        <v>0</v>
      </c>
      <c r="G363" s="4">
        <f t="shared" si="48"/>
        <v>0</v>
      </c>
      <c r="H363" s="1">
        <f t="shared" si="52"/>
        <v>0</v>
      </c>
      <c r="I363">
        <f t="shared" si="53"/>
        <v>0</v>
      </c>
      <c r="J363">
        <f t="shared" si="49"/>
        <v>0</v>
      </c>
      <c r="K363" s="12" t="str">
        <f>IF(I363,C363/(CEILING(C363/Passeggeri,1)*Passeggeri),"")</f>
        <v/>
      </c>
      <c r="L363" s="12" t="str">
        <f t="shared" si="50"/>
        <v/>
      </c>
    </row>
    <row r="364" spans="1:12" x14ac:dyDescent="0.25">
      <c r="A364">
        <v>363</v>
      </c>
      <c r="B364">
        <f>IF(A364&gt;Variabili!B$2*5,0,1)</f>
        <v>1</v>
      </c>
      <c r="C364">
        <f t="shared" si="51"/>
        <v>363</v>
      </c>
      <c r="D364" s="1">
        <f t="shared" si="45"/>
        <v>1339.4700000000003</v>
      </c>
      <c r="E364" s="1">
        <f t="shared" si="46"/>
        <v>1394.8200000000002</v>
      </c>
      <c r="F364" s="1">
        <f t="shared" si="47"/>
        <v>0</v>
      </c>
      <c r="G364" s="4">
        <f t="shared" si="48"/>
        <v>0</v>
      </c>
      <c r="H364" s="1">
        <f t="shared" si="52"/>
        <v>0</v>
      </c>
      <c r="I364">
        <f t="shared" si="53"/>
        <v>0</v>
      </c>
      <c r="J364">
        <f t="shared" si="49"/>
        <v>0</v>
      </c>
      <c r="K364" s="12" t="str">
        <f>IF(I364,C364/(CEILING(C364/Passeggeri,1)*Passeggeri),"")</f>
        <v/>
      </c>
      <c r="L364" s="12" t="str">
        <f t="shared" si="50"/>
        <v/>
      </c>
    </row>
    <row r="365" spans="1:12" x14ac:dyDescent="0.25">
      <c r="A365">
        <v>364</v>
      </c>
      <c r="B365">
        <f>IF(A365&gt;Variabili!B$2*5,0,1)</f>
        <v>1</v>
      </c>
      <c r="C365">
        <f t="shared" si="51"/>
        <v>364</v>
      </c>
      <c r="D365" s="1">
        <f t="shared" si="45"/>
        <v>1343.16</v>
      </c>
      <c r="E365" s="1">
        <f t="shared" si="46"/>
        <v>1394.8200000000002</v>
      </c>
      <c r="F365" s="1">
        <f t="shared" si="47"/>
        <v>0</v>
      </c>
      <c r="G365" s="4">
        <f t="shared" si="48"/>
        <v>0</v>
      </c>
      <c r="H365" s="1">
        <f t="shared" si="52"/>
        <v>0</v>
      </c>
      <c r="I365">
        <f t="shared" si="53"/>
        <v>0</v>
      </c>
      <c r="J365">
        <f t="shared" si="49"/>
        <v>0</v>
      </c>
      <c r="K365" s="12" t="str">
        <f>IF(I365,C365/(CEILING(C365/Passeggeri,1)*Passeggeri),"")</f>
        <v/>
      </c>
      <c r="L365" s="12" t="str">
        <f t="shared" si="50"/>
        <v/>
      </c>
    </row>
    <row r="366" spans="1:12" x14ac:dyDescent="0.25">
      <c r="A366">
        <v>365</v>
      </c>
      <c r="B366">
        <f>IF(A366&gt;Variabili!B$2*5,0,1)</f>
        <v>1</v>
      </c>
      <c r="C366">
        <f t="shared" si="51"/>
        <v>365</v>
      </c>
      <c r="D366" s="1">
        <f t="shared" si="45"/>
        <v>1346.8500000000001</v>
      </c>
      <c r="E366" s="1">
        <f t="shared" si="46"/>
        <v>1394.8200000000002</v>
      </c>
      <c r="F366" s="1">
        <f t="shared" si="47"/>
        <v>0</v>
      </c>
      <c r="G366" s="4">
        <f t="shared" si="48"/>
        <v>0</v>
      </c>
      <c r="H366" s="1">
        <f t="shared" si="52"/>
        <v>0</v>
      </c>
      <c r="I366">
        <f t="shared" si="53"/>
        <v>0</v>
      </c>
      <c r="J366">
        <f t="shared" si="49"/>
        <v>0</v>
      </c>
      <c r="K366" s="12" t="str">
        <f>IF(I366,C366/(CEILING(C366/Passeggeri,1)*Passeggeri),"")</f>
        <v/>
      </c>
      <c r="L366" s="12" t="str">
        <f t="shared" si="50"/>
        <v/>
      </c>
    </row>
    <row r="367" spans="1:12" x14ac:dyDescent="0.25">
      <c r="A367">
        <v>366</v>
      </c>
      <c r="B367">
        <f>IF(A367&gt;Variabili!B$2*5,0,1)</f>
        <v>1</v>
      </c>
      <c r="C367">
        <f t="shared" si="51"/>
        <v>366</v>
      </c>
      <c r="D367" s="1">
        <f t="shared" si="45"/>
        <v>1350.5400000000002</v>
      </c>
      <c r="E367" s="1">
        <f t="shared" si="46"/>
        <v>1394.8200000000002</v>
      </c>
      <c r="F367" s="1">
        <f t="shared" si="47"/>
        <v>0</v>
      </c>
      <c r="G367" s="4">
        <f t="shared" si="48"/>
        <v>0</v>
      </c>
      <c r="H367" s="1">
        <f t="shared" si="52"/>
        <v>0</v>
      </c>
      <c r="I367">
        <f t="shared" si="53"/>
        <v>0</v>
      </c>
      <c r="J367">
        <f t="shared" si="49"/>
        <v>0</v>
      </c>
      <c r="K367" s="12" t="str">
        <f>IF(I367,C367/(CEILING(C367/Passeggeri,1)*Passeggeri),"")</f>
        <v/>
      </c>
      <c r="L367" s="12" t="str">
        <f t="shared" si="50"/>
        <v/>
      </c>
    </row>
    <row r="368" spans="1:12" x14ac:dyDescent="0.25">
      <c r="A368">
        <v>367</v>
      </c>
      <c r="B368">
        <f>IF(A368&gt;Variabili!B$2*5,0,1)</f>
        <v>1</v>
      </c>
      <c r="C368">
        <f t="shared" si="51"/>
        <v>367</v>
      </c>
      <c r="D368" s="1">
        <f t="shared" si="45"/>
        <v>1354.2300000000002</v>
      </c>
      <c r="E368" s="1">
        <f t="shared" si="46"/>
        <v>1394.8200000000002</v>
      </c>
      <c r="F368" s="1">
        <f t="shared" si="47"/>
        <v>0</v>
      </c>
      <c r="G368" s="4">
        <f t="shared" si="48"/>
        <v>0</v>
      </c>
      <c r="H368" s="1">
        <f t="shared" si="52"/>
        <v>0</v>
      </c>
      <c r="I368">
        <f t="shared" si="53"/>
        <v>0</v>
      </c>
      <c r="J368">
        <f t="shared" si="49"/>
        <v>0</v>
      </c>
      <c r="K368" s="12" t="str">
        <f>IF(I368,C368/(CEILING(C368/Passeggeri,1)*Passeggeri),"")</f>
        <v/>
      </c>
      <c r="L368" s="12" t="str">
        <f t="shared" si="50"/>
        <v/>
      </c>
    </row>
    <row r="369" spans="1:12" x14ac:dyDescent="0.25">
      <c r="A369">
        <v>368</v>
      </c>
      <c r="B369">
        <f>IF(A369&gt;Variabili!B$2*5,0,1)</f>
        <v>1</v>
      </c>
      <c r="C369">
        <f t="shared" si="51"/>
        <v>368</v>
      </c>
      <c r="D369" s="1">
        <f t="shared" si="45"/>
        <v>1357.92</v>
      </c>
      <c r="E369" s="1">
        <f t="shared" si="46"/>
        <v>1394.8200000000002</v>
      </c>
      <c r="F369" s="1">
        <f t="shared" si="47"/>
        <v>0</v>
      </c>
      <c r="G369" s="4">
        <f t="shared" si="48"/>
        <v>0</v>
      </c>
      <c r="H369" s="1">
        <f t="shared" si="52"/>
        <v>0</v>
      </c>
      <c r="I369">
        <f t="shared" si="53"/>
        <v>0</v>
      </c>
      <c r="J369">
        <f t="shared" si="49"/>
        <v>0</v>
      </c>
      <c r="K369" s="12" t="str">
        <f>IF(I369,C369/(CEILING(C369/Passeggeri,1)*Passeggeri),"")</f>
        <v/>
      </c>
      <c r="L369" s="12" t="str">
        <f t="shared" si="50"/>
        <v/>
      </c>
    </row>
    <row r="370" spans="1:12" x14ac:dyDescent="0.25">
      <c r="A370">
        <v>369</v>
      </c>
      <c r="B370">
        <f>IF(A370&gt;Variabili!B$2*5,0,1)</f>
        <v>1</v>
      </c>
      <c r="C370">
        <f t="shared" si="51"/>
        <v>369</v>
      </c>
      <c r="D370" s="1">
        <f t="shared" si="45"/>
        <v>1361.6100000000001</v>
      </c>
      <c r="E370" s="1">
        <f t="shared" si="46"/>
        <v>1394.8200000000002</v>
      </c>
      <c r="F370" s="1">
        <f t="shared" si="47"/>
        <v>0</v>
      </c>
      <c r="G370" s="4">
        <f t="shared" si="48"/>
        <v>0</v>
      </c>
      <c r="H370" s="1">
        <f t="shared" si="52"/>
        <v>0</v>
      </c>
      <c r="I370">
        <f t="shared" si="53"/>
        <v>0</v>
      </c>
      <c r="J370">
        <f t="shared" si="49"/>
        <v>0</v>
      </c>
      <c r="K370" s="12" t="str">
        <f>IF(I370,C370/(CEILING(C370/Passeggeri,1)*Passeggeri),"")</f>
        <v/>
      </c>
      <c r="L370" s="12" t="str">
        <f t="shared" si="50"/>
        <v/>
      </c>
    </row>
    <row r="371" spans="1:12" x14ac:dyDescent="0.25">
      <c r="A371">
        <v>370</v>
      </c>
      <c r="B371">
        <f>IF(A371&gt;Variabili!B$2*5,0,1)</f>
        <v>1</v>
      </c>
      <c r="C371">
        <f t="shared" si="51"/>
        <v>370</v>
      </c>
      <c r="D371" s="1">
        <f t="shared" si="45"/>
        <v>1365.3000000000002</v>
      </c>
      <c r="E371" s="1">
        <f t="shared" si="46"/>
        <v>1394.8200000000002</v>
      </c>
      <c r="F371" s="1">
        <f t="shared" si="47"/>
        <v>0</v>
      </c>
      <c r="G371" s="4">
        <f t="shared" si="48"/>
        <v>0</v>
      </c>
      <c r="H371" s="1">
        <f t="shared" si="52"/>
        <v>0</v>
      </c>
      <c r="I371">
        <f t="shared" si="53"/>
        <v>0</v>
      </c>
      <c r="J371">
        <f t="shared" si="49"/>
        <v>0</v>
      </c>
      <c r="K371" s="12" t="str">
        <f>IF(I371,C371/(CEILING(C371/Passeggeri,1)*Passeggeri),"")</f>
        <v/>
      </c>
      <c r="L371" s="12" t="str">
        <f t="shared" si="50"/>
        <v/>
      </c>
    </row>
    <row r="372" spans="1:12" x14ac:dyDescent="0.25">
      <c r="A372">
        <v>371</v>
      </c>
      <c r="B372">
        <f>IF(A372&gt;Variabili!B$2*5,0,1)</f>
        <v>1</v>
      </c>
      <c r="C372">
        <f t="shared" si="51"/>
        <v>371</v>
      </c>
      <c r="D372" s="1">
        <f t="shared" si="45"/>
        <v>1368.9900000000002</v>
      </c>
      <c r="E372" s="1">
        <f t="shared" si="46"/>
        <v>1394.8200000000002</v>
      </c>
      <c r="F372" s="1">
        <f t="shared" si="47"/>
        <v>0</v>
      </c>
      <c r="G372" s="4">
        <f t="shared" si="48"/>
        <v>0</v>
      </c>
      <c r="H372" s="1">
        <f t="shared" si="52"/>
        <v>0</v>
      </c>
      <c r="I372">
        <f t="shared" si="53"/>
        <v>0</v>
      </c>
      <c r="J372">
        <f t="shared" si="49"/>
        <v>0</v>
      </c>
      <c r="K372" s="12" t="str">
        <f>IF(I372,C372/(CEILING(C372/Passeggeri,1)*Passeggeri),"")</f>
        <v/>
      </c>
      <c r="L372" s="12" t="str">
        <f t="shared" si="50"/>
        <v/>
      </c>
    </row>
    <row r="373" spans="1:12" x14ac:dyDescent="0.25">
      <c r="A373">
        <v>372</v>
      </c>
      <c r="B373">
        <f>IF(A373&gt;Variabili!B$2*5,0,1)</f>
        <v>1</v>
      </c>
      <c r="C373">
        <f t="shared" si="51"/>
        <v>372</v>
      </c>
      <c r="D373" s="1">
        <f t="shared" si="45"/>
        <v>1372.68</v>
      </c>
      <c r="E373" s="1">
        <f t="shared" si="46"/>
        <v>1394.8200000000002</v>
      </c>
      <c r="F373" s="1">
        <f t="shared" si="47"/>
        <v>0</v>
      </c>
      <c r="G373" s="4">
        <f t="shared" si="48"/>
        <v>0</v>
      </c>
      <c r="H373" s="1">
        <f t="shared" si="52"/>
        <v>0</v>
      </c>
      <c r="I373">
        <f t="shared" si="53"/>
        <v>0</v>
      </c>
      <c r="J373">
        <f t="shared" si="49"/>
        <v>0</v>
      </c>
      <c r="K373" s="12" t="str">
        <f>IF(I373,C373/(CEILING(C373/Passeggeri,1)*Passeggeri),"")</f>
        <v/>
      </c>
      <c r="L373" s="12" t="str">
        <f t="shared" si="50"/>
        <v/>
      </c>
    </row>
    <row r="374" spans="1:12" x14ac:dyDescent="0.25">
      <c r="A374">
        <v>373</v>
      </c>
      <c r="B374">
        <f>IF(A374&gt;Variabili!B$2*5,0,1)</f>
        <v>1</v>
      </c>
      <c r="C374">
        <f t="shared" si="51"/>
        <v>373</v>
      </c>
      <c r="D374" s="1">
        <f t="shared" si="45"/>
        <v>1376.3700000000001</v>
      </c>
      <c r="E374" s="1">
        <f t="shared" si="46"/>
        <v>1394.8200000000002</v>
      </c>
      <c r="F374" s="1">
        <f t="shared" si="47"/>
        <v>0</v>
      </c>
      <c r="G374" s="4">
        <f t="shared" si="48"/>
        <v>0</v>
      </c>
      <c r="H374" s="1">
        <f t="shared" si="52"/>
        <v>0</v>
      </c>
      <c r="I374">
        <f t="shared" si="53"/>
        <v>0</v>
      </c>
      <c r="J374">
        <f t="shared" si="49"/>
        <v>0</v>
      </c>
      <c r="K374" s="12" t="str">
        <f>IF(I374,C374/(CEILING(C374/Passeggeri,1)*Passeggeri),"")</f>
        <v/>
      </c>
      <c r="L374" s="12" t="str">
        <f t="shared" si="50"/>
        <v/>
      </c>
    </row>
    <row r="375" spans="1:12" x14ac:dyDescent="0.25">
      <c r="A375">
        <v>374</v>
      </c>
      <c r="B375">
        <f>IF(A375&gt;Variabili!B$2*5,0,1)</f>
        <v>1</v>
      </c>
      <c r="C375">
        <f t="shared" si="51"/>
        <v>374</v>
      </c>
      <c r="D375" s="1">
        <f t="shared" si="45"/>
        <v>1380.0600000000002</v>
      </c>
      <c r="E375" s="1">
        <f t="shared" si="46"/>
        <v>1394.8200000000002</v>
      </c>
      <c r="F375" s="1">
        <f t="shared" si="47"/>
        <v>0</v>
      </c>
      <c r="G375" s="4">
        <f t="shared" si="48"/>
        <v>0</v>
      </c>
      <c r="H375" s="1">
        <f t="shared" si="52"/>
        <v>0</v>
      </c>
      <c r="I375">
        <f t="shared" si="53"/>
        <v>0</v>
      </c>
      <c r="J375">
        <f t="shared" si="49"/>
        <v>0</v>
      </c>
      <c r="K375" s="12" t="str">
        <f>IF(I375,C375/(CEILING(C375/Passeggeri,1)*Passeggeri),"")</f>
        <v/>
      </c>
      <c r="L375" s="12" t="str">
        <f t="shared" si="50"/>
        <v/>
      </c>
    </row>
    <row r="376" spans="1:12" x14ac:dyDescent="0.25">
      <c r="A376">
        <v>375</v>
      </c>
      <c r="B376">
        <f>IF(A376&gt;Variabili!B$2*5,0,1)</f>
        <v>1</v>
      </c>
      <c r="C376">
        <f t="shared" si="51"/>
        <v>375</v>
      </c>
      <c r="D376" s="1">
        <f t="shared" si="45"/>
        <v>1383.7500000000002</v>
      </c>
      <c r="E376" s="1">
        <f t="shared" si="46"/>
        <v>1394.8200000000002</v>
      </c>
      <c r="F376" s="1">
        <f t="shared" si="47"/>
        <v>0</v>
      </c>
      <c r="G376" s="4">
        <f t="shared" si="48"/>
        <v>0</v>
      </c>
      <c r="H376" s="1">
        <f t="shared" si="52"/>
        <v>0</v>
      </c>
      <c r="I376">
        <f t="shared" si="53"/>
        <v>0</v>
      </c>
      <c r="J376">
        <f t="shared" si="49"/>
        <v>0</v>
      </c>
      <c r="K376" s="12" t="str">
        <f>IF(I376,C376/(CEILING(C376/Passeggeri,1)*Passeggeri),"")</f>
        <v/>
      </c>
      <c r="L376" s="12" t="str">
        <f t="shared" si="50"/>
        <v/>
      </c>
    </row>
    <row r="377" spans="1:12" x14ac:dyDescent="0.25">
      <c r="A377">
        <v>376</v>
      </c>
      <c r="B377">
        <f>IF(A377&gt;Variabili!B$2*5,0,1)</f>
        <v>1</v>
      </c>
      <c r="C377">
        <f t="shared" si="51"/>
        <v>376</v>
      </c>
      <c r="D377" s="1">
        <f t="shared" si="45"/>
        <v>1387.44</v>
      </c>
      <c r="E377" s="1">
        <f t="shared" si="46"/>
        <v>1394.8200000000002</v>
      </c>
      <c r="F377" s="1">
        <f t="shared" si="47"/>
        <v>0</v>
      </c>
      <c r="G377" s="4">
        <f t="shared" si="48"/>
        <v>0</v>
      </c>
      <c r="H377" s="1">
        <f t="shared" si="52"/>
        <v>0</v>
      </c>
      <c r="I377">
        <f t="shared" si="53"/>
        <v>0</v>
      </c>
      <c r="J377">
        <f t="shared" si="49"/>
        <v>0</v>
      </c>
      <c r="K377" s="12" t="str">
        <f>IF(I377,C377/(CEILING(C377/Passeggeri,1)*Passeggeri),"")</f>
        <v/>
      </c>
      <c r="L377" s="12" t="str">
        <f t="shared" si="50"/>
        <v/>
      </c>
    </row>
    <row r="378" spans="1:12" x14ac:dyDescent="0.25">
      <c r="A378">
        <v>377</v>
      </c>
      <c r="B378">
        <f>IF(A378&gt;Variabili!B$2*5,0,1)</f>
        <v>1</v>
      </c>
      <c r="C378">
        <f t="shared" si="51"/>
        <v>377</v>
      </c>
      <c r="D378" s="1">
        <f t="shared" si="45"/>
        <v>1391.13</v>
      </c>
      <c r="E378" s="1">
        <f t="shared" si="46"/>
        <v>1394.8200000000002</v>
      </c>
      <c r="F378" s="1">
        <f t="shared" si="47"/>
        <v>0</v>
      </c>
      <c r="G378" s="4">
        <f t="shared" si="48"/>
        <v>0</v>
      </c>
      <c r="H378" s="1">
        <f t="shared" si="52"/>
        <v>0</v>
      </c>
      <c r="I378">
        <f t="shared" si="53"/>
        <v>0</v>
      </c>
      <c r="J378">
        <f t="shared" si="49"/>
        <v>0</v>
      </c>
      <c r="K378" s="12" t="str">
        <f>IF(I378,C378/(CEILING(C378/Passeggeri,1)*Passeggeri),"")</f>
        <v/>
      </c>
      <c r="L378" s="12" t="str">
        <f t="shared" si="50"/>
        <v/>
      </c>
    </row>
    <row r="379" spans="1:12" x14ac:dyDescent="0.25">
      <c r="A379">
        <v>378</v>
      </c>
      <c r="B379">
        <f>IF(A379&gt;Variabili!B$2*5,0,1)</f>
        <v>1</v>
      </c>
      <c r="C379">
        <f t="shared" si="51"/>
        <v>378</v>
      </c>
      <c r="D379" s="1">
        <f t="shared" si="45"/>
        <v>1394.8200000000002</v>
      </c>
      <c r="E379" s="1">
        <f t="shared" si="46"/>
        <v>1394.8200000000002</v>
      </c>
      <c r="F379" s="1">
        <f t="shared" si="47"/>
        <v>0</v>
      </c>
      <c r="G379" s="4">
        <f t="shared" si="48"/>
        <v>0</v>
      </c>
      <c r="H379" s="1">
        <f t="shared" si="52"/>
        <v>0</v>
      </c>
      <c r="I379">
        <f t="shared" si="53"/>
        <v>0</v>
      </c>
      <c r="J379">
        <f t="shared" si="49"/>
        <v>0</v>
      </c>
      <c r="K379" s="12" t="str">
        <f>IF(I379,C379/(CEILING(C379/Passeggeri,1)*Passeggeri),"")</f>
        <v/>
      </c>
      <c r="L379" s="12" t="str">
        <f t="shared" si="50"/>
        <v/>
      </c>
    </row>
    <row r="380" spans="1:12" x14ac:dyDescent="0.25">
      <c r="A380">
        <v>379</v>
      </c>
      <c r="B380">
        <f>IF(A380&gt;Variabili!B$2*5,0,1)</f>
        <v>1</v>
      </c>
      <c r="C380">
        <f t="shared" si="51"/>
        <v>379</v>
      </c>
      <c r="D380" s="1">
        <f t="shared" si="45"/>
        <v>1398.5100000000002</v>
      </c>
      <c r="E380" s="1">
        <f t="shared" si="46"/>
        <v>2092.23</v>
      </c>
      <c r="F380" s="1">
        <f t="shared" si="47"/>
        <v>0</v>
      </c>
      <c r="G380" s="4">
        <f t="shared" si="48"/>
        <v>0</v>
      </c>
      <c r="H380" s="1">
        <f t="shared" si="52"/>
        <v>0</v>
      </c>
      <c r="I380">
        <f t="shared" si="53"/>
        <v>0</v>
      </c>
      <c r="J380">
        <f t="shared" si="49"/>
        <v>0</v>
      </c>
      <c r="K380" s="12" t="str">
        <f>IF(I380,C380/(CEILING(C380/Passeggeri,1)*Passeggeri),"")</f>
        <v/>
      </c>
      <c r="L380" s="12" t="str">
        <f t="shared" si="50"/>
        <v/>
      </c>
    </row>
    <row r="381" spans="1:12" x14ac:dyDescent="0.25">
      <c r="A381">
        <v>380</v>
      </c>
      <c r="B381">
        <f>IF(A381&gt;Variabili!B$2*5,0,1)</f>
        <v>1</v>
      </c>
      <c r="C381">
        <f t="shared" si="51"/>
        <v>380</v>
      </c>
      <c r="D381" s="1">
        <f t="shared" si="45"/>
        <v>1402.2</v>
      </c>
      <c r="E381" s="1">
        <f t="shared" si="46"/>
        <v>2092.23</v>
      </c>
      <c r="F381" s="1">
        <f t="shared" si="47"/>
        <v>0</v>
      </c>
      <c r="G381" s="4">
        <f t="shared" si="48"/>
        <v>0</v>
      </c>
      <c r="H381" s="1">
        <f t="shared" si="52"/>
        <v>0</v>
      </c>
      <c r="I381">
        <f t="shared" si="53"/>
        <v>0</v>
      </c>
      <c r="J381">
        <f t="shared" si="49"/>
        <v>0</v>
      </c>
      <c r="K381" s="12" t="str">
        <f>IF(I381,C381/(CEILING(C381/Passeggeri,1)*Passeggeri),"")</f>
        <v/>
      </c>
      <c r="L381" s="12" t="str">
        <f t="shared" si="50"/>
        <v/>
      </c>
    </row>
    <row r="382" spans="1:12" x14ac:dyDescent="0.25">
      <c r="A382">
        <v>381</v>
      </c>
      <c r="B382">
        <f>IF(A382&gt;Variabili!B$2*5,0,1)</f>
        <v>1</v>
      </c>
      <c r="C382">
        <f t="shared" si="51"/>
        <v>381</v>
      </c>
      <c r="D382" s="1">
        <f t="shared" si="45"/>
        <v>1405.89</v>
      </c>
      <c r="E382" s="1">
        <f t="shared" si="46"/>
        <v>2092.23</v>
      </c>
      <c r="F382" s="1">
        <f t="shared" si="47"/>
        <v>0</v>
      </c>
      <c r="G382" s="4">
        <f t="shared" si="48"/>
        <v>0</v>
      </c>
      <c r="H382" s="1">
        <f t="shared" si="52"/>
        <v>0</v>
      </c>
      <c r="I382">
        <f t="shared" si="53"/>
        <v>0</v>
      </c>
      <c r="J382">
        <f t="shared" si="49"/>
        <v>0</v>
      </c>
      <c r="K382" s="12" t="str">
        <f>IF(I382,C382/(CEILING(C382/Passeggeri,1)*Passeggeri),"")</f>
        <v/>
      </c>
      <c r="L382" s="12" t="str">
        <f t="shared" si="50"/>
        <v/>
      </c>
    </row>
    <row r="383" spans="1:12" x14ac:dyDescent="0.25">
      <c r="A383">
        <v>382</v>
      </c>
      <c r="B383">
        <f>IF(A383&gt;Variabili!B$2*5,0,1)</f>
        <v>1</v>
      </c>
      <c r="C383">
        <f t="shared" si="51"/>
        <v>382</v>
      </c>
      <c r="D383" s="1">
        <f t="shared" si="45"/>
        <v>1409.5800000000002</v>
      </c>
      <c r="E383" s="1">
        <f t="shared" si="46"/>
        <v>2092.23</v>
      </c>
      <c r="F383" s="1">
        <f t="shared" si="47"/>
        <v>0</v>
      </c>
      <c r="G383" s="4">
        <f t="shared" si="48"/>
        <v>0</v>
      </c>
      <c r="H383" s="1">
        <f t="shared" si="52"/>
        <v>0</v>
      </c>
      <c r="I383">
        <f t="shared" si="53"/>
        <v>0</v>
      </c>
      <c r="J383">
        <f t="shared" si="49"/>
        <v>0</v>
      </c>
      <c r="K383" s="12" t="str">
        <f>IF(I383,C383/(CEILING(C383/Passeggeri,1)*Passeggeri),"")</f>
        <v/>
      </c>
      <c r="L383" s="12" t="str">
        <f t="shared" si="50"/>
        <v/>
      </c>
    </row>
    <row r="384" spans="1:12" x14ac:dyDescent="0.25">
      <c r="A384">
        <v>383</v>
      </c>
      <c r="B384">
        <f>IF(A384&gt;Variabili!B$2*5,0,1)</f>
        <v>1</v>
      </c>
      <c r="C384">
        <f t="shared" si="51"/>
        <v>383</v>
      </c>
      <c r="D384" s="1">
        <f t="shared" si="45"/>
        <v>1413.2700000000002</v>
      </c>
      <c r="E384" s="1">
        <f t="shared" si="46"/>
        <v>2092.23</v>
      </c>
      <c r="F384" s="1">
        <f t="shared" si="47"/>
        <v>0</v>
      </c>
      <c r="G384" s="4">
        <f t="shared" si="48"/>
        <v>0</v>
      </c>
      <c r="H384" s="1">
        <f t="shared" si="52"/>
        <v>0</v>
      </c>
      <c r="I384">
        <f t="shared" si="53"/>
        <v>0</v>
      </c>
      <c r="J384">
        <f t="shared" si="49"/>
        <v>0</v>
      </c>
      <c r="K384" s="12" t="str">
        <f>IF(I384,C384/(CEILING(C384/Passeggeri,1)*Passeggeri),"")</f>
        <v/>
      </c>
      <c r="L384" s="12" t="str">
        <f t="shared" si="50"/>
        <v/>
      </c>
    </row>
    <row r="385" spans="1:12" x14ac:dyDescent="0.25">
      <c r="A385">
        <v>384</v>
      </c>
      <c r="B385">
        <f>IF(A385&gt;Variabili!B$2*5,0,1)</f>
        <v>1</v>
      </c>
      <c r="C385">
        <f t="shared" si="51"/>
        <v>384</v>
      </c>
      <c r="D385" s="1">
        <f t="shared" si="45"/>
        <v>1416.96</v>
      </c>
      <c r="E385" s="1">
        <f t="shared" si="46"/>
        <v>2092.23</v>
      </c>
      <c r="F385" s="1">
        <f t="shared" si="47"/>
        <v>0</v>
      </c>
      <c r="G385" s="4">
        <f t="shared" si="48"/>
        <v>0</v>
      </c>
      <c r="H385" s="1">
        <f t="shared" si="52"/>
        <v>0</v>
      </c>
      <c r="I385">
        <f t="shared" si="53"/>
        <v>0</v>
      </c>
      <c r="J385">
        <f t="shared" si="49"/>
        <v>0</v>
      </c>
      <c r="K385" s="12" t="str">
        <f>IF(I385,C385/(CEILING(C385/Passeggeri,1)*Passeggeri),"")</f>
        <v/>
      </c>
      <c r="L385" s="12" t="str">
        <f t="shared" si="50"/>
        <v/>
      </c>
    </row>
    <row r="386" spans="1:12" x14ac:dyDescent="0.25">
      <c r="A386">
        <v>385</v>
      </c>
      <c r="B386">
        <f>IF(A386&gt;Variabili!B$2*5,0,1)</f>
        <v>1</v>
      </c>
      <c r="C386">
        <f t="shared" si="51"/>
        <v>385</v>
      </c>
      <c r="D386" s="1">
        <f t="shared" ref="D386:D449" si="54">C386*CASK</f>
        <v>1420.65</v>
      </c>
      <c r="E386" s="1">
        <f t="shared" ref="E386:E449" si="55">CEILING(C386/Passeggeri,1)*Passeggeri*CASK</f>
        <v>2092.23</v>
      </c>
      <c r="F386" s="1">
        <f t="shared" ref="F386:F449" si="56">IF(AND(C386&lt;=Passeggeri,Margine_Netto_I&gt;0),E386*Distanza__KM/100+Imposta*C386,0)
+IF(AND(C386&gt;Passeggeri,C386&lt;=Passeggeri*2,Margine_Netto_II&gt;0),E386*Distanza__KM/100+Imposta*C386,0)
+IF(AND(C386&gt;Passeggeri*2,C386&lt;=Passeggeri*3,Margine_Netto_III&gt;0),E386*Distanza__KM/100+Imposta*C386,0)
+IF(AND(C386&gt;Passeggeri*3,C386&lt;=Passeggeri*4,Margine_Netto_IV&gt;0),E386*Distanza__KM/100+Imposta*C386,0)
+IF(AND(C386&gt;Passeggeri*4,C386&lt;=Passeggeri*5,Margine_Netto_V&gt;0),E386*Distanza__KM/100+Imposta*C386,0)</f>
        <v>0</v>
      </c>
      <c r="G386" s="4">
        <f t="shared" ref="G386:G449" si="57">IF(AND(C386&lt;=Passeggeri,Margine_Netto_I&gt;0),C386*CASK*Distanza__KM*(1+Margine_Netto_I)/100,0)
+IF(AND(C386&gt;Passeggeri,C386&lt;=Passeggeri*2,Margine_Netto_II&gt;0),Passeggeri*CASK*Distanza__KM*(1+Margine_Netto_I)/100+(C386-Passeggeri)*CASK*Distanza__KM*(1+Margine_Netto_II)/100,0)
+IF(AND(C386&gt;Passeggeri*2,C386&lt;=Passeggeri*3,Margine_Netto_III&gt;0),Passeggeri*CASK*Distanza__KM*(1+Margine_Netto_I)/100+Passeggeri*CASK*Distanza__KM*(1+Margine_Netto_II)/100+(C386-Passeggeri*2)*CASK*Distanza__KM*(1+Margine_Netto_III)/100,0)
+IF(AND(C386&gt;Passeggeri*3,C386&lt;=Passeggeri*4,Margine_Netto_IV&gt;0),Passeggeri*CASK*Distanza__KM*(1+Margine_Netto_I)/100+Passeggeri*CASK*Distanza__KM*(1+Margine_Netto_II)/100+Passeggeri*CASK*Distanza__KM*(1+Margine_Netto_III)+(C386-Passeggeri*3)*CASK*Distanza__KM*(1+Margine_Netto_IV)/100,0)
+IF(AND(C386&gt;Passeggeri*4,C386&lt;=Passeggeri*5,Margine_Netto_V&gt;0),Passeggeri*CASK*Distanza__KM*(1+Margine_Netto_I)/100+Passeggeri*CASK*Distanza__KM*(1+Margine_Netto_II)/100+Passeggeri*CASK*Distanza__KM*(1+Margine_Netto_III)+Passeggeri*CASK*Distanza__KM*(1+Margine_Netto_IV)/100+(C386-Passeggeri*4)*CASK*Distanza__KM*(1+Margine_Netto_V)/1000,0)</f>
        <v>0</v>
      </c>
      <c r="H386" s="1">
        <f t="shared" si="52"/>
        <v>0</v>
      </c>
      <c r="I386">
        <f t="shared" si="53"/>
        <v>0</v>
      </c>
      <c r="J386">
        <f t="shared" ref="J386:J449" si="58">IF(F386*(1+Margine_Netto_Obiettivo)&gt;=G386,0,1)</f>
        <v>0</v>
      </c>
      <c r="K386" s="12" t="str">
        <f>IF(I386,C386/(CEILING(C386/Passeggeri,1)*Passeggeri),"")</f>
        <v/>
      </c>
      <c r="L386" s="12" t="str">
        <f t="shared" ref="L386:L449" si="59">IF(J386,C386/(CEILING(C386/Passeggeri,1)*Passeggeri),"")</f>
        <v/>
      </c>
    </row>
    <row r="387" spans="1:12" x14ac:dyDescent="0.25">
      <c r="A387">
        <v>386</v>
      </c>
      <c r="B387">
        <f>IF(A387&gt;Variabili!B$2*5,0,1)</f>
        <v>1</v>
      </c>
      <c r="C387">
        <f t="shared" ref="C387:C450" si="60">A387*B387</f>
        <v>386</v>
      </c>
      <c r="D387" s="1">
        <f t="shared" si="54"/>
        <v>1424.3400000000001</v>
      </c>
      <c r="E387" s="1">
        <f t="shared" si="55"/>
        <v>2092.23</v>
      </c>
      <c r="F387" s="1">
        <f t="shared" si="56"/>
        <v>0</v>
      </c>
      <c r="G387" s="4">
        <f t="shared" si="57"/>
        <v>0</v>
      </c>
      <c r="H387" s="1">
        <f t="shared" ref="H387:H450" si="61">G387-F387</f>
        <v>0</v>
      </c>
      <c r="I387">
        <f t="shared" ref="I387:I450" si="62">IF(F387&gt;=G387,0,1)</f>
        <v>0</v>
      </c>
      <c r="J387">
        <f t="shared" si="58"/>
        <v>0</v>
      </c>
      <c r="K387" s="12" t="str">
        <f>IF(I387,C387/(CEILING(C387/Passeggeri,1)*Passeggeri),"")</f>
        <v/>
      </c>
      <c r="L387" s="12" t="str">
        <f t="shared" si="59"/>
        <v/>
      </c>
    </row>
    <row r="388" spans="1:12" x14ac:dyDescent="0.25">
      <c r="A388">
        <v>387</v>
      </c>
      <c r="B388">
        <f>IF(A388&gt;Variabili!B$2*5,0,1)</f>
        <v>1</v>
      </c>
      <c r="C388">
        <f t="shared" si="60"/>
        <v>387</v>
      </c>
      <c r="D388" s="1">
        <f t="shared" si="54"/>
        <v>1428.0300000000002</v>
      </c>
      <c r="E388" s="1">
        <f t="shared" si="55"/>
        <v>2092.23</v>
      </c>
      <c r="F388" s="1">
        <f t="shared" si="56"/>
        <v>0</v>
      </c>
      <c r="G388" s="4">
        <f t="shared" si="57"/>
        <v>0</v>
      </c>
      <c r="H388" s="1">
        <f t="shared" si="61"/>
        <v>0</v>
      </c>
      <c r="I388">
        <f t="shared" si="62"/>
        <v>0</v>
      </c>
      <c r="J388">
        <f t="shared" si="58"/>
        <v>0</v>
      </c>
      <c r="K388" s="12" t="str">
        <f>IF(I388,C388/(CEILING(C388/Passeggeri,1)*Passeggeri),"")</f>
        <v/>
      </c>
      <c r="L388" s="12" t="str">
        <f t="shared" si="59"/>
        <v/>
      </c>
    </row>
    <row r="389" spans="1:12" x14ac:dyDescent="0.25">
      <c r="A389">
        <v>388</v>
      </c>
      <c r="B389">
        <f>IF(A389&gt;Variabili!B$2*5,0,1)</f>
        <v>1</v>
      </c>
      <c r="C389">
        <f t="shared" si="60"/>
        <v>388</v>
      </c>
      <c r="D389" s="1">
        <f t="shared" si="54"/>
        <v>1431.7200000000003</v>
      </c>
      <c r="E389" s="1">
        <f t="shared" si="55"/>
        <v>2092.23</v>
      </c>
      <c r="F389" s="1">
        <f t="shared" si="56"/>
        <v>0</v>
      </c>
      <c r="G389" s="4">
        <f t="shared" si="57"/>
        <v>0</v>
      </c>
      <c r="H389" s="1">
        <f t="shared" si="61"/>
        <v>0</v>
      </c>
      <c r="I389">
        <f t="shared" si="62"/>
        <v>0</v>
      </c>
      <c r="J389">
        <f t="shared" si="58"/>
        <v>0</v>
      </c>
      <c r="K389" s="12" t="str">
        <f>IF(I389,C389/(CEILING(C389/Passeggeri,1)*Passeggeri),"")</f>
        <v/>
      </c>
      <c r="L389" s="12" t="str">
        <f t="shared" si="59"/>
        <v/>
      </c>
    </row>
    <row r="390" spans="1:12" x14ac:dyDescent="0.25">
      <c r="A390">
        <v>389</v>
      </c>
      <c r="B390">
        <f>IF(A390&gt;Variabili!B$2*5,0,1)</f>
        <v>1</v>
      </c>
      <c r="C390">
        <f t="shared" si="60"/>
        <v>389</v>
      </c>
      <c r="D390" s="1">
        <f t="shared" si="54"/>
        <v>1435.41</v>
      </c>
      <c r="E390" s="1">
        <f t="shared" si="55"/>
        <v>2092.23</v>
      </c>
      <c r="F390" s="1">
        <f t="shared" si="56"/>
        <v>0</v>
      </c>
      <c r="G390" s="4">
        <f t="shared" si="57"/>
        <v>0</v>
      </c>
      <c r="H390" s="1">
        <f t="shared" si="61"/>
        <v>0</v>
      </c>
      <c r="I390">
        <f t="shared" si="62"/>
        <v>0</v>
      </c>
      <c r="J390">
        <f t="shared" si="58"/>
        <v>0</v>
      </c>
      <c r="K390" s="12" t="str">
        <f>IF(I390,C390/(CEILING(C390/Passeggeri,1)*Passeggeri),"")</f>
        <v/>
      </c>
      <c r="L390" s="12" t="str">
        <f t="shared" si="59"/>
        <v/>
      </c>
    </row>
    <row r="391" spans="1:12" x14ac:dyDescent="0.25">
      <c r="A391">
        <v>390</v>
      </c>
      <c r="B391">
        <f>IF(A391&gt;Variabili!B$2*5,0,1)</f>
        <v>1</v>
      </c>
      <c r="C391">
        <f t="shared" si="60"/>
        <v>390</v>
      </c>
      <c r="D391" s="1">
        <f t="shared" si="54"/>
        <v>1439.1000000000001</v>
      </c>
      <c r="E391" s="1">
        <f t="shared" si="55"/>
        <v>2092.23</v>
      </c>
      <c r="F391" s="1">
        <f t="shared" si="56"/>
        <v>0</v>
      </c>
      <c r="G391" s="4">
        <f t="shared" si="57"/>
        <v>0</v>
      </c>
      <c r="H391" s="1">
        <f t="shared" si="61"/>
        <v>0</v>
      </c>
      <c r="I391">
        <f t="shared" si="62"/>
        <v>0</v>
      </c>
      <c r="J391">
        <f t="shared" si="58"/>
        <v>0</v>
      </c>
      <c r="K391" s="12" t="str">
        <f>IF(I391,C391/(CEILING(C391/Passeggeri,1)*Passeggeri),"")</f>
        <v/>
      </c>
      <c r="L391" s="12" t="str">
        <f t="shared" si="59"/>
        <v/>
      </c>
    </row>
    <row r="392" spans="1:12" x14ac:dyDescent="0.25">
      <c r="A392">
        <v>391</v>
      </c>
      <c r="B392">
        <f>IF(A392&gt;Variabili!B$2*5,0,1)</f>
        <v>1</v>
      </c>
      <c r="C392">
        <f t="shared" si="60"/>
        <v>391</v>
      </c>
      <c r="D392" s="1">
        <f t="shared" si="54"/>
        <v>1442.7900000000002</v>
      </c>
      <c r="E392" s="1">
        <f t="shared" si="55"/>
        <v>2092.23</v>
      </c>
      <c r="F392" s="1">
        <f t="shared" si="56"/>
        <v>0</v>
      </c>
      <c r="G392" s="4">
        <f t="shared" si="57"/>
        <v>0</v>
      </c>
      <c r="H392" s="1">
        <f t="shared" si="61"/>
        <v>0</v>
      </c>
      <c r="I392">
        <f t="shared" si="62"/>
        <v>0</v>
      </c>
      <c r="J392">
        <f t="shared" si="58"/>
        <v>0</v>
      </c>
      <c r="K392" s="12" t="str">
        <f>IF(I392,C392/(CEILING(C392/Passeggeri,1)*Passeggeri),"")</f>
        <v/>
      </c>
      <c r="L392" s="12" t="str">
        <f t="shared" si="59"/>
        <v/>
      </c>
    </row>
    <row r="393" spans="1:12" x14ac:dyDescent="0.25">
      <c r="A393">
        <v>392</v>
      </c>
      <c r="B393">
        <f>IF(A393&gt;Variabili!B$2*5,0,1)</f>
        <v>1</v>
      </c>
      <c r="C393">
        <f t="shared" si="60"/>
        <v>392</v>
      </c>
      <c r="D393" s="1">
        <f t="shared" si="54"/>
        <v>1446.4800000000002</v>
      </c>
      <c r="E393" s="1">
        <f t="shared" si="55"/>
        <v>2092.23</v>
      </c>
      <c r="F393" s="1">
        <f t="shared" si="56"/>
        <v>0</v>
      </c>
      <c r="G393" s="4">
        <f t="shared" si="57"/>
        <v>0</v>
      </c>
      <c r="H393" s="1">
        <f t="shared" si="61"/>
        <v>0</v>
      </c>
      <c r="I393">
        <f t="shared" si="62"/>
        <v>0</v>
      </c>
      <c r="J393">
        <f t="shared" si="58"/>
        <v>0</v>
      </c>
      <c r="K393" s="12" t="str">
        <f>IF(I393,C393/(CEILING(C393/Passeggeri,1)*Passeggeri),"")</f>
        <v/>
      </c>
      <c r="L393" s="12" t="str">
        <f t="shared" si="59"/>
        <v/>
      </c>
    </row>
    <row r="394" spans="1:12" x14ac:dyDescent="0.25">
      <c r="A394">
        <v>393</v>
      </c>
      <c r="B394">
        <f>IF(A394&gt;Variabili!B$2*5,0,1)</f>
        <v>1</v>
      </c>
      <c r="C394">
        <f t="shared" si="60"/>
        <v>393</v>
      </c>
      <c r="D394" s="1">
        <f t="shared" si="54"/>
        <v>1450.17</v>
      </c>
      <c r="E394" s="1">
        <f t="shared" si="55"/>
        <v>2092.23</v>
      </c>
      <c r="F394" s="1">
        <f t="shared" si="56"/>
        <v>0</v>
      </c>
      <c r="G394" s="4">
        <f t="shared" si="57"/>
        <v>0</v>
      </c>
      <c r="H394" s="1">
        <f t="shared" si="61"/>
        <v>0</v>
      </c>
      <c r="I394">
        <f t="shared" si="62"/>
        <v>0</v>
      </c>
      <c r="J394">
        <f t="shared" si="58"/>
        <v>0</v>
      </c>
      <c r="K394" s="12" t="str">
        <f>IF(I394,C394/(CEILING(C394/Passeggeri,1)*Passeggeri),"")</f>
        <v/>
      </c>
      <c r="L394" s="12" t="str">
        <f t="shared" si="59"/>
        <v/>
      </c>
    </row>
    <row r="395" spans="1:12" x14ac:dyDescent="0.25">
      <c r="A395">
        <v>394</v>
      </c>
      <c r="B395">
        <f>IF(A395&gt;Variabili!B$2*5,0,1)</f>
        <v>1</v>
      </c>
      <c r="C395">
        <f t="shared" si="60"/>
        <v>394</v>
      </c>
      <c r="D395" s="1">
        <f t="shared" si="54"/>
        <v>1453.8600000000001</v>
      </c>
      <c r="E395" s="1">
        <f t="shared" si="55"/>
        <v>2092.23</v>
      </c>
      <c r="F395" s="1">
        <f t="shared" si="56"/>
        <v>0</v>
      </c>
      <c r="G395" s="4">
        <f t="shared" si="57"/>
        <v>0</v>
      </c>
      <c r="H395" s="1">
        <f t="shared" si="61"/>
        <v>0</v>
      </c>
      <c r="I395">
        <f t="shared" si="62"/>
        <v>0</v>
      </c>
      <c r="J395">
        <f t="shared" si="58"/>
        <v>0</v>
      </c>
      <c r="K395" s="12" t="str">
        <f>IF(I395,C395/(CEILING(C395/Passeggeri,1)*Passeggeri),"")</f>
        <v/>
      </c>
      <c r="L395" s="12" t="str">
        <f t="shared" si="59"/>
        <v/>
      </c>
    </row>
    <row r="396" spans="1:12" x14ac:dyDescent="0.25">
      <c r="A396">
        <v>395</v>
      </c>
      <c r="B396">
        <f>IF(A396&gt;Variabili!B$2*5,0,1)</f>
        <v>1</v>
      </c>
      <c r="C396">
        <f t="shared" si="60"/>
        <v>395</v>
      </c>
      <c r="D396" s="1">
        <f t="shared" si="54"/>
        <v>1457.5500000000002</v>
      </c>
      <c r="E396" s="1">
        <f t="shared" si="55"/>
        <v>2092.23</v>
      </c>
      <c r="F396" s="1">
        <f t="shared" si="56"/>
        <v>0</v>
      </c>
      <c r="G396" s="4">
        <f t="shared" si="57"/>
        <v>0</v>
      </c>
      <c r="H396" s="1">
        <f t="shared" si="61"/>
        <v>0</v>
      </c>
      <c r="I396">
        <f t="shared" si="62"/>
        <v>0</v>
      </c>
      <c r="J396">
        <f t="shared" si="58"/>
        <v>0</v>
      </c>
      <c r="K396" s="12" t="str">
        <f>IF(I396,C396/(CEILING(C396/Passeggeri,1)*Passeggeri),"")</f>
        <v/>
      </c>
      <c r="L396" s="12" t="str">
        <f t="shared" si="59"/>
        <v/>
      </c>
    </row>
    <row r="397" spans="1:12" x14ac:dyDescent="0.25">
      <c r="A397">
        <v>396</v>
      </c>
      <c r="B397">
        <f>IF(A397&gt;Variabili!B$2*5,0,1)</f>
        <v>1</v>
      </c>
      <c r="C397">
        <f t="shared" si="60"/>
        <v>396</v>
      </c>
      <c r="D397" s="1">
        <f t="shared" si="54"/>
        <v>1461.2400000000002</v>
      </c>
      <c r="E397" s="1">
        <f t="shared" si="55"/>
        <v>2092.23</v>
      </c>
      <c r="F397" s="1">
        <f t="shared" si="56"/>
        <v>0</v>
      </c>
      <c r="G397" s="4">
        <f t="shared" si="57"/>
        <v>0</v>
      </c>
      <c r="H397" s="1">
        <f t="shared" si="61"/>
        <v>0</v>
      </c>
      <c r="I397">
        <f t="shared" si="62"/>
        <v>0</v>
      </c>
      <c r="J397">
        <f t="shared" si="58"/>
        <v>0</v>
      </c>
      <c r="K397" s="12" t="str">
        <f>IF(I397,C397/(CEILING(C397/Passeggeri,1)*Passeggeri),"")</f>
        <v/>
      </c>
      <c r="L397" s="12" t="str">
        <f t="shared" si="59"/>
        <v/>
      </c>
    </row>
    <row r="398" spans="1:12" x14ac:dyDescent="0.25">
      <c r="A398">
        <v>397</v>
      </c>
      <c r="B398">
        <f>IF(A398&gt;Variabili!B$2*5,0,1)</f>
        <v>1</v>
      </c>
      <c r="C398">
        <f t="shared" si="60"/>
        <v>397</v>
      </c>
      <c r="D398" s="1">
        <f t="shared" si="54"/>
        <v>1464.93</v>
      </c>
      <c r="E398" s="1">
        <f t="shared" si="55"/>
        <v>2092.23</v>
      </c>
      <c r="F398" s="1">
        <f t="shared" si="56"/>
        <v>0</v>
      </c>
      <c r="G398" s="4">
        <f t="shared" si="57"/>
        <v>0</v>
      </c>
      <c r="H398" s="1">
        <f t="shared" si="61"/>
        <v>0</v>
      </c>
      <c r="I398">
        <f t="shared" si="62"/>
        <v>0</v>
      </c>
      <c r="J398">
        <f t="shared" si="58"/>
        <v>0</v>
      </c>
      <c r="K398" s="12" t="str">
        <f>IF(I398,C398/(CEILING(C398/Passeggeri,1)*Passeggeri),"")</f>
        <v/>
      </c>
      <c r="L398" s="12" t="str">
        <f t="shared" si="59"/>
        <v/>
      </c>
    </row>
    <row r="399" spans="1:12" x14ac:dyDescent="0.25">
      <c r="A399">
        <v>398</v>
      </c>
      <c r="B399">
        <f>IF(A399&gt;Variabili!B$2*5,0,1)</f>
        <v>1</v>
      </c>
      <c r="C399">
        <f t="shared" si="60"/>
        <v>398</v>
      </c>
      <c r="D399" s="1">
        <f t="shared" si="54"/>
        <v>1468.6200000000001</v>
      </c>
      <c r="E399" s="1">
        <f t="shared" si="55"/>
        <v>2092.23</v>
      </c>
      <c r="F399" s="1">
        <f t="shared" si="56"/>
        <v>0</v>
      </c>
      <c r="G399" s="4">
        <f t="shared" si="57"/>
        <v>0</v>
      </c>
      <c r="H399" s="1">
        <f t="shared" si="61"/>
        <v>0</v>
      </c>
      <c r="I399">
        <f t="shared" si="62"/>
        <v>0</v>
      </c>
      <c r="J399">
        <f t="shared" si="58"/>
        <v>0</v>
      </c>
      <c r="K399" s="12" t="str">
        <f>IF(I399,C399/(CEILING(C399/Passeggeri,1)*Passeggeri),"")</f>
        <v/>
      </c>
      <c r="L399" s="12" t="str">
        <f t="shared" si="59"/>
        <v/>
      </c>
    </row>
    <row r="400" spans="1:12" x14ac:dyDescent="0.25">
      <c r="A400">
        <v>399</v>
      </c>
      <c r="B400">
        <f>IF(A400&gt;Variabili!B$2*5,0,1)</f>
        <v>1</v>
      </c>
      <c r="C400">
        <f t="shared" si="60"/>
        <v>399</v>
      </c>
      <c r="D400" s="1">
        <f t="shared" si="54"/>
        <v>1472.3100000000002</v>
      </c>
      <c r="E400" s="1">
        <f t="shared" si="55"/>
        <v>2092.23</v>
      </c>
      <c r="F400" s="1">
        <f t="shared" si="56"/>
        <v>0</v>
      </c>
      <c r="G400" s="4">
        <f t="shared" si="57"/>
        <v>0</v>
      </c>
      <c r="H400" s="1">
        <f t="shared" si="61"/>
        <v>0</v>
      </c>
      <c r="I400">
        <f t="shared" si="62"/>
        <v>0</v>
      </c>
      <c r="J400">
        <f t="shared" si="58"/>
        <v>0</v>
      </c>
      <c r="K400" s="12" t="str">
        <f>IF(I400,C400/(CEILING(C400/Passeggeri,1)*Passeggeri),"")</f>
        <v/>
      </c>
      <c r="L400" s="12" t="str">
        <f t="shared" si="59"/>
        <v/>
      </c>
    </row>
    <row r="401" spans="1:12" x14ac:dyDescent="0.25">
      <c r="A401">
        <v>400</v>
      </c>
      <c r="B401">
        <f>IF(A401&gt;Variabili!B$2*5,0,1)</f>
        <v>1</v>
      </c>
      <c r="C401">
        <f t="shared" si="60"/>
        <v>400</v>
      </c>
      <c r="D401" s="1">
        <f t="shared" si="54"/>
        <v>1476.0000000000002</v>
      </c>
      <c r="E401" s="1">
        <f t="shared" si="55"/>
        <v>2092.23</v>
      </c>
      <c r="F401" s="1">
        <f t="shared" si="56"/>
        <v>0</v>
      </c>
      <c r="G401" s="4">
        <f t="shared" si="57"/>
        <v>0</v>
      </c>
      <c r="H401" s="1">
        <f t="shared" si="61"/>
        <v>0</v>
      </c>
      <c r="I401">
        <f t="shared" si="62"/>
        <v>0</v>
      </c>
      <c r="J401">
        <f t="shared" si="58"/>
        <v>0</v>
      </c>
      <c r="K401" s="12" t="str">
        <f>IF(I401,C401/(CEILING(C401/Passeggeri,1)*Passeggeri),"")</f>
        <v/>
      </c>
      <c r="L401" s="12" t="str">
        <f t="shared" si="59"/>
        <v/>
      </c>
    </row>
    <row r="402" spans="1:12" x14ac:dyDescent="0.25">
      <c r="A402">
        <v>401</v>
      </c>
      <c r="B402">
        <f>IF(A402&gt;Variabili!B$2*5,0,1)</f>
        <v>1</v>
      </c>
      <c r="C402">
        <f t="shared" si="60"/>
        <v>401</v>
      </c>
      <c r="D402" s="1">
        <f t="shared" si="54"/>
        <v>1479.69</v>
      </c>
      <c r="E402" s="1">
        <f t="shared" si="55"/>
        <v>2092.23</v>
      </c>
      <c r="F402" s="1">
        <f t="shared" si="56"/>
        <v>0</v>
      </c>
      <c r="G402" s="4">
        <f t="shared" si="57"/>
        <v>0</v>
      </c>
      <c r="H402" s="1">
        <f t="shared" si="61"/>
        <v>0</v>
      </c>
      <c r="I402">
        <f t="shared" si="62"/>
        <v>0</v>
      </c>
      <c r="J402">
        <f t="shared" si="58"/>
        <v>0</v>
      </c>
      <c r="K402" s="12" t="str">
        <f>IF(I402,C402/(CEILING(C402/Passeggeri,1)*Passeggeri),"")</f>
        <v/>
      </c>
      <c r="L402" s="12" t="str">
        <f t="shared" si="59"/>
        <v/>
      </c>
    </row>
    <row r="403" spans="1:12" x14ac:dyDescent="0.25">
      <c r="A403">
        <v>402</v>
      </c>
      <c r="B403">
        <f>IF(A403&gt;Variabili!B$2*5,0,1)</f>
        <v>1</v>
      </c>
      <c r="C403">
        <f t="shared" si="60"/>
        <v>402</v>
      </c>
      <c r="D403" s="1">
        <f t="shared" si="54"/>
        <v>1483.38</v>
      </c>
      <c r="E403" s="1">
        <f t="shared" si="55"/>
        <v>2092.23</v>
      </c>
      <c r="F403" s="1">
        <f t="shared" si="56"/>
        <v>0</v>
      </c>
      <c r="G403" s="4">
        <f t="shared" si="57"/>
        <v>0</v>
      </c>
      <c r="H403" s="1">
        <f t="shared" si="61"/>
        <v>0</v>
      </c>
      <c r="I403">
        <f t="shared" si="62"/>
        <v>0</v>
      </c>
      <c r="J403">
        <f t="shared" si="58"/>
        <v>0</v>
      </c>
      <c r="K403" s="12" t="str">
        <f>IF(I403,C403/(CEILING(C403/Passeggeri,1)*Passeggeri),"")</f>
        <v/>
      </c>
      <c r="L403" s="12" t="str">
        <f t="shared" si="59"/>
        <v/>
      </c>
    </row>
    <row r="404" spans="1:12" x14ac:dyDescent="0.25">
      <c r="A404">
        <v>403</v>
      </c>
      <c r="B404">
        <f>IF(A404&gt;Variabili!B$2*5,0,1)</f>
        <v>1</v>
      </c>
      <c r="C404">
        <f t="shared" si="60"/>
        <v>403</v>
      </c>
      <c r="D404" s="1">
        <f t="shared" si="54"/>
        <v>1487.0700000000002</v>
      </c>
      <c r="E404" s="1">
        <f t="shared" si="55"/>
        <v>2092.23</v>
      </c>
      <c r="F404" s="1">
        <f t="shared" si="56"/>
        <v>0</v>
      </c>
      <c r="G404" s="4">
        <f t="shared" si="57"/>
        <v>0</v>
      </c>
      <c r="H404" s="1">
        <f t="shared" si="61"/>
        <v>0</v>
      </c>
      <c r="I404">
        <f t="shared" si="62"/>
        <v>0</v>
      </c>
      <c r="J404">
        <f t="shared" si="58"/>
        <v>0</v>
      </c>
      <c r="K404" s="12" t="str">
        <f>IF(I404,C404/(CEILING(C404/Passeggeri,1)*Passeggeri),"")</f>
        <v/>
      </c>
      <c r="L404" s="12" t="str">
        <f t="shared" si="59"/>
        <v/>
      </c>
    </row>
    <row r="405" spans="1:12" x14ac:dyDescent="0.25">
      <c r="A405">
        <v>404</v>
      </c>
      <c r="B405">
        <f>IF(A405&gt;Variabili!B$2*5,0,1)</f>
        <v>1</v>
      </c>
      <c r="C405">
        <f t="shared" si="60"/>
        <v>404</v>
      </c>
      <c r="D405" s="1">
        <f t="shared" si="54"/>
        <v>1490.7600000000002</v>
      </c>
      <c r="E405" s="1">
        <f t="shared" si="55"/>
        <v>2092.23</v>
      </c>
      <c r="F405" s="1">
        <f t="shared" si="56"/>
        <v>0</v>
      </c>
      <c r="G405" s="4">
        <f t="shared" si="57"/>
        <v>0</v>
      </c>
      <c r="H405" s="1">
        <f t="shared" si="61"/>
        <v>0</v>
      </c>
      <c r="I405">
        <f t="shared" si="62"/>
        <v>0</v>
      </c>
      <c r="J405">
        <f t="shared" si="58"/>
        <v>0</v>
      </c>
      <c r="K405" s="12" t="str">
        <f>IF(I405,C405/(CEILING(C405/Passeggeri,1)*Passeggeri),"")</f>
        <v/>
      </c>
      <c r="L405" s="12" t="str">
        <f t="shared" si="59"/>
        <v/>
      </c>
    </row>
    <row r="406" spans="1:12" x14ac:dyDescent="0.25">
      <c r="A406">
        <v>405</v>
      </c>
      <c r="B406">
        <f>IF(A406&gt;Variabili!B$2*5,0,1)</f>
        <v>1</v>
      </c>
      <c r="C406">
        <f t="shared" si="60"/>
        <v>405</v>
      </c>
      <c r="D406" s="1">
        <f t="shared" si="54"/>
        <v>1494.45</v>
      </c>
      <c r="E406" s="1">
        <f t="shared" si="55"/>
        <v>2092.23</v>
      </c>
      <c r="F406" s="1">
        <f t="shared" si="56"/>
        <v>0</v>
      </c>
      <c r="G406" s="4">
        <f t="shared" si="57"/>
        <v>0</v>
      </c>
      <c r="H406" s="1">
        <f t="shared" si="61"/>
        <v>0</v>
      </c>
      <c r="I406">
        <f t="shared" si="62"/>
        <v>0</v>
      </c>
      <c r="J406">
        <f t="shared" si="58"/>
        <v>0</v>
      </c>
      <c r="K406" s="12" t="str">
        <f>IF(I406,C406/(CEILING(C406/Passeggeri,1)*Passeggeri),"")</f>
        <v/>
      </c>
      <c r="L406" s="12" t="str">
        <f t="shared" si="59"/>
        <v/>
      </c>
    </row>
    <row r="407" spans="1:12" x14ac:dyDescent="0.25">
      <c r="A407">
        <v>406</v>
      </c>
      <c r="B407">
        <f>IF(A407&gt;Variabili!B$2*5,0,1)</f>
        <v>1</v>
      </c>
      <c r="C407">
        <f t="shared" si="60"/>
        <v>406</v>
      </c>
      <c r="D407" s="1">
        <f t="shared" si="54"/>
        <v>1498.14</v>
      </c>
      <c r="E407" s="1">
        <f t="shared" si="55"/>
        <v>2092.23</v>
      </c>
      <c r="F407" s="1">
        <f t="shared" si="56"/>
        <v>0</v>
      </c>
      <c r="G407" s="4">
        <f t="shared" si="57"/>
        <v>0</v>
      </c>
      <c r="H407" s="1">
        <f t="shared" si="61"/>
        <v>0</v>
      </c>
      <c r="I407">
        <f t="shared" si="62"/>
        <v>0</v>
      </c>
      <c r="J407">
        <f t="shared" si="58"/>
        <v>0</v>
      </c>
      <c r="K407" s="12" t="str">
        <f>IF(I407,C407/(CEILING(C407/Passeggeri,1)*Passeggeri),"")</f>
        <v/>
      </c>
      <c r="L407" s="12" t="str">
        <f t="shared" si="59"/>
        <v/>
      </c>
    </row>
    <row r="408" spans="1:12" x14ac:dyDescent="0.25">
      <c r="A408">
        <v>407</v>
      </c>
      <c r="B408">
        <f>IF(A408&gt;Variabili!B$2*5,0,1)</f>
        <v>1</v>
      </c>
      <c r="C408">
        <f t="shared" si="60"/>
        <v>407</v>
      </c>
      <c r="D408" s="1">
        <f t="shared" si="54"/>
        <v>1501.8300000000002</v>
      </c>
      <c r="E408" s="1">
        <f t="shared" si="55"/>
        <v>2092.23</v>
      </c>
      <c r="F408" s="1">
        <f t="shared" si="56"/>
        <v>0</v>
      </c>
      <c r="G408" s="4">
        <f t="shared" si="57"/>
        <v>0</v>
      </c>
      <c r="H408" s="1">
        <f t="shared" si="61"/>
        <v>0</v>
      </c>
      <c r="I408">
        <f t="shared" si="62"/>
        <v>0</v>
      </c>
      <c r="J408">
        <f t="shared" si="58"/>
        <v>0</v>
      </c>
      <c r="K408" s="12" t="str">
        <f>IF(I408,C408/(CEILING(C408/Passeggeri,1)*Passeggeri),"")</f>
        <v/>
      </c>
      <c r="L408" s="12" t="str">
        <f t="shared" si="59"/>
        <v/>
      </c>
    </row>
    <row r="409" spans="1:12" x14ac:dyDescent="0.25">
      <c r="A409">
        <v>408</v>
      </c>
      <c r="B409">
        <f>IF(A409&gt;Variabili!B$2*5,0,1)</f>
        <v>1</v>
      </c>
      <c r="C409">
        <f t="shared" si="60"/>
        <v>408</v>
      </c>
      <c r="D409" s="1">
        <f t="shared" si="54"/>
        <v>1505.5200000000002</v>
      </c>
      <c r="E409" s="1">
        <f t="shared" si="55"/>
        <v>2092.23</v>
      </c>
      <c r="F409" s="1">
        <f t="shared" si="56"/>
        <v>0</v>
      </c>
      <c r="G409" s="4">
        <f t="shared" si="57"/>
        <v>0</v>
      </c>
      <c r="H409" s="1">
        <f t="shared" si="61"/>
        <v>0</v>
      </c>
      <c r="I409">
        <f t="shared" si="62"/>
        <v>0</v>
      </c>
      <c r="J409">
        <f t="shared" si="58"/>
        <v>0</v>
      </c>
      <c r="K409" s="12" t="str">
        <f>IF(I409,C409/(CEILING(C409/Passeggeri,1)*Passeggeri),"")</f>
        <v/>
      </c>
      <c r="L409" s="12" t="str">
        <f t="shared" si="59"/>
        <v/>
      </c>
    </row>
    <row r="410" spans="1:12" x14ac:dyDescent="0.25">
      <c r="A410">
        <v>409</v>
      </c>
      <c r="B410">
        <f>IF(A410&gt;Variabili!B$2*5,0,1)</f>
        <v>1</v>
      </c>
      <c r="C410">
        <f t="shared" si="60"/>
        <v>409</v>
      </c>
      <c r="D410" s="1">
        <f t="shared" si="54"/>
        <v>1509.2100000000003</v>
      </c>
      <c r="E410" s="1">
        <f t="shared" si="55"/>
        <v>2092.23</v>
      </c>
      <c r="F410" s="1">
        <f t="shared" si="56"/>
        <v>0</v>
      </c>
      <c r="G410" s="4">
        <f t="shared" si="57"/>
        <v>0</v>
      </c>
      <c r="H410" s="1">
        <f t="shared" si="61"/>
        <v>0</v>
      </c>
      <c r="I410">
        <f t="shared" si="62"/>
        <v>0</v>
      </c>
      <c r="J410">
        <f t="shared" si="58"/>
        <v>0</v>
      </c>
      <c r="K410" s="12" t="str">
        <f>IF(I410,C410/(CEILING(C410/Passeggeri,1)*Passeggeri),"")</f>
        <v/>
      </c>
      <c r="L410" s="12" t="str">
        <f t="shared" si="59"/>
        <v/>
      </c>
    </row>
    <row r="411" spans="1:12" x14ac:dyDescent="0.25">
      <c r="A411">
        <v>410</v>
      </c>
      <c r="B411">
        <f>IF(A411&gt;Variabili!B$2*5,0,1)</f>
        <v>1</v>
      </c>
      <c r="C411">
        <f t="shared" si="60"/>
        <v>410</v>
      </c>
      <c r="D411" s="1">
        <f t="shared" si="54"/>
        <v>1512.9</v>
      </c>
      <c r="E411" s="1">
        <f t="shared" si="55"/>
        <v>2092.23</v>
      </c>
      <c r="F411" s="1">
        <f t="shared" si="56"/>
        <v>0</v>
      </c>
      <c r="G411" s="4">
        <f t="shared" si="57"/>
        <v>0</v>
      </c>
      <c r="H411" s="1">
        <f t="shared" si="61"/>
        <v>0</v>
      </c>
      <c r="I411">
        <f t="shared" si="62"/>
        <v>0</v>
      </c>
      <c r="J411">
        <f t="shared" si="58"/>
        <v>0</v>
      </c>
      <c r="K411" s="12" t="str">
        <f>IF(I411,C411/(CEILING(C411/Passeggeri,1)*Passeggeri),"")</f>
        <v/>
      </c>
      <c r="L411" s="12" t="str">
        <f t="shared" si="59"/>
        <v/>
      </c>
    </row>
    <row r="412" spans="1:12" x14ac:dyDescent="0.25">
      <c r="A412">
        <v>411</v>
      </c>
      <c r="B412">
        <f>IF(A412&gt;Variabili!B$2*5,0,1)</f>
        <v>1</v>
      </c>
      <c r="C412">
        <f t="shared" si="60"/>
        <v>411</v>
      </c>
      <c r="D412" s="1">
        <f t="shared" si="54"/>
        <v>1516.5900000000001</v>
      </c>
      <c r="E412" s="1">
        <f t="shared" si="55"/>
        <v>2092.23</v>
      </c>
      <c r="F412" s="1">
        <f t="shared" si="56"/>
        <v>0</v>
      </c>
      <c r="G412" s="4">
        <f t="shared" si="57"/>
        <v>0</v>
      </c>
      <c r="H412" s="1">
        <f t="shared" si="61"/>
        <v>0</v>
      </c>
      <c r="I412">
        <f t="shared" si="62"/>
        <v>0</v>
      </c>
      <c r="J412">
        <f t="shared" si="58"/>
        <v>0</v>
      </c>
      <c r="K412" s="12" t="str">
        <f>IF(I412,C412/(CEILING(C412/Passeggeri,1)*Passeggeri),"")</f>
        <v/>
      </c>
      <c r="L412" s="12" t="str">
        <f t="shared" si="59"/>
        <v/>
      </c>
    </row>
    <row r="413" spans="1:12" x14ac:dyDescent="0.25">
      <c r="A413">
        <v>412</v>
      </c>
      <c r="B413">
        <f>IF(A413&gt;Variabili!B$2*5,0,1)</f>
        <v>1</v>
      </c>
      <c r="C413">
        <f t="shared" si="60"/>
        <v>412</v>
      </c>
      <c r="D413" s="1">
        <f t="shared" si="54"/>
        <v>1520.2800000000002</v>
      </c>
      <c r="E413" s="1">
        <f t="shared" si="55"/>
        <v>2092.23</v>
      </c>
      <c r="F413" s="1">
        <f t="shared" si="56"/>
        <v>0</v>
      </c>
      <c r="G413" s="4">
        <f t="shared" si="57"/>
        <v>0</v>
      </c>
      <c r="H413" s="1">
        <f t="shared" si="61"/>
        <v>0</v>
      </c>
      <c r="I413">
        <f t="shared" si="62"/>
        <v>0</v>
      </c>
      <c r="J413">
        <f t="shared" si="58"/>
        <v>0</v>
      </c>
      <c r="K413" s="12" t="str">
        <f>IF(I413,C413/(CEILING(C413/Passeggeri,1)*Passeggeri),"")</f>
        <v/>
      </c>
      <c r="L413" s="12" t="str">
        <f t="shared" si="59"/>
        <v/>
      </c>
    </row>
    <row r="414" spans="1:12" x14ac:dyDescent="0.25">
      <c r="A414">
        <v>413</v>
      </c>
      <c r="B414">
        <f>IF(A414&gt;Variabili!B$2*5,0,1)</f>
        <v>1</v>
      </c>
      <c r="C414">
        <f t="shared" si="60"/>
        <v>413</v>
      </c>
      <c r="D414" s="1">
        <f t="shared" si="54"/>
        <v>1523.9700000000003</v>
      </c>
      <c r="E414" s="1">
        <f t="shared" si="55"/>
        <v>2092.23</v>
      </c>
      <c r="F414" s="1">
        <f t="shared" si="56"/>
        <v>0</v>
      </c>
      <c r="G414" s="4">
        <f t="shared" si="57"/>
        <v>0</v>
      </c>
      <c r="H414" s="1">
        <f t="shared" si="61"/>
        <v>0</v>
      </c>
      <c r="I414">
        <f t="shared" si="62"/>
        <v>0</v>
      </c>
      <c r="J414">
        <f t="shared" si="58"/>
        <v>0</v>
      </c>
      <c r="K414" s="12" t="str">
        <f>IF(I414,C414/(CEILING(C414/Passeggeri,1)*Passeggeri),"")</f>
        <v/>
      </c>
      <c r="L414" s="12" t="str">
        <f t="shared" si="59"/>
        <v/>
      </c>
    </row>
    <row r="415" spans="1:12" x14ac:dyDescent="0.25">
      <c r="A415">
        <v>414</v>
      </c>
      <c r="B415">
        <f>IF(A415&gt;Variabili!B$2*5,0,1)</f>
        <v>1</v>
      </c>
      <c r="C415">
        <f t="shared" si="60"/>
        <v>414</v>
      </c>
      <c r="D415" s="1">
        <f t="shared" si="54"/>
        <v>1527.66</v>
      </c>
      <c r="E415" s="1">
        <f t="shared" si="55"/>
        <v>2092.23</v>
      </c>
      <c r="F415" s="1">
        <f t="shared" si="56"/>
        <v>0</v>
      </c>
      <c r="G415" s="4">
        <f t="shared" si="57"/>
        <v>0</v>
      </c>
      <c r="H415" s="1">
        <f t="shared" si="61"/>
        <v>0</v>
      </c>
      <c r="I415">
        <f t="shared" si="62"/>
        <v>0</v>
      </c>
      <c r="J415">
        <f t="shared" si="58"/>
        <v>0</v>
      </c>
      <c r="K415" s="12" t="str">
        <f>IF(I415,C415/(CEILING(C415/Passeggeri,1)*Passeggeri),"")</f>
        <v/>
      </c>
      <c r="L415" s="12" t="str">
        <f t="shared" si="59"/>
        <v/>
      </c>
    </row>
    <row r="416" spans="1:12" x14ac:dyDescent="0.25">
      <c r="A416">
        <v>415</v>
      </c>
      <c r="B416">
        <f>IF(A416&gt;Variabili!B$2*5,0,1)</f>
        <v>1</v>
      </c>
      <c r="C416">
        <f t="shared" si="60"/>
        <v>415</v>
      </c>
      <c r="D416" s="1">
        <f t="shared" si="54"/>
        <v>1531.3500000000001</v>
      </c>
      <c r="E416" s="1">
        <f t="shared" si="55"/>
        <v>2092.23</v>
      </c>
      <c r="F416" s="1">
        <f t="shared" si="56"/>
        <v>0</v>
      </c>
      <c r="G416" s="4">
        <f t="shared" si="57"/>
        <v>0</v>
      </c>
      <c r="H416" s="1">
        <f t="shared" si="61"/>
        <v>0</v>
      </c>
      <c r="I416">
        <f t="shared" si="62"/>
        <v>0</v>
      </c>
      <c r="J416">
        <f t="shared" si="58"/>
        <v>0</v>
      </c>
      <c r="K416" s="12" t="str">
        <f>IF(I416,C416/(CEILING(C416/Passeggeri,1)*Passeggeri),"")</f>
        <v/>
      </c>
      <c r="L416" s="12" t="str">
        <f t="shared" si="59"/>
        <v/>
      </c>
    </row>
    <row r="417" spans="1:12" x14ac:dyDescent="0.25">
      <c r="A417">
        <v>416</v>
      </c>
      <c r="B417">
        <f>IF(A417&gt;Variabili!B$2*5,0,1)</f>
        <v>1</v>
      </c>
      <c r="C417">
        <f t="shared" si="60"/>
        <v>416</v>
      </c>
      <c r="D417" s="1">
        <f t="shared" si="54"/>
        <v>1535.0400000000002</v>
      </c>
      <c r="E417" s="1">
        <f t="shared" si="55"/>
        <v>2092.23</v>
      </c>
      <c r="F417" s="1">
        <f t="shared" si="56"/>
        <v>0</v>
      </c>
      <c r="G417" s="4">
        <f t="shared" si="57"/>
        <v>0</v>
      </c>
      <c r="H417" s="1">
        <f t="shared" si="61"/>
        <v>0</v>
      </c>
      <c r="I417">
        <f t="shared" si="62"/>
        <v>0</v>
      </c>
      <c r="J417">
        <f t="shared" si="58"/>
        <v>0</v>
      </c>
      <c r="K417" s="12" t="str">
        <f>IF(I417,C417/(CEILING(C417/Passeggeri,1)*Passeggeri),"")</f>
        <v/>
      </c>
      <c r="L417" s="12" t="str">
        <f t="shared" si="59"/>
        <v/>
      </c>
    </row>
    <row r="418" spans="1:12" x14ac:dyDescent="0.25">
      <c r="A418">
        <v>417</v>
      </c>
      <c r="B418">
        <f>IF(A418&gt;Variabili!B$2*5,0,1)</f>
        <v>1</v>
      </c>
      <c r="C418">
        <f t="shared" si="60"/>
        <v>417</v>
      </c>
      <c r="D418" s="1">
        <f t="shared" si="54"/>
        <v>1538.7300000000002</v>
      </c>
      <c r="E418" s="1">
        <f t="shared" si="55"/>
        <v>2092.23</v>
      </c>
      <c r="F418" s="1">
        <f t="shared" si="56"/>
        <v>0</v>
      </c>
      <c r="G418" s="4">
        <f t="shared" si="57"/>
        <v>0</v>
      </c>
      <c r="H418" s="1">
        <f t="shared" si="61"/>
        <v>0</v>
      </c>
      <c r="I418">
        <f t="shared" si="62"/>
        <v>0</v>
      </c>
      <c r="J418">
        <f t="shared" si="58"/>
        <v>0</v>
      </c>
      <c r="K418" s="12" t="str">
        <f>IF(I418,C418/(CEILING(C418/Passeggeri,1)*Passeggeri),"")</f>
        <v/>
      </c>
      <c r="L418" s="12" t="str">
        <f t="shared" si="59"/>
        <v/>
      </c>
    </row>
    <row r="419" spans="1:12" x14ac:dyDescent="0.25">
      <c r="A419">
        <v>418</v>
      </c>
      <c r="B419">
        <f>IF(A419&gt;Variabili!B$2*5,0,1)</f>
        <v>1</v>
      </c>
      <c r="C419">
        <f t="shared" si="60"/>
        <v>418</v>
      </c>
      <c r="D419" s="1">
        <f t="shared" si="54"/>
        <v>1542.42</v>
      </c>
      <c r="E419" s="1">
        <f t="shared" si="55"/>
        <v>2092.23</v>
      </c>
      <c r="F419" s="1">
        <f t="shared" si="56"/>
        <v>0</v>
      </c>
      <c r="G419" s="4">
        <f t="shared" si="57"/>
        <v>0</v>
      </c>
      <c r="H419" s="1">
        <f t="shared" si="61"/>
        <v>0</v>
      </c>
      <c r="I419">
        <f t="shared" si="62"/>
        <v>0</v>
      </c>
      <c r="J419">
        <f t="shared" si="58"/>
        <v>0</v>
      </c>
      <c r="K419" s="12" t="str">
        <f>IF(I419,C419/(CEILING(C419/Passeggeri,1)*Passeggeri),"")</f>
        <v/>
      </c>
      <c r="L419" s="12" t="str">
        <f t="shared" si="59"/>
        <v/>
      </c>
    </row>
    <row r="420" spans="1:12" x14ac:dyDescent="0.25">
      <c r="A420">
        <v>419</v>
      </c>
      <c r="B420">
        <f>IF(A420&gt;Variabili!B$2*5,0,1)</f>
        <v>1</v>
      </c>
      <c r="C420">
        <f t="shared" si="60"/>
        <v>419</v>
      </c>
      <c r="D420" s="1">
        <f t="shared" si="54"/>
        <v>1546.1100000000001</v>
      </c>
      <c r="E420" s="1">
        <f t="shared" si="55"/>
        <v>2092.23</v>
      </c>
      <c r="F420" s="1">
        <f t="shared" si="56"/>
        <v>0</v>
      </c>
      <c r="G420" s="4">
        <f t="shared" si="57"/>
        <v>0</v>
      </c>
      <c r="H420" s="1">
        <f t="shared" si="61"/>
        <v>0</v>
      </c>
      <c r="I420">
        <f t="shared" si="62"/>
        <v>0</v>
      </c>
      <c r="J420">
        <f t="shared" si="58"/>
        <v>0</v>
      </c>
      <c r="K420" s="12" t="str">
        <f>IF(I420,C420/(CEILING(C420/Passeggeri,1)*Passeggeri),"")</f>
        <v/>
      </c>
      <c r="L420" s="12" t="str">
        <f t="shared" si="59"/>
        <v/>
      </c>
    </row>
    <row r="421" spans="1:12" x14ac:dyDescent="0.25">
      <c r="A421">
        <v>420</v>
      </c>
      <c r="B421">
        <f>IF(A421&gt;Variabili!B$2*5,0,1)</f>
        <v>1</v>
      </c>
      <c r="C421">
        <f t="shared" si="60"/>
        <v>420</v>
      </c>
      <c r="D421" s="1">
        <f t="shared" si="54"/>
        <v>1549.8000000000002</v>
      </c>
      <c r="E421" s="1">
        <f t="shared" si="55"/>
        <v>2092.23</v>
      </c>
      <c r="F421" s="1">
        <f t="shared" si="56"/>
        <v>0</v>
      </c>
      <c r="G421" s="4">
        <f t="shared" si="57"/>
        <v>0</v>
      </c>
      <c r="H421" s="1">
        <f t="shared" si="61"/>
        <v>0</v>
      </c>
      <c r="I421">
        <f t="shared" si="62"/>
        <v>0</v>
      </c>
      <c r="J421">
        <f t="shared" si="58"/>
        <v>0</v>
      </c>
      <c r="K421" s="12" t="str">
        <f>IF(I421,C421/(CEILING(C421/Passeggeri,1)*Passeggeri),"")</f>
        <v/>
      </c>
      <c r="L421" s="12" t="str">
        <f t="shared" si="59"/>
        <v/>
      </c>
    </row>
    <row r="422" spans="1:12" x14ac:dyDescent="0.25">
      <c r="A422">
        <v>421</v>
      </c>
      <c r="B422">
        <f>IF(A422&gt;Variabili!B$2*5,0,1)</f>
        <v>1</v>
      </c>
      <c r="C422">
        <f t="shared" si="60"/>
        <v>421</v>
      </c>
      <c r="D422" s="1">
        <f t="shared" si="54"/>
        <v>1553.4900000000002</v>
      </c>
      <c r="E422" s="1">
        <f t="shared" si="55"/>
        <v>2092.23</v>
      </c>
      <c r="F422" s="1">
        <f t="shared" si="56"/>
        <v>0</v>
      </c>
      <c r="G422" s="4">
        <f t="shared" si="57"/>
        <v>0</v>
      </c>
      <c r="H422" s="1">
        <f t="shared" si="61"/>
        <v>0</v>
      </c>
      <c r="I422">
        <f t="shared" si="62"/>
        <v>0</v>
      </c>
      <c r="J422">
        <f t="shared" si="58"/>
        <v>0</v>
      </c>
      <c r="K422" s="12" t="str">
        <f>IF(I422,C422/(CEILING(C422/Passeggeri,1)*Passeggeri),"")</f>
        <v/>
      </c>
      <c r="L422" s="12" t="str">
        <f t="shared" si="59"/>
        <v/>
      </c>
    </row>
    <row r="423" spans="1:12" x14ac:dyDescent="0.25">
      <c r="A423">
        <v>422</v>
      </c>
      <c r="B423">
        <f>IF(A423&gt;Variabili!B$2*5,0,1)</f>
        <v>1</v>
      </c>
      <c r="C423">
        <f t="shared" si="60"/>
        <v>422</v>
      </c>
      <c r="D423" s="1">
        <f t="shared" si="54"/>
        <v>1557.18</v>
      </c>
      <c r="E423" s="1">
        <f t="shared" si="55"/>
        <v>2092.23</v>
      </c>
      <c r="F423" s="1">
        <f t="shared" si="56"/>
        <v>0</v>
      </c>
      <c r="G423" s="4">
        <f t="shared" si="57"/>
        <v>0</v>
      </c>
      <c r="H423" s="1">
        <f t="shared" si="61"/>
        <v>0</v>
      </c>
      <c r="I423">
        <f t="shared" si="62"/>
        <v>0</v>
      </c>
      <c r="J423">
        <f t="shared" si="58"/>
        <v>0</v>
      </c>
      <c r="K423" s="12" t="str">
        <f>IF(I423,C423/(CEILING(C423/Passeggeri,1)*Passeggeri),"")</f>
        <v/>
      </c>
      <c r="L423" s="12" t="str">
        <f t="shared" si="59"/>
        <v/>
      </c>
    </row>
    <row r="424" spans="1:12" x14ac:dyDescent="0.25">
      <c r="A424">
        <v>423</v>
      </c>
      <c r="B424">
        <f>IF(A424&gt;Variabili!B$2*5,0,1)</f>
        <v>1</v>
      </c>
      <c r="C424">
        <f t="shared" si="60"/>
        <v>423</v>
      </c>
      <c r="D424" s="1">
        <f t="shared" si="54"/>
        <v>1560.8700000000001</v>
      </c>
      <c r="E424" s="1">
        <f t="shared" si="55"/>
        <v>2092.23</v>
      </c>
      <c r="F424" s="1">
        <f t="shared" si="56"/>
        <v>0</v>
      </c>
      <c r="G424" s="4">
        <f t="shared" si="57"/>
        <v>0</v>
      </c>
      <c r="H424" s="1">
        <f t="shared" si="61"/>
        <v>0</v>
      </c>
      <c r="I424">
        <f t="shared" si="62"/>
        <v>0</v>
      </c>
      <c r="J424">
        <f t="shared" si="58"/>
        <v>0</v>
      </c>
      <c r="K424" s="12" t="str">
        <f>IF(I424,C424/(CEILING(C424/Passeggeri,1)*Passeggeri),"")</f>
        <v/>
      </c>
      <c r="L424" s="12" t="str">
        <f t="shared" si="59"/>
        <v/>
      </c>
    </row>
    <row r="425" spans="1:12" x14ac:dyDescent="0.25">
      <c r="A425">
        <v>424</v>
      </c>
      <c r="B425">
        <f>IF(A425&gt;Variabili!B$2*5,0,1)</f>
        <v>1</v>
      </c>
      <c r="C425">
        <f t="shared" si="60"/>
        <v>424</v>
      </c>
      <c r="D425" s="1">
        <f t="shared" si="54"/>
        <v>1564.5600000000002</v>
      </c>
      <c r="E425" s="1">
        <f t="shared" si="55"/>
        <v>2092.23</v>
      </c>
      <c r="F425" s="1">
        <f t="shared" si="56"/>
        <v>0</v>
      </c>
      <c r="G425" s="4">
        <f t="shared" si="57"/>
        <v>0</v>
      </c>
      <c r="H425" s="1">
        <f t="shared" si="61"/>
        <v>0</v>
      </c>
      <c r="I425">
        <f t="shared" si="62"/>
        <v>0</v>
      </c>
      <c r="J425">
        <f t="shared" si="58"/>
        <v>0</v>
      </c>
      <c r="K425" s="12" t="str">
        <f>IF(I425,C425/(CEILING(C425/Passeggeri,1)*Passeggeri),"")</f>
        <v/>
      </c>
      <c r="L425" s="12" t="str">
        <f t="shared" si="59"/>
        <v/>
      </c>
    </row>
    <row r="426" spans="1:12" x14ac:dyDescent="0.25">
      <c r="A426">
        <v>425</v>
      </c>
      <c r="B426">
        <f>IF(A426&gt;Variabili!B$2*5,0,1)</f>
        <v>1</v>
      </c>
      <c r="C426">
        <f t="shared" si="60"/>
        <v>425</v>
      </c>
      <c r="D426" s="1">
        <f t="shared" si="54"/>
        <v>1568.2500000000002</v>
      </c>
      <c r="E426" s="1">
        <f t="shared" si="55"/>
        <v>2092.23</v>
      </c>
      <c r="F426" s="1">
        <f t="shared" si="56"/>
        <v>0</v>
      </c>
      <c r="G426" s="4">
        <f t="shared" si="57"/>
        <v>0</v>
      </c>
      <c r="H426" s="1">
        <f t="shared" si="61"/>
        <v>0</v>
      </c>
      <c r="I426">
        <f t="shared" si="62"/>
        <v>0</v>
      </c>
      <c r="J426">
        <f t="shared" si="58"/>
        <v>0</v>
      </c>
      <c r="K426" s="12" t="str">
        <f>IF(I426,C426/(CEILING(C426/Passeggeri,1)*Passeggeri),"")</f>
        <v/>
      </c>
      <c r="L426" s="12" t="str">
        <f t="shared" si="59"/>
        <v/>
      </c>
    </row>
    <row r="427" spans="1:12" x14ac:dyDescent="0.25">
      <c r="A427">
        <v>426</v>
      </c>
      <c r="B427">
        <f>IF(A427&gt;Variabili!B$2*5,0,1)</f>
        <v>1</v>
      </c>
      <c r="C427">
        <f t="shared" si="60"/>
        <v>426</v>
      </c>
      <c r="D427" s="1">
        <f t="shared" si="54"/>
        <v>1571.94</v>
      </c>
      <c r="E427" s="1">
        <f t="shared" si="55"/>
        <v>2092.23</v>
      </c>
      <c r="F427" s="1">
        <f t="shared" si="56"/>
        <v>0</v>
      </c>
      <c r="G427" s="4">
        <f t="shared" si="57"/>
        <v>0</v>
      </c>
      <c r="H427" s="1">
        <f t="shared" si="61"/>
        <v>0</v>
      </c>
      <c r="I427">
        <f t="shared" si="62"/>
        <v>0</v>
      </c>
      <c r="J427">
        <f t="shared" si="58"/>
        <v>0</v>
      </c>
      <c r="K427" s="12" t="str">
        <f>IF(I427,C427/(CEILING(C427/Passeggeri,1)*Passeggeri),"")</f>
        <v/>
      </c>
      <c r="L427" s="12" t="str">
        <f t="shared" si="59"/>
        <v/>
      </c>
    </row>
    <row r="428" spans="1:12" x14ac:dyDescent="0.25">
      <c r="A428">
        <v>427</v>
      </c>
      <c r="B428">
        <f>IF(A428&gt;Variabili!B$2*5,0,1)</f>
        <v>1</v>
      </c>
      <c r="C428">
        <f t="shared" si="60"/>
        <v>427</v>
      </c>
      <c r="D428" s="1">
        <f t="shared" si="54"/>
        <v>1575.63</v>
      </c>
      <c r="E428" s="1">
        <f t="shared" si="55"/>
        <v>2092.23</v>
      </c>
      <c r="F428" s="1">
        <f t="shared" si="56"/>
        <v>0</v>
      </c>
      <c r="G428" s="4">
        <f t="shared" si="57"/>
        <v>0</v>
      </c>
      <c r="H428" s="1">
        <f t="shared" si="61"/>
        <v>0</v>
      </c>
      <c r="I428">
        <f t="shared" si="62"/>
        <v>0</v>
      </c>
      <c r="J428">
        <f t="shared" si="58"/>
        <v>0</v>
      </c>
      <c r="K428" s="12" t="str">
        <f>IF(I428,C428/(CEILING(C428/Passeggeri,1)*Passeggeri),"")</f>
        <v/>
      </c>
      <c r="L428" s="12" t="str">
        <f t="shared" si="59"/>
        <v/>
      </c>
    </row>
    <row r="429" spans="1:12" x14ac:dyDescent="0.25">
      <c r="A429">
        <v>428</v>
      </c>
      <c r="B429">
        <f>IF(A429&gt;Variabili!B$2*5,0,1)</f>
        <v>1</v>
      </c>
      <c r="C429">
        <f t="shared" si="60"/>
        <v>428</v>
      </c>
      <c r="D429" s="1">
        <f t="shared" si="54"/>
        <v>1579.3200000000002</v>
      </c>
      <c r="E429" s="1">
        <f t="shared" si="55"/>
        <v>2092.23</v>
      </c>
      <c r="F429" s="1">
        <f t="shared" si="56"/>
        <v>0</v>
      </c>
      <c r="G429" s="4">
        <f t="shared" si="57"/>
        <v>0</v>
      </c>
      <c r="H429" s="1">
        <f t="shared" si="61"/>
        <v>0</v>
      </c>
      <c r="I429">
        <f t="shared" si="62"/>
        <v>0</v>
      </c>
      <c r="J429">
        <f t="shared" si="58"/>
        <v>0</v>
      </c>
      <c r="K429" s="12" t="str">
        <f>IF(I429,C429/(CEILING(C429/Passeggeri,1)*Passeggeri),"")</f>
        <v/>
      </c>
      <c r="L429" s="12" t="str">
        <f t="shared" si="59"/>
        <v/>
      </c>
    </row>
    <row r="430" spans="1:12" x14ac:dyDescent="0.25">
      <c r="A430">
        <v>429</v>
      </c>
      <c r="B430">
        <f>IF(A430&gt;Variabili!B$2*5,0,1)</f>
        <v>1</v>
      </c>
      <c r="C430">
        <f t="shared" si="60"/>
        <v>429</v>
      </c>
      <c r="D430" s="1">
        <f t="shared" si="54"/>
        <v>1583.0100000000002</v>
      </c>
      <c r="E430" s="1">
        <f t="shared" si="55"/>
        <v>2092.23</v>
      </c>
      <c r="F430" s="1">
        <f t="shared" si="56"/>
        <v>0</v>
      </c>
      <c r="G430" s="4">
        <f t="shared" si="57"/>
        <v>0</v>
      </c>
      <c r="H430" s="1">
        <f t="shared" si="61"/>
        <v>0</v>
      </c>
      <c r="I430">
        <f t="shared" si="62"/>
        <v>0</v>
      </c>
      <c r="J430">
        <f t="shared" si="58"/>
        <v>0</v>
      </c>
      <c r="K430" s="12" t="str">
        <f>IF(I430,C430/(CEILING(C430/Passeggeri,1)*Passeggeri),"")</f>
        <v/>
      </c>
      <c r="L430" s="12" t="str">
        <f t="shared" si="59"/>
        <v/>
      </c>
    </row>
    <row r="431" spans="1:12" x14ac:dyDescent="0.25">
      <c r="A431">
        <v>430</v>
      </c>
      <c r="B431">
        <f>IF(A431&gt;Variabili!B$2*5,0,1)</f>
        <v>1</v>
      </c>
      <c r="C431">
        <f t="shared" si="60"/>
        <v>430</v>
      </c>
      <c r="D431" s="1">
        <f t="shared" si="54"/>
        <v>1586.7000000000003</v>
      </c>
      <c r="E431" s="1">
        <f t="shared" si="55"/>
        <v>2092.23</v>
      </c>
      <c r="F431" s="1">
        <f t="shared" si="56"/>
        <v>0</v>
      </c>
      <c r="G431" s="4">
        <f t="shared" si="57"/>
        <v>0</v>
      </c>
      <c r="H431" s="1">
        <f t="shared" si="61"/>
        <v>0</v>
      </c>
      <c r="I431">
        <f t="shared" si="62"/>
        <v>0</v>
      </c>
      <c r="J431">
        <f t="shared" si="58"/>
        <v>0</v>
      </c>
      <c r="K431" s="12" t="str">
        <f>IF(I431,C431/(CEILING(C431/Passeggeri,1)*Passeggeri),"")</f>
        <v/>
      </c>
      <c r="L431" s="12" t="str">
        <f t="shared" si="59"/>
        <v/>
      </c>
    </row>
    <row r="432" spans="1:12" x14ac:dyDescent="0.25">
      <c r="A432">
        <v>431</v>
      </c>
      <c r="B432">
        <f>IF(A432&gt;Variabili!B$2*5,0,1)</f>
        <v>1</v>
      </c>
      <c r="C432">
        <f t="shared" si="60"/>
        <v>431</v>
      </c>
      <c r="D432" s="1">
        <f t="shared" si="54"/>
        <v>1590.39</v>
      </c>
      <c r="E432" s="1">
        <f t="shared" si="55"/>
        <v>2092.23</v>
      </c>
      <c r="F432" s="1">
        <f t="shared" si="56"/>
        <v>0</v>
      </c>
      <c r="G432" s="4">
        <f t="shared" si="57"/>
        <v>0</v>
      </c>
      <c r="H432" s="1">
        <f t="shared" si="61"/>
        <v>0</v>
      </c>
      <c r="I432">
        <f t="shared" si="62"/>
        <v>0</v>
      </c>
      <c r="J432">
        <f t="shared" si="58"/>
        <v>0</v>
      </c>
      <c r="K432" s="12" t="str">
        <f>IF(I432,C432/(CEILING(C432/Passeggeri,1)*Passeggeri),"")</f>
        <v/>
      </c>
      <c r="L432" s="12" t="str">
        <f t="shared" si="59"/>
        <v/>
      </c>
    </row>
    <row r="433" spans="1:12" x14ac:dyDescent="0.25">
      <c r="A433">
        <v>432</v>
      </c>
      <c r="B433">
        <f>IF(A433&gt;Variabili!B$2*5,0,1)</f>
        <v>1</v>
      </c>
      <c r="C433">
        <f t="shared" si="60"/>
        <v>432</v>
      </c>
      <c r="D433" s="1">
        <f t="shared" si="54"/>
        <v>1594.0800000000002</v>
      </c>
      <c r="E433" s="1">
        <f t="shared" si="55"/>
        <v>2092.23</v>
      </c>
      <c r="F433" s="1">
        <f t="shared" si="56"/>
        <v>0</v>
      </c>
      <c r="G433" s="4">
        <f t="shared" si="57"/>
        <v>0</v>
      </c>
      <c r="H433" s="1">
        <f t="shared" si="61"/>
        <v>0</v>
      </c>
      <c r="I433">
        <f t="shared" si="62"/>
        <v>0</v>
      </c>
      <c r="J433">
        <f t="shared" si="58"/>
        <v>0</v>
      </c>
      <c r="K433" s="12" t="str">
        <f>IF(I433,C433/(CEILING(C433/Passeggeri,1)*Passeggeri),"")</f>
        <v/>
      </c>
      <c r="L433" s="12" t="str">
        <f t="shared" si="59"/>
        <v/>
      </c>
    </row>
    <row r="434" spans="1:12" x14ac:dyDescent="0.25">
      <c r="A434">
        <v>433</v>
      </c>
      <c r="B434">
        <f>IF(A434&gt;Variabili!B$2*5,0,1)</f>
        <v>1</v>
      </c>
      <c r="C434">
        <f t="shared" si="60"/>
        <v>433</v>
      </c>
      <c r="D434" s="1">
        <f t="shared" si="54"/>
        <v>1597.7700000000002</v>
      </c>
      <c r="E434" s="1">
        <f t="shared" si="55"/>
        <v>2092.23</v>
      </c>
      <c r="F434" s="1">
        <f t="shared" si="56"/>
        <v>0</v>
      </c>
      <c r="G434" s="4">
        <f t="shared" si="57"/>
        <v>0</v>
      </c>
      <c r="H434" s="1">
        <f t="shared" si="61"/>
        <v>0</v>
      </c>
      <c r="I434">
        <f t="shared" si="62"/>
        <v>0</v>
      </c>
      <c r="J434">
        <f t="shared" si="58"/>
        <v>0</v>
      </c>
      <c r="K434" s="12" t="str">
        <f>IF(I434,C434/(CEILING(C434/Passeggeri,1)*Passeggeri),"")</f>
        <v/>
      </c>
      <c r="L434" s="12" t="str">
        <f t="shared" si="59"/>
        <v/>
      </c>
    </row>
    <row r="435" spans="1:12" x14ac:dyDescent="0.25">
      <c r="A435">
        <v>434</v>
      </c>
      <c r="B435">
        <f>IF(A435&gt;Variabili!B$2*5,0,1)</f>
        <v>1</v>
      </c>
      <c r="C435">
        <f t="shared" si="60"/>
        <v>434</v>
      </c>
      <c r="D435" s="1">
        <f t="shared" si="54"/>
        <v>1601.4600000000003</v>
      </c>
      <c r="E435" s="1">
        <f t="shared" si="55"/>
        <v>2092.23</v>
      </c>
      <c r="F435" s="1">
        <f t="shared" si="56"/>
        <v>0</v>
      </c>
      <c r="G435" s="4">
        <f t="shared" si="57"/>
        <v>0</v>
      </c>
      <c r="H435" s="1">
        <f t="shared" si="61"/>
        <v>0</v>
      </c>
      <c r="I435">
        <f t="shared" si="62"/>
        <v>0</v>
      </c>
      <c r="J435">
        <f t="shared" si="58"/>
        <v>0</v>
      </c>
      <c r="K435" s="12" t="str">
        <f>IF(I435,C435/(CEILING(C435/Passeggeri,1)*Passeggeri),"")</f>
        <v/>
      </c>
      <c r="L435" s="12" t="str">
        <f t="shared" si="59"/>
        <v/>
      </c>
    </row>
    <row r="436" spans="1:12" x14ac:dyDescent="0.25">
      <c r="A436">
        <v>435</v>
      </c>
      <c r="B436">
        <f>IF(A436&gt;Variabili!B$2*5,0,1)</f>
        <v>1</v>
      </c>
      <c r="C436">
        <f t="shared" si="60"/>
        <v>435</v>
      </c>
      <c r="D436" s="1">
        <f t="shared" si="54"/>
        <v>1605.15</v>
      </c>
      <c r="E436" s="1">
        <f t="shared" si="55"/>
        <v>2092.23</v>
      </c>
      <c r="F436" s="1">
        <f t="shared" si="56"/>
        <v>0</v>
      </c>
      <c r="G436" s="4">
        <f t="shared" si="57"/>
        <v>0</v>
      </c>
      <c r="H436" s="1">
        <f t="shared" si="61"/>
        <v>0</v>
      </c>
      <c r="I436">
        <f t="shared" si="62"/>
        <v>0</v>
      </c>
      <c r="J436">
        <f t="shared" si="58"/>
        <v>0</v>
      </c>
      <c r="K436" s="12" t="str">
        <f>IF(I436,C436/(CEILING(C436/Passeggeri,1)*Passeggeri),"")</f>
        <v/>
      </c>
      <c r="L436" s="12" t="str">
        <f t="shared" si="59"/>
        <v/>
      </c>
    </row>
    <row r="437" spans="1:12" x14ac:dyDescent="0.25">
      <c r="A437">
        <v>436</v>
      </c>
      <c r="B437">
        <f>IF(A437&gt;Variabili!B$2*5,0,1)</f>
        <v>1</v>
      </c>
      <c r="C437">
        <f t="shared" si="60"/>
        <v>436</v>
      </c>
      <c r="D437" s="1">
        <f t="shared" si="54"/>
        <v>1608.8400000000001</v>
      </c>
      <c r="E437" s="1">
        <f t="shared" si="55"/>
        <v>2092.23</v>
      </c>
      <c r="F437" s="1">
        <f t="shared" si="56"/>
        <v>0</v>
      </c>
      <c r="G437" s="4">
        <f t="shared" si="57"/>
        <v>0</v>
      </c>
      <c r="H437" s="1">
        <f t="shared" si="61"/>
        <v>0</v>
      </c>
      <c r="I437">
        <f t="shared" si="62"/>
        <v>0</v>
      </c>
      <c r="J437">
        <f t="shared" si="58"/>
        <v>0</v>
      </c>
      <c r="K437" s="12" t="str">
        <f>IF(I437,C437/(CEILING(C437/Passeggeri,1)*Passeggeri),"")</f>
        <v/>
      </c>
      <c r="L437" s="12" t="str">
        <f t="shared" si="59"/>
        <v/>
      </c>
    </row>
    <row r="438" spans="1:12" x14ac:dyDescent="0.25">
      <c r="A438">
        <v>437</v>
      </c>
      <c r="B438">
        <f>IF(A438&gt;Variabili!B$2*5,0,1)</f>
        <v>1</v>
      </c>
      <c r="C438">
        <f t="shared" si="60"/>
        <v>437</v>
      </c>
      <c r="D438" s="1">
        <f t="shared" si="54"/>
        <v>1612.5300000000002</v>
      </c>
      <c r="E438" s="1">
        <f t="shared" si="55"/>
        <v>2092.23</v>
      </c>
      <c r="F438" s="1">
        <f t="shared" si="56"/>
        <v>0</v>
      </c>
      <c r="G438" s="4">
        <f t="shared" si="57"/>
        <v>0</v>
      </c>
      <c r="H438" s="1">
        <f t="shared" si="61"/>
        <v>0</v>
      </c>
      <c r="I438">
        <f t="shared" si="62"/>
        <v>0</v>
      </c>
      <c r="J438">
        <f t="shared" si="58"/>
        <v>0</v>
      </c>
      <c r="K438" s="12" t="str">
        <f>IF(I438,C438/(CEILING(C438/Passeggeri,1)*Passeggeri),"")</f>
        <v/>
      </c>
      <c r="L438" s="12" t="str">
        <f t="shared" si="59"/>
        <v/>
      </c>
    </row>
    <row r="439" spans="1:12" x14ac:dyDescent="0.25">
      <c r="A439">
        <v>438</v>
      </c>
      <c r="B439">
        <f>IF(A439&gt;Variabili!B$2*5,0,1)</f>
        <v>1</v>
      </c>
      <c r="C439">
        <f t="shared" si="60"/>
        <v>438</v>
      </c>
      <c r="D439" s="1">
        <f t="shared" si="54"/>
        <v>1616.2200000000003</v>
      </c>
      <c r="E439" s="1">
        <f t="shared" si="55"/>
        <v>2092.23</v>
      </c>
      <c r="F439" s="1">
        <f t="shared" si="56"/>
        <v>0</v>
      </c>
      <c r="G439" s="4">
        <f t="shared" si="57"/>
        <v>0</v>
      </c>
      <c r="H439" s="1">
        <f t="shared" si="61"/>
        <v>0</v>
      </c>
      <c r="I439">
        <f t="shared" si="62"/>
        <v>0</v>
      </c>
      <c r="J439">
        <f t="shared" si="58"/>
        <v>0</v>
      </c>
      <c r="K439" s="12" t="str">
        <f>IF(I439,C439/(CEILING(C439/Passeggeri,1)*Passeggeri),"")</f>
        <v/>
      </c>
      <c r="L439" s="12" t="str">
        <f t="shared" si="59"/>
        <v/>
      </c>
    </row>
    <row r="440" spans="1:12" x14ac:dyDescent="0.25">
      <c r="A440">
        <v>439</v>
      </c>
      <c r="B440">
        <f>IF(A440&gt;Variabili!B$2*5,0,1)</f>
        <v>1</v>
      </c>
      <c r="C440">
        <f t="shared" si="60"/>
        <v>439</v>
      </c>
      <c r="D440" s="1">
        <f t="shared" si="54"/>
        <v>1619.91</v>
      </c>
      <c r="E440" s="1">
        <f t="shared" si="55"/>
        <v>2092.23</v>
      </c>
      <c r="F440" s="1">
        <f t="shared" si="56"/>
        <v>0</v>
      </c>
      <c r="G440" s="4">
        <f t="shared" si="57"/>
        <v>0</v>
      </c>
      <c r="H440" s="1">
        <f t="shared" si="61"/>
        <v>0</v>
      </c>
      <c r="I440">
        <f t="shared" si="62"/>
        <v>0</v>
      </c>
      <c r="J440">
        <f t="shared" si="58"/>
        <v>0</v>
      </c>
      <c r="K440" s="12" t="str">
        <f>IF(I440,C440/(CEILING(C440/Passeggeri,1)*Passeggeri),"")</f>
        <v/>
      </c>
      <c r="L440" s="12" t="str">
        <f t="shared" si="59"/>
        <v/>
      </c>
    </row>
    <row r="441" spans="1:12" x14ac:dyDescent="0.25">
      <c r="A441">
        <v>440</v>
      </c>
      <c r="B441">
        <f>IF(A441&gt;Variabili!B$2*5,0,1)</f>
        <v>1</v>
      </c>
      <c r="C441">
        <f t="shared" si="60"/>
        <v>440</v>
      </c>
      <c r="D441" s="1">
        <f t="shared" si="54"/>
        <v>1623.6000000000001</v>
      </c>
      <c r="E441" s="1">
        <f t="shared" si="55"/>
        <v>2092.23</v>
      </c>
      <c r="F441" s="1">
        <f t="shared" si="56"/>
        <v>0</v>
      </c>
      <c r="G441" s="4">
        <f t="shared" si="57"/>
        <v>0</v>
      </c>
      <c r="H441" s="1">
        <f t="shared" si="61"/>
        <v>0</v>
      </c>
      <c r="I441">
        <f t="shared" si="62"/>
        <v>0</v>
      </c>
      <c r="J441">
        <f t="shared" si="58"/>
        <v>0</v>
      </c>
      <c r="K441" s="12" t="str">
        <f>IF(I441,C441/(CEILING(C441/Passeggeri,1)*Passeggeri),"")</f>
        <v/>
      </c>
      <c r="L441" s="12" t="str">
        <f t="shared" si="59"/>
        <v/>
      </c>
    </row>
    <row r="442" spans="1:12" x14ac:dyDescent="0.25">
      <c r="A442">
        <v>441</v>
      </c>
      <c r="B442">
        <f>IF(A442&gt;Variabili!B$2*5,0,1)</f>
        <v>1</v>
      </c>
      <c r="C442">
        <f t="shared" si="60"/>
        <v>441</v>
      </c>
      <c r="D442" s="1">
        <f t="shared" si="54"/>
        <v>1627.2900000000002</v>
      </c>
      <c r="E442" s="1">
        <f t="shared" si="55"/>
        <v>2092.23</v>
      </c>
      <c r="F442" s="1">
        <f t="shared" si="56"/>
        <v>0</v>
      </c>
      <c r="G442" s="4">
        <f t="shared" si="57"/>
        <v>0</v>
      </c>
      <c r="H442" s="1">
        <f t="shared" si="61"/>
        <v>0</v>
      </c>
      <c r="I442">
        <f t="shared" si="62"/>
        <v>0</v>
      </c>
      <c r="J442">
        <f t="shared" si="58"/>
        <v>0</v>
      </c>
      <c r="K442" s="12" t="str">
        <f>IF(I442,C442/(CEILING(C442/Passeggeri,1)*Passeggeri),"")</f>
        <v/>
      </c>
      <c r="L442" s="12" t="str">
        <f t="shared" si="59"/>
        <v/>
      </c>
    </row>
    <row r="443" spans="1:12" x14ac:dyDescent="0.25">
      <c r="A443">
        <v>442</v>
      </c>
      <c r="B443">
        <f>IF(A443&gt;Variabili!B$2*5,0,1)</f>
        <v>1</v>
      </c>
      <c r="C443">
        <f t="shared" si="60"/>
        <v>442</v>
      </c>
      <c r="D443" s="1">
        <f t="shared" si="54"/>
        <v>1630.9800000000002</v>
      </c>
      <c r="E443" s="1">
        <f t="shared" si="55"/>
        <v>2092.23</v>
      </c>
      <c r="F443" s="1">
        <f t="shared" si="56"/>
        <v>0</v>
      </c>
      <c r="G443" s="4">
        <f t="shared" si="57"/>
        <v>0</v>
      </c>
      <c r="H443" s="1">
        <f t="shared" si="61"/>
        <v>0</v>
      </c>
      <c r="I443">
        <f t="shared" si="62"/>
        <v>0</v>
      </c>
      <c r="J443">
        <f t="shared" si="58"/>
        <v>0</v>
      </c>
      <c r="K443" s="12" t="str">
        <f>IF(I443,C443/(CEILING(C443/Passeggeri,1)*Passeggeri),"")</f>
        <v/>
      </c>
      <c r="L443" s="12" t="str">
        <f t="shared" si="59"/>
        <v/>
      </c>
    </row>
    <row r="444" spans="1:12" x14ac:dyDescent="0.25">
      <c r="A444">
        <v>443</v>
      </c>
      <c r="B444">
        <f>IF(A444&gt;Variabili!B$2*5,0,1)</f>
        <v>1</v>
      </c>
      <c r="C444">
        <f t="shared" si="60"/>
        <v>443</v>
      </c>
      <c r="D444" s="1">
        <f t="shared" si="54"/>
        <v>1634.67</v>
      </c>
      <c r="E444" s="1">
        <f t="shared" si="55"/>
        <v>2092.23</v>
      </c>
      <c r="F444" s="1">
        <f t="shared" si="56"/>
        <v>0</v>
      </c>
      <c r="G444" s="4">
        <f t="shared" si="57"/>
        <v>0</v>
      </c>
      <c r="H444" s="1">
        <f t="shared" si="61"/>
        <v>0</v>
      </c>
      <c r="I444">
        <f t="shared" si="62"/>
        <v>0</v>
      </c>
      <c r="J444">
        <f t="shared" si="58"/>
        <v>0</v>
      </c>
      <c r="K444" s="12" t="str">
        <f>IF(I444,C444/(CEILING(C444/Passeggeri,1)*Passeggeri),"")</f>
        <v/>
      </c>
      <c r="L444" s="12" t="str">
        <f t="shared" si="59"/>
        <v/>
      </c>
    </row>
    <row r="445" spans="1:12" x14ac:dyDescent="0.25">
      <c r="A445">
        <v>444</v>
      </c>
      <c r="B445">
        <f>IF(A445&gt;Variabili!B$2*5,0,1)</f>
        <v>1</v>
      </c>
      <c r="C445">
        <f t="shared" si="60"/>
        <v>444</v>
      </c>
      <c r="D445" s="1">
        <f t="shared" si="54"/>
        <v>1638.3600000000001</v>
      </c>
      <c r="E445" s="1">
        <f t="shared" si="55"/>
        <v>2092.23</v>
      </c>
      <c r="F445" s="1">
        <f t="shared" si="56"/>
        <v>0</v>
      </c>
      <c r="G445" s="4">
        <f t="shared" si="57"/>
        <v>0</v>
      </c>
      <c r="H445" s="1">
        <f t="shared" si="61"/>
        <v>0</v>
      </c>
      <c r="I445">
        <f t="shared" si="62"/>
        <v>0</v>
      </c>
      <c r="J445">
        <f t="shared" si="58"/>
        <v>0</v>
      </c>
      <c r="K445" s="12" t="str">
        <f>IF(I445,C445/(CEILING(C445/Passeggeri,1)*Passeggeri),"")</f>
        <v/>
      </c>
      <c r="L445" s="12" t="str">
        <f t="shared" si="59"/>
        <v/>
      </c>
    </row>
    <row r="446" spans="1:12" x14ac:dyDescent="0.25">
      <c r="A446">
        <v>445</v>
      </c>
      <c r="B446">
        <f>IF(A446&gt;Variabili!B$2*5,0,1)</f>
        <v>1</v>
      </c>
      <c r="C446">
        <f t="shared" si="60"/>
        <v>445</v>
      </c>
      <c r="D446" s="1">
        <f t="shared" si="54"/>
        <v>1642.0500000000002</v>
      </c>
      <c r="E446" s="1">
        <f t="shared" si="55"/>
        <v>2092.23</v>
      </c>
      <c r="F446" s="1">
        <f t="shared" si="56"/>
        <v>0</v>
      </c>
      <c r="G446" s="4">
        <f t="shared" si="57"/>
        <v>0</v>
      </c>
      <c r="H446" s="1">
        <f t="shared" si="61"/>
        <v>0</v>
      </c>
      <c r="I446">
        <f t="shared" si="62"/>
        <v>0</v>
      </c>
      <c r="J446">
        <f t="shared" si="58"/>
        <v>0</v>
      </c>
      <c r="K446" s="12" t="str">
        <f>IF(I446,C446/(CEILING(C446/Passeggeri,1)*Passeggeri),"")</f>
        <v/>
      </c>
      <c r="L446" s="12" t="str">
        <f t="shared" si="59"/>
        <v/>
      </c>
    </row>
    <row r="447" spans="1:12" x14ac:dyDescent="0.25">
      <c r="A447">
        <v>446</v>
      </c>
      <c r="B447">
        <f>IF(A447&gt;Variabili!B$2*5,0,1)</f>
        <v>1</v>
      </c>
      <c r="C447">
        <f t="shared" si="60"/>
        <v>446</v>
      </c>
      <c r="D447" s="1">
        <f t="shared" si="54"/>
        <v>1645.7400000000002</v>
      </c>
      <c r="E447" s="1">
        <f t="shared" si="55"/>
        <v>2092.23</v>
      </c>
      <c r="F447" s="1">
        <f t="shared" si="56"/>
        <v>0</v>
      </c>
      <c r="G447" s="4">
        <f t="shared" si="57"/>
        <v>0</v>
      </c>
      <c r="H447" s="1">
        <f t="shared" si="61"/>
        <v>0</v>
      </c>
      <c r="I447">
        <f t="shared" si="62"/>
        <v>0</v>
      </c>
      <c r="J447">
        <f t="shared" si="58"/>
        <v>0</v>
      </c>
      <c r="K447" s="12" t="str">
        <f>IF(I447,C447/(CEILING(C447/Passeggeri,1)*Passeggeri),"")</f>
        <v/>
      </c>
      <c r="L447" s="12" t="str">
        <f t="shared" si="59"/>
        <v/>
      </c>
    </row>
    <row r="448" spans="1:12" x14ac:dyDescent="0.25">
      <c r="A448">
        <v>447</v>
      </c>
      <c r="B448">
        <f>IF(A448&gt;Variabili!B$2*5,0,1)</f>
        <v>1</v>
      </c>
      <c r="C448">
        <f t="shared" si="60"/>
        <v>447</v>
      </c>
      <c r="D448" s="1">
        <f t="shared" si="54"/>
        <v>1649.43</v>
      </c>
      <c r="E448" s="1">
        <f t="shared" si="55"/>
        <v>2092.23</v>
      </c>
      <c r="F448" s="1">
        <f t="shared" si="56"/>
        <v>0</v>
      </c>
      <c r="G448" s="4">
        <f t="shared" si="57"/>
        <v>0</v>
      </c>
      <c r="H448" s="1">
        <f t="shared" si="61"/>
        <v>0</v>
      </c>
      <c r="I448">
        <f t="shared" si="62"/>
        <v>0</v>
      </c>
      <c r="J448">
        <f t="shared" si="58"/>
        <v>0</v>
      </c>
      <c r="K448" s="12" t="str">
        <f>IF(I448,C448/(CEILING(C448/Passeggeri,1)*Passeggeri),"")</f>
        <v/>
      </c>
      <c r="L448" s="12" t="str">
        <f t="shared" si="59"/>
        <v/>
      </c>
    </row>
    <row r="449" spans="1:12" x14ac:dyDescent="0.25">
      <c r="A449">
        <v>448</v>
      </c>
      <c r="B449">
        <f>IF(A449&gt;Variabili!B$2*5,0,1)</f>
        <v>1</v>
      </c>
      <c r="C449">
        <f t="shared" si="60"/>
        <v>448</v>
      </c>
      <c r="D449" s="1">
        <f t="shared" si="54"/>
        <v>1653.1200000000001</v>
      </c>
      <c r="E449" s="1">
        <f t="shared" si="55"/>
        <v>2092.23</v>
      </c>
      <c r="F449" s="1">
        <f t="shared" si="56"/>
        <v>0</v>
      </c>
      <c r="G449" s="4">
        <f t="shared" si="57"/>
        <v>0</v>
      </c>
      <c r="H449" s="1">
        <f t="shared" si="61"/>
        <v>0</v>
      </c>
      <c r="I449">
        <f t="shared" si="62"/>
        <v>0</v>
      </c>
      <c r="J449">
        <f t="shared" si="58"/>
        <v>0</v>
      </c>
      <c r="K449" s="12" t="str">
        <f>IF(I449,C449/(CEILING(C449/Passeggeri,1)*Passeggeri),"")</f>
        <v/>
      </c>
      <c r="L449" s="12" t="str">
        <f t="shared" si="59"/>
        <v/>
      </c>
    </row>
    <row r="450" spans="1:12" x14ac:dyDescent="0.25">
      <c r="A450">
        <v>449</v>
      </c>
      <c r="B450">
        <f>IF(A450&gt;Variabili!B$2*5,0,1)</f>
        <v>1</v>
      </c>
      <c r="C450">
        <f t="shared" si="60"/>
        <v>449</v>
      </c>
      <c r="D450" s="1">
        <f t="shared" ref="D450:D513" si="63">C450*CASK</f>
        <v>1656.8100000000002</v>
      </c>
      <c r="E450" s="1">
        <f t="shared" ref="E450:E513" si="64">CEILING(C450/Passeggeri,1)*Passeggeri*CASK</f>
        <v>2092.23</v>
      </c>
      <c r="F450" s="1">
        <f t="shared" ref="F450:F513" si="65">IF(AND(C450&lt;=Passeggeri,Margine_Netto_I&gt;0),E450*Distanza__KM/100+Imposta*C450,0)
+IF(AND(C450&gt;Passeggeri,C450&lt;=Passeggeri*2,Margine_Netto_II&gt;0),E450*Distanza__KM/100+Imposta*C450,0)
+IF(AND(C450&gt;Passeggeri*2,C450&lt;=Passeggeri*3,Margine_Netto_III&gt;0),E450*Distanza__KM/100+Imposta*C450,0)
+IF(AND(C450&gt;Passeggeri*3,C450&lt;=Passeggeri*4,Margine_Netto_IV&gt;0),E450*Distanza__KM/100+Imposta*C450,0)
+IF(AND(C450&gt;Passeggeri*4,C450&lt;=Passeggeri*5,Margine_Netto_V&gt;0),E450*Distanza__KM/100+Imposta*C450,0)</f>
        <v>0</v>
      </c>
      <c r="G450" s="4">
        <f t="shared" ref="G450:G513" si="66">IF(AND(C450&lt;=Passeggeri,Margine_Netto_I&gt;0),C450*CASK*Distanza__KM*(1+Margine_Netto_I)/100,0)
+IF(AND(C450&gt;Passeggeri,C450&lt;=Passeggeri*2,Margine_Netto_II&gt;0),Passeggeri*CASK*Distanza__KM*(1+Margine_Netto_I)/100+(C450-Passeggeri)*CASK*Distanza__KM*(1+Margine_Netto_II)/100,0)
+IF(AND(C450&gt;Passeggeri*2,C450&lt;=Passeggeri*3,Margine_Netto_III&gt;0),Passeggeri*CASK*Distanza__KM*(1+Margine_Netto_I)/100+Passeggeri*CASK*Distanza__KM*(1+Margine_Netto_II)/100+(C450-Passeggeri*2)*CASK*Distanza__KM*(1+Margine_Netto_III)/100,0)
+IF(AND(C450&gt;Passeggeri*3,C450&lt;=Passeggeri*4,Margine_Netto_IV&gt;0),Passeggeri*CASK*Distanza__KM*(1+Margine_Netto_I)/100+Passeggeri*CASK*Distanza__KM*(1+Margine_Netto_II)/100+Passeggeri*CASK*Distanza__KM*(1+Margine_Netto_III)+(C450-Passeggeri*3)*CASK*Distanza__KM*(1+Margine_Netto_IV)/100,0)
+IF(AND(C450&gt;Passeggeri*4,C450&lt;=Passeggeri*5,Margine_Netto_V&gt;0),Passeggeri*CASK*Distanza__KM*(1+Margine_Netto_I)/100+Passeggeri*CASK*Distanza__KM*(1+Margine_Netto_II)/100+Passeggeri*CASK*Distanza__KM*(1+Margine_Netto_III)+Passeggeri*CASK*Distanza__KM*(1+Margine_Netto_IV)/100+(C450-Passeggeri*4)*CASK*Distanza__KM*(1+Margine_Netto_V)/1000,0)</f>
        <v>0</v>
      </c>
      <c r="H450" s="1">
        <f t="shared" si="61"/>
        <v>0</v>
      </c>
      <c r="I450">
        <f t="shared" si="62"/>
        <v>0</v>
      </c>
      <c r="J450">
        <f t="shared" ref="J450:J513" si="67">IF(F450*(1+Margine_Netto_Obiettivo)&gt;=G450,0,1)</f>
        <v>0</v>
      </c>
      <c r="K450" s="12" t="str">
        <f>IF(I450,C450/(CEILING(C450/Passeggeri,1)*Passeggeri),"")</f>
        <v/>
      </c>
      <c r="L450" s="12" t="str">
        <f t="shared" ref="L450:L513" si="68">IF(J450,C450/(CEILING(C450/Passeggeri,1)*Passeggeri),"")</f>
        <v/>
      </c>
    </row>
    <row r="451" spans="1:12" x14ac:dyDescent="0.25">
      <c r="A451">
        <v>450</v>
      </c>
      <c r="B451">
        <f>IF(A451&gt;Variabili!B$2*5,0,1)</f>
        <v>1</v>
      </c>
      <c r="C451">
        <f t="shared" ref="C451:C514" si="69">A451*B451</f>
        <v>450</v>
      </c>
      <c r="D451" s="1">
        <f t="shared" si="63"/>
        <v>1660.5000000000002</v>
      </c>
      <c r="E451" s="1">
        <f t="shared" si="64"/>
        <v>2092.23</v>
      </c>
      <c r="F451" s="1">
        <f t="shared" si="65"/>
        <v>0</v>
      </c>
      <c r="G451" s="4">
        <f t="shared" si="66"/>
        <v>0</v>
      </c>
      <c r="H451" s="1">
        <f t="shared" ref="H451:H514" si="70">G451-F451</f>
        <v>0</v>
      </c>
      <c r="I451">
        <f t="shared" ref="I451:I514" si="71">IF(F451&gt;=G451,0,1)</f>
        <v>0</v>
      </c>
      <c r="J451">
        <f t="shared" si="67"/>
        <v>0</v>
      </c>
      <c r="K451" s="12" t="str">
        <f>IF(I451,C451/(CEILING(C451/Passeggeri,1)*Passeggeri),"")</f>
        <v/>
      </c>
      <c r="L451" s="12" t="str">
        <f t="shared" si="68"/>
        <v/>
      </c>
    </row>
    <row r="452" spans="1:12" x14ac:dyDescent="0.25">
      <c r="A452">
        <v>451</v>
      </c>
      <c r="B452">
        <f>IF(A452&gt;Variabili!B$2*5,0,1)</f>
        <v>1</v>
      </c>
      <c r="C452">
        <f t="shared" si="69"/>
        <v>451</v>
      </c>
      <c r="D452" s="1">
        <f t="shared" si="63"/>
        <v>1664.1900000000003</v>
      </c>
      <c r="E452" s="1">
        <f t="shared" si="64"/>
        <v>2092.23</v>
      </c>
      <c r="F452" s="1">
        <f t="shared" si="65"/>
        <v>0</v>
      </c>
      <c r="G452" s="4">
        <f t="shared" si="66"/>
        <v>0</v>
      </c>
      <c r="H452" s="1">
        <f t="shared" si="70"/>
        <v>0</v>
      </c>
      <c r="I452">
        <f t="shared" si="71"/>
        <v>0</v>
      </c>
      <c r="J452">
        <f t="shared" si="67"/>
        <v>0</v>
      </c>
      <c r="K452" s="12" t="str">
        <f>IF(I452,C452/(CEILING(C452/Passeggeri,1)*Passeggeri),"")</f>
        <v/>
      </c>
      <c r="L452" s="12" t="str">
        <f t="shared" si="68"/>
        <v/>
      </c>
    </row>
    <row r="453" spans="1:12" x14ac:dyDescent="0.25">
      <c r="A453">
        <v>452</v>
      </c>
      <c r="B453">
        <f>IF(A453&gt;Variabili!B$2*5,0,1)</f>
        <v>1</v>
      </c>
      <c r="C453">
        <f t="shared" si="69"/>
        <v>452</v>
      </c>
      <c r="D453" s="1">
        <f t="shared" si="63"/>
        <v>1667.88</v>
      </c>
      <c r="E453" s="1">
        <f t="shared" si="64"/>
        <v>2092.23</v>
      </c>
      <c r="F453" s="1">
        <f t="shared" si="65"/>
        <v>0</v>
      </c>
      <c r="G453" s="4">
        <f t="shared" si="66"/>
        <v>0</v>
      </c>
      <c r="H453" s="1">
        <f t="shared" si="70"/>
        <v>0</v>
      </c>
      <c r="I453">
        <f t="shared" si="71"/>
        <v>0</v>
      </c>
      <c r="J453">
        <f t="shared" si="67"/>
        <v>0</v>
      </c>
      <c r="K453" s="12" t="str">
        <f>IF(I453,C453/(CEILING(C453/Passeggeri,1)*Passeggeri),"")</f>
        <v/>
      </c>
      <c r="L453" s="12" t="str">
        <f t="shared" si="68"/>
        <v/>
      </c>
    </row>
    <row r="454" spans="1:12" x14ac:dyDescent="0.25">
      <c r="A454">
        <v>453</v>
      </c>
      <c r="B454">
        <f>IF(A454&gt;Variabili!B$2*5,0,1)</f>
        <v>1</v>
      </c>
      <c r="C454">
        <f t="shared" si="69"/>
        <v>453</v>
      </c>
      <c r="D454" s="1">
        <f t="shared" si="63"/>
        <v>1671.5700000000002</v>
      </c>
      <c r="E454" s="1">
        <f t="shared" si="64"/>
        <v>2092.23</v>
      </c>
      <c r="F454" s="1">
        <f t="shared" si="65"/>
        <v>0</v>
      </c>
      <c r="G454" s="4">
        <f t="shared" si="66"/>
        <v>0</v>
      </c>
      <c r="H454" s="1">
        <f t="shared" si="70"/>
        <v>0</v>
      </c>
      <c r="I454">
        <f t="shared" si="71"/>
        <v>0</v>
      </c>
      <c r="J454">
        <f t="shared" si="67"/>
        <v>0</v>
      </c>
      <c r="K454" s="12" t="str">
        <f>IF(I454,C454/(CEILING(C454/Passeggeri,1)*Passeggeri),"")</f>
        <v/>
      </c>
      <c r="L454" s="12" t="str">
        <f t="shared" si="68"/>
        <v/>
      </c>
    </row>
    <row r="455" spans="1:12" x14ac:dyDescent="0.25">
      <c r="A455">
        <v>454</v>
      </c>
      <c r="B455">
        <f>IF(A455&gt;Variabili!B$2*5,0,1)</f>
        <v>1</v>
      </c>
      <c r="C455">
        <f t="shared" si="69"/>
        <v>454</v>
      </c>
      <c r="D455" s="1">
        <f t="shared" si="63"/>
        <v>1675.2600000000002</v>
      </c>
      <c r="E455" s="1">
        <f t="shared" si="64"/>
        <v>2092.23</v>
      </c>
      <c r="F455" s="1">
        <f t="shared" si="65"/>
        <v>0</v>
      </c>
      <c r="G455" s="4">
        <f t="shared" si="66"/>
        <v>0</v>
      </c>
      <c r="H455" s="1">
        <f t="shared" si="70"/>
        <v>0</v>
      </c>
      <c r="I455">
        <f t="shared" si="71"/>
        <v>0</v>
      </c>
      <c r="J455">
        <f t="shared" si="67"/>
        <v>0</v>
      </c>
      <c r="K455" s="12" t="str">
        <f>IF(I455,C455/(CEILING(C455/Passeggeri,1)*Passeggeri),"")</f>
        <v/>
      </c>
      <c r="L455" s="12" t="str">
        <f t="shared" si="68"/>
        <v/>
      </c>
    </row>
    <row r="456" spans="1:12" x14ac:dyDescent="0.25">
      <c r="A456">
        <v>455</v>
      </c>
      <c r="B456">
        <f>IF(A456&gt;Variabili!B$2*5,0,1)</f>
        <v>1</v>
      </c>
      <c r="C456">
        <f t="shared" si="69"/>
        <v>455</v>
      </c>
      <c r="D456" s="1">
        <f t="shared" si="63"/>
        <v>1678.9500000000003</v>
      </c>
      <c r="E456" s="1">
        <f t="shared" si="64"/>
        <v>2092.23</v>
      </c>
      <c r="F456" s="1">
        <f t="shared" si="65"/>
        <v>0</v>
      </c>
      <c r="G456" s="4">
        <f t="shared" si="66"/>
        <v>0</v>
      </c>
      <c r="H456" s="1">
        <f t="shared" si="70"/>
        <v>0</v>
      </c>
      <c r="I456">
        <f t="shared" si="71"/>
        <v>0</v>
      </c>
      <c r="J456">
        <f t="shared" si="67"/>
        <v>0</v>
      </c>
      <c r="K456" s="12" t="str">
        <f>IF(I456,C456/(CEILING(C456/Passeggeri,1)*Passeggeri),"")</f>
        <v/>
      </c>
      <c r="L456" s="12" t="str">
        <f t="shared" si="68"/>
        <v/>
      </c>
    </row>
    <row r="457" spans="1:12" x14ac:dyDescent="0.25">
      <c r="A457">
        <v>456</v>
      </c>
      <c r="B457">
        <f>IF(A457&gt;Variabili!B$2*5,0,1)</f>
        <v>1</v>
      </c>
      <c r="C457">
        <f t="shared" si="69"/>
        <v>456</v>
      </c>
      <c r="D457" s="1">
        <f t="shared" si="63"/>
        <v>1682.64</v>
      </c>
      <c r="E457" s="1">
        <f t="shared" si="64"/>
        <v>2092.23</v>
      </c>
      <c r="F457" s="1">
        <f t="shared" si="65"/>
        <v>0</v>
      </c>
      <c r="G457" s="4">
        <f t="shared" si="66"/>
        <v>0</v>
      </c>
      <c r="H457" s="1">
        <f t="shared" si="70"/>
        <v>0</v>
      </c>
      <c r="I457">
        <f t="shared" si="71"/>
        <v>0</v>
      </c>
      <c r="J457">
        <f t="shared" si="67"/>
        <v>0</v>
      </c>
      <c r="K457" s="12" t="str">
        <f>IF(I457,C457/(CEILING(C457/Passeggeri,1)*Passeggeri),"")</f>
        <v/>
      </c>
      <c r="L457" s="12" t="str">
        <f t="shared" si="68"/>
        <v/>
      </c>
    </row>
    <row r="458" spans="1:12" x14ac:dyDescent="0.25">
      <c r="A458">
        <v>457</v>
      </c>
      <c r="B458">
        <f>IF(A458&gt;Variabili!B$2*5,0,1)</f>
        <v>1</v>
      </c>
      <c r="C458">
        <f t="shared" si="69"/>
        <v>457</v>
      </c>
      <c r="D458" s="1">
        <f t="shared" si="63"/>
        <v>1686.3300000000002</v>
      </c>
      <c r="E458" s="1">
        <f t="shared" si="64"/>
        <v>2092.23</v>
      </c>
      <c r="F458" s="1">
        <f t="shared" si="65"/>
        <v>0</v>
      </c>
      <c r="G458" s="4">
        <f t="shared" si="66"/>
        <v>0</v>
      </c>
      <c r="H458" s="1">
        <f t="shared" si="70"/>
        <v>0</v>
      </c>
      <c r="I458">
        <f t="shared" si="71"/>
        <v>0</v>
      </c>
      <c r="J458">
        <f t="shared" si="67"/>
        <v>0</v>
      </c>
      <c r="K458" s="12" t="str">
        <f>IF(I458,C458/(CEILING(C458/Passeggeri,1)*Passeggeri),"")</f>
        <v/>
      </c>
      <c r="L458" s="12" t="str">
        <f t="shared" si="68"/>
        <v/>
      </c>
    </row>
    <row r="459" spans="1:12" x14ac:dyDescent="0.25">
      <c r="A459">
        <v>458</v>
      </c>
      <c r="B459">
        <f>IF(A459&gt;Variabili!B$2*5,0,1)</f>
        <v>1</v>
      </c>
      <c r="C459">
        <f t="shared" si="69"/>
        <v>458</v>
      </c>
      <c r="D459" s="1">
        <f t="shared" si="63"/>
        <v>1690.0200000000002</v>
      </c>
      <c r="E459" s="1">
        <f t="shared" si="64"/>
        <v>2092.23</v>
      </c>
      <c r="F459" s="1">
        <f t="shared" si="65"/>
        <v>0</v>
      </c>
      <c r="G459" s="4">
        <f t="shared" si="66"/>
        <v>0</v>
      </c>
      <c r="H459" s="1">
        <f t="shared" si="70"/>
        <v>0</v>
      </c>
      <c r="I459">
        <f t="shared" si="71"/>
        <v>0</v>
      </c>
      <c r="J459">
        <f t="shared" si="67"/>
        <v>0</v>
      </c>
      <c r="K459" s="12" t="str">
        <f>IF(I459,C459/(CEILING(C459/Passeggeri,1)*Passeggeri),"")</f>
        <v/>
      </c>
      <c r="L459" s="12" t="str">
        <f t="shared" si="68"/>
        <v/>
      </c>
    </row>
    <row r="460" spans="1:12" x14ac:dyDescent="0.25">
      <c r="A460">
        <v>459</v>
      </c>
      <c r="B460">
        <f>IF(A460&gt;Variabili!B$2*5,0,1)</f>
        <v>1</v>
      </c>
      <c r="C460">
        <f t="shared" si="69"/>
        <v>459</v>
      </c>
      <c r="D460" s="1">
        <f t="shared" si="63"/>
        <v>1693.7100000000003</v>
      </c>
      <c r="E460" s="1">
        <f t="shared" si="64"/>
        <v>2092.23</v>
      </c>
      <c r="F460" s="1">
        <f t="shared" si="65"/>
        <v>0</v>
      </c>
      <c r="G460" s="4">
        <f t="shared" si="66"/>
        <v>0</v>
      </c>
      <c r="H460" s="1">
        <f t="shared" si="70"/>
        <v>0</v>
      </c>
      <c r="I460">
        <f t="shared" si="71"/>
        <v>0</v>
      </c>
      <c r="J460">
        <f t="shared" si="67"/>
        <v>0</v>
      </c>
      <c r="K460" s="12" t="str">
        <f>IF(I460,C460/(CEILING(C460/Passeggeri,1)*Passeggeri),"")</f>
        <v/>
      </c>
      <c r="L460" s="12" t="str">
        <f t="shared" si="68"/>
        <v/>
      </c>
    </row>
    <row r="461" spans="1:12" x14ac:dyDescent="0.25">
      <c r="A461">
        <v>460</v>
      </c>
      <c r="B461">
        <f>IF(A461&gt;Variabili!B$2*5,0,1)</f>
        <v>1</v>
      </c>
      <c r="C461">
        <f t="shared" si="69"/>
        <v>460</v>
      </c>
      <c r="D461" s="1">
        <f t="shared" si="63"/>
        <v>1697.4</v>
      </c>
      <c r="E461" s="1">
        <f t="shared" si="64"/>
        <v>2092.23</v>
      </c>
      <c r="F461" s="1">
        <f t="shared" si="65"/>
        <v>0</v>
      </c>
      <c r="G461" s="4">
        <f t="shared" si="66"/>
        <v>0</v>
      </c>
      <c r="H461" s="1">
        <f t="shared" si="70"/>
        <v>0</v>
      </c>
      <c r="I461">
        <f t="shared" si="71"/>
        <v>0</v>
      </c>
      <c r="J461">
        <f t="shared" si="67"/>
        <v>0</v>
      </c>
      <c r="K461" s="12" t="str">
        <f>IF(I461,C461/(CEILING(C461/Passeggeri,1)*Passeggeri),"")</f>
        <v/>
      </c>
      <c r="L461" s="12" t="str">
        <f t="shared" si="68"/>
        <v/>
      </c>
    </row>
    <row r="462" spans="1:12" x14ac:dyDescent="0.25">
      <c r="A462">
        <v>461</v>
      </c>
      <c r="B462">
        <f>IF(A462&gt;Variabili!B$2*5,0,1)</f>
        <v>1</v>
      </c>
      <c r="C462">
        <f t="shared" si="69"/>
        <v>461</v>
      </c>
      <c r="D462" s="1">
        <f t="shared" si="63"/>
        <v>1701.0900000000001</v>
      </c>
      <c r="E462" s="1">
        <f t="shared" si="64"/>
        <v>2092.23</v>
      </c>
      <c r="F462" s="1">
        <f t="shared" si="65"/>
        <v>0</v>
      </c>
      <c r="G462" s="4">
        <f t="shared" si="66"/>
        <v>0</v>
      </c>
      <c r="H462" s="1">
        <f t="shared" si="70"/>
        <v>0</v>
      </c>
      <c r="I462">
        <f t="shared" si="71"/>
        <v>0</v>
      </c>
      <c r="J462">
        <f t="shared" si="67"/>
        <v>0</v>
      </c>
      <c r="K462" s="12" t="str">
        <f>IF(I462,C462/(CEILING(C462/Passeggeri,1)*Passeggeri),"")</f>
        <v/>
      </c>
      <c r="L462" s="12" t="str">
        <f t="shared" si="68"/>
        <v/>
      </c>
    </row>
    <row r="463" spans="1:12" x14ac:dyDescent="0.25">
      <c r="A463">
        <v>462</v>
      </c>
      <c r="B463">
        <f>IF(A463&gt;Variabili!B$2*5,0,1)</f>
        <v>1</v>
      </c>
      <c r="C463">
        <f t="shared" si="69"/>
        <v>462</v>
      </c>
      <c r="D463" s="1">
        <f t="shared" si="63"/>
        <v>1704.7800000000002</v>
      </c>
      <c r="E463" s="1">
        <f t="shared" si="64"/>
        <v>2092.23</v>
      </c>
      <c r="F463" s="1">
        <f t="shared" si="65"/>
        <v>0</v>
      </c>
      <c r="G463" s="4">
        <f t="shared" si="66"/>
        <v>0</v>
      </c>
      <c r="H463" s="1">
        <f t="shared" si="70"/>
        <v>0</v>
      </c>
      <c r="I463">
        <f t="shared" si="71"/>
        <v>0</v>
      </c>
      <c r="J463">
        <f t="shared" si="67"/>
        <v>0</v>
      </c>
      <c r="K463" s="12" t="str">
        <f>IF(I463,C463/(CEILING(C463/Passeggeri,1)*Passeggeri),"")</f>
        <v/>
      </c>
      <c r="L463" s="12" t="str">
        <f t="shared" si="68"/>
        <v/>
      </c>
    </row>
    <row r="464" spans="1:12" x14ac:dyDescent="0.25">
      <c r="A464">
        <v>463</v>
      </c>
      <c r="B464">
        <f>IF(A464&gt;Variabili!B$2*5,0,1)</f>
        <v>1</v>
      </c>
      <c r="C464">
        <f t="shared" si="69"/>
        <v>463</v>
      </c>
      <c r="D464" s="1">
        <f t="shared" si="63"/>
        <v>1708.4700000000003</v>
      </c>
      <c r="E464" s="1">
        <f t="shared" si="64"/>
        <v>2092.23</v>
      </c>
      <c r="F464" s="1">
        <f t="shared" si="65"/>
        <v>0</v>
      </c>
      <c r="G464" s="4">
        <f t="shared" si="66"/>
        <v>0</v>
      </c>
      <c r="H464" s="1">
        <f t="shared" si="70"/>
        <v>0</v>
      </c>
      <c r="I464">
        <f t="shared" si="71"/>
        <v>0</v>
      </c>
      <c r="J464">
        <f t="shared" si="67"/>
        <v>0</v>
      </c>
      <c r="K464" s="12" t="str">
        <f>IF(I464,C464/(CEILING(C464/Passeggeri,1)*Passeggeri),"")</f>
        <v/>
      </c>
      <c r="L464" s="12" t="str">
        <f t="shared" si="68"/>
        <v/>
      </c>
    </row>
    <row r="465" spans="1:12" x14ac:dyDescent="0.25">
      <c r="A465">
        <v>464</v>
      </c>
      <c r="B465">
        <f>IF(A465&gt;Variabili!B$2*5,0,1)</f>
        <v>1</v>
      </c>
      <c r="C465">
        <f t="shared" si="69"/>
        <v>464</v>
      </c>
      <c r="D465" s="1">
        <f t="shared" si="63"/>
        <v>1712.16</v>
      </c>
      <c r="E465" s="1">
        <f t="shared" si="64"/>
        <v>2092.23</v>
      </c>
      <c r="F465" s="1">
        <f t="shared" si="65"/>
        <v>0</v>
      </c>
      <c r="G465" s="4">
        <f t="shared" si="66"/>
        <v>0</v>
      </c>
      <c r="H465" s="1">
        <f t="shared" si="70"/>
        <v>0</v>
      </c>
      <c r="I465">
        <f t="shared" si="71"/>
        <v>0</v>
      </c>
      <c r="J465">
        <f t="shared" si="67"/>
        <v>0</v>
      </c>
      <c r="K465" s="12" t="str">
        <f>IF(I465,C465/(CEILING(C465/Passeggeri,1)*Passeggeri),"")</f>
        <v/>
      </c>
      <c r="L465" s="12" t="str">
        <f t="shared" si="68"/>
        <v/>
      </c>
    </row>
    <row r="466" spans="1:12" x14ac:dyDescent="0.25">
      <c r="A466">
        <v>465</v>
      </c>
      <c r="B466">
        <f>IF(A466&gt;Variabili!B$2*5,0,1)</f>
        <v>1</v>
      </c>
      <c r="C466">
        <f t="shared" si="69"/>
        <v>465</v>
      </c>
      <c r="D466" s="1">
        <f t="shared" si="63"/>
        <v>1715.8500000000001</v>
      </c>
      <c r="E466" s="1">
        <f t="shared" si="64"/>
        <v>2092.23</v>
      </c>
      <c r="F466" s="1">
        <f t="shared" si="65"/>
        <v>0</v>
      </c>
      <c r="G466" s="4">
        <f t="shared" si="66"/>
        <v>0</v>
      </c>
      <c r="H466" s="1">
        <f t="shared" si="70"/>
        <v>0</v>
      </c>
      <c r="I466">
        <f t="shared" si="71"/>
        <v>0</v>
      </c>
      <c r="J466">
        <f t="shared" si="67"/>
        <v>0</v>
      </c>
      <c r="K466" s="12" t="str">
        <f>IF(I466,C466/(CEILING(C466/Passeggeri,1)*Passeggeri),"")</f>
        <v/>
      </c>
      <c r="L466" s="12" t="str">
        <f t="shared" si="68"/>
        <v/>
      </c>
    </row>
    <row r="467" spans="1:12" x14ac:dyDescent="0.25">
      <c r="A467">
        <v>466</v>
      </c>
      <c r="B467">
        <f>IF(A467&gt;Variabili!B$2*5,0,1)</f>
        <v>1</v>
      </c>
      <c r="C467">
        <f t="shared" si="69"/>
        <v>466</v>
      </c>
      <c r="D467" s="1">
        <f t="shared" si="63"/>
        <v>1719.5400000000002</v>
      </c>
      <c r="E467" s="1">
        <f t="shared" si="64"/>
        <v>2092.23</v>
      </c>
      <c r="F467" s="1">
        <f t="shared" si="65"/>
        <v>0</v>
      </c>
      <c r="G467" s="4">
        <f t="shared" si="66"/>
        <v>0</v>
      </c>
      <c r="H467" s="1">
        <f t="shared" si="70"/>
        <v>0</v>
      </c>
      <c r="I467">
        <f t="shared" si="71"/>
        <v>0</v>
      </c>
      <c r="J467">
        <f t="shared" si="67"/>
        <v>0</v>
      </c>
      <c r="K467" s="12" t="str">
        <f>IF(I467,C467/(CEILING(C467/Passeggeri,1)*Passeggeri),"")</f>
        <v/>
      </c>
      <c r="L467" s="12" t="str">
        <f t="shared" si="68"/>
        <v/>
      </c>
    </row>
    <row r="468" spans="1:12" x14ac:dyDescent="0.25">
      <c r="A468">
        <v>467</v>
      </c>
      <c r="B468">
        <f>IF(A468&gt;Variabili!B$2*5,0,1)</f>
        <v>1</v>
      </c>
      <c r="C468">
        <f t="shared" si="69"/>
        <v>467</v>
      </c>
      <c r="D468" s="1">
        <f t="shared" si="63"/>
        <v>1723.2300000000002</v>
      </c>
      <c r="E468" s="1">
        <f t="shared" si="64"/>
        <v>2092.23</v>
      </c>
      <c r="F468" s="1">
        <f t="shared" si="65"/>
        <v>0</v>
      </c>
      <c r="G468" s="4">
        <f t="shared" si="66"/>
        <v>0</v>
      </c>
      <c r="H468" s="1">
        <f t="shared" si="70"/>
        <v>0</v>
      </c>
      <c r="I468">
        <f t="shared" si="71"/>
        <v>0</v>
      </c>
      <c r="J468">
        <f t="shared" si="67"/>
        <v>0</v>
      </c>
      <c r="K468" s="12" t="str">
        <f>IF(I468,C468/(CEILING(C468/Passeggeri,1)*Passeggeri),"")</f>
        <v/>
      </c>
      <c r="L468" s="12" t="str">
        <f t="shared" si="68"/>
        <v/>
      </c>
    </row>
    <row r="469" spans="1:12" x14ac:dyDescent="0.25">
      <c r="A469">
        <v>468</v>
      </c>
      <c r="B469">
        <f>IF(A469&gt;Variabili!B$2*5,0,1)</f>
        <v>1</v>
      </c>
      <c r="C469">
        <f t="shared" si="69"/>
        <v>468</v>
      </c>
      <c r="D469" s="1">
        <f t="shared" si="63"/>
        <v>1726.92</v>
      </c>
      <c r="E469" s="1">
        <f t="shared" si="64"/>
        <v>2092.23</v>
      </c>
      <c r="F469" s="1">
        <f t="shared" si="65"/>
        <v>0</v>
      </c>
      <c r="G469" s="4">
        <f t="shared" si="66"/>
        <v>0</v>
      </c>
      <c r="H469" s="1">
        <f t="shared" si="70"/>
        <v>0</v>
      </c>
      <c r="I469">
        <f t="shared" si="71"/>
        <v>0</v>
      </c>
      <c r="J469">
        <f t="shared" si="67"/>
        <v>0</v>
      </c>
      <c r="K469" s="12" t="str">
        <f>IF(I469,C469/(CEILING(C469/Passeggeri,1)*Passeggeri),"")</f>
        <v/>
      </c>
      <c r="L469" s="12" t="str">
        <f t="shared" si="68"/>
        <v/>
      </c>
    </row>
    <row r="470" spans="1:12" x14ac:dyDescent="0.25">
      <c r="A470">
        <v>469</v>
      </c>
      <c r="B470">
        <f>IF(A470&gt;Variabili!B$2*5,0,1)</f>
        <v>1</v>
      </c>
      <c r="C470">
        <f t="shared" si="69"/>
        <v>469</v>
      </c>
      <c r="D470" s="1">
        <f t="shared" si="63"/>
        <v>1730.6100000000001</v>
      </c>
      <c r="E470" s="1">
        <f t="shared" si="64"/>
        <v>2092.23</v>
      </c>
      <c r="F470" s="1">
        <f t="shared" si="65"/>
        <v>0</v>
      </c>
      <c r="G470" s="4">
        <f t="shared" si="66"/>
        <v>0</v>
      </c>
      <c r="H470" s="1">
        <f t="shared" si="70"/>
        <v>0</v>
      </c>
      <c r="I470">
        <f t="shared" si="71"/>
        <v>0</v>
      </c>
      <c r="J470">
        <f t="shared" si="67"/>
        <v>0</v>
      </c>
      <c r="K470" s="12" t="str">
        <f>IF(I470,C470/(CEILING(C470/Passeggeri,1)*Passeggeri),"")</f>
        <v/>
      </c>
      <c r="L470" s="12" t="str">
        <f t="shared" si="68"/>
        <v/>
      </c>
    </row>
    <row r="471" spans="1:12" x14ac:dyDescent="0.25">
      <c r="A471">
        <v>470</v>
      </c>
      <c r="B471">
        <f>IF(A471&gt;Variabili!B$2*5,0,1)</f>
        <v>1</v>
      </c>
      <c r="C471">
        <f t="shared" si="69"/>
        <v>470</v>
      </c>
      <c r="D471" s="1">
        <f t="shared" si="63"/>
        <v>1734.3000000000002</v>
      </c>
      <c r="E471" s="1">
        <f t="shared" si="64"/>
        <v>2092.23</v>
      </c>
      <c r="F471" s="1">
        <f t="shared" si="65"/>
        <v>0</v>
      </c>
      <c r="G471" s="4">
        <f t="shared" si="66"/>
        <v>0</v>
      </c>
      <c r="H471" s="1">
        <f t="shared" si="70"/>
        <v>0</v>
      </c>
      <c r="I471">
        <f t="shared" si="71"/>
        <v>0</v>
      </c>
      <c r="J471">
        <f t="shared" si="67"/>
        <v>0</v>
      </c>
      <c r="K471" s="12" t="str">
        <f>IF(I471,C471/(CEILING(C471/Passeggeri,1)*Passeggeri),"")</f>
        <v/>
      </c>
      <c r="L471" s="12" t="str">
        <f t="shared" si="68"/>
        <v/>
      </c>
    </row>
    <row r="472" spans="1:12" x14ac:dyDescent="0.25">
      <c r="A472">
        <v>471</v>
      </c>
      <c r="B472">
        <f>IF(A472&gt;Variabili!B$2*5,0,1)</f>
        <v>1</v>
      </c>
      <c r="C472">
        <f t="shared" si="69"/>
        <v>471</v>
      </c>
      <c r="D472" s="1">
        <f t="shared" si="63"/>
        <v>1737.9900000000002</v>
      </c>
      <c r="E472" s="1">
        <f t="shared" si="64"/>
        <v>2092.23</v>
      </c>
      <c r="F472" s="1">
        <f t="shared" si="65"/>
        <v>0</v>
      </c>
      <c r="G472" s="4">
        <f t="shared" si="66"/>
        <v>0</v>
      </c>
      <c r="H472" s="1">
        <f t="shared" si="70"/>
        <v>0</v>
      </c>
      <c r="I472">
        <f t="shared" si="71"/>
        <v>0</v>
      </c>
      <c r="J472">
        <f t="shared" si="67"/>
        <v>0</v>
      </c>
      <c r="K472" s="12" t="str">
        <f>IF(I472,C472/(CEILING(C472/Passeggeri,1)*Passeggeri),"")</f>
        <v/>
      </c>
      <c r="L472" s="12" t="str">
        <f t="shared" si="68"/>
        <v/>
      </c>
    </row>
    <row r="473" spans="1:12" x14ac:dyDescent="0.25">
      <c r="A473">
        <v>472</v>
      </c>
      <c r="B473">
        <f>IF(A473&gt;Variabili!B$2*5,0,1)</f>
        <v>1</v>
      </c>
      <c r="C473">
        <f t="shared" si="69"/>
        <v>472</v>
      </c>
      <c r="D473" s="1">
        <f t="shared" si="63"/>
        <v>1741.6800000000003</v>
      </c>
      <c r="E473" s="1">
        <f t="shared" si="64"/>
        <v>2092.23</v>
      </c>
      <c r="F473" s="1">
        <f t="shared" si="65"/>
        <v>0</v>
      </c>
      <c r="G473" s="4">
        <f t="shared" si="66"/>
        <v>0</v>
      </c>
      <c r="H473" s="1">
        <f t="shared" si="70"/>
        <v>0</v>
      </c>
      <c r="I473">
        <f t="shared" si="71"/>
        <v>0</v>
      </c>
      <c r="J473">
        <f t="shared" si="67"/>
        <v>0</v>
      </c>
      <c r="K473" s="12" t="str">
        <f>IF(I473,C473/(CEILING(C473/Passeggeri,1)*Passeggeri),"")</f>
        <v/>
      </c>
      <c r="L473" s="12" t="str">
        <f t="shared" si="68"/>
        <v/>
      </c>
    </row>
    <row r="474" spans="1:12" x14ac:dyDescent="0.25">
      <c r="A474">
        <v>473</v>
      </c>
      <c r="B474">
        <f>IF(A474&gt;Variabili!B$2*5,0,1)</f>
        <v>1</v>
      </c>
      <c r="C474">
        <f t="shared" si="69"/>
        <v>473</v>
      </c>
      <c r="D474" s="1">
        <f t="shared" si="63"/>
        <v>1745.3700000000001</v>
      </c>
      <c r="E474" s="1">
        <f t="shared" si="64"/>
        <v>2092.23</v>
      </c>
      <c r="F474" s="1">
        <f t="shared" si="65"/>
        <v>0</v>
      </c>
      <c r="G474" s="4">
        <f t="shared" si="66"/>
        <v>0</v>
      </c>
      <c r="H474" s="1">
        <f t="shared" si="70"/>
        <v>0</v>
      </c>
      <c r="I474">
        <f t="shared" si="71"/>
        <v>0</v>
      </c>
      <c r="J474">
        <f t="shared" si="67"/>
        <v>0</v>
      </c>
      <c r="K474" s="12" t="str">
        <f>IF(I474,C474/(CEILING(C474/Passeggeri,1)*Passeggeri),"")</f>
        <v/>
      </c>
      <c r="L474" s="12" t="str">
        <f t="shared" si="68"/>
        <v/>
      </c>
    </row>
    <row r="475" spans="1:12" x14ac:dyDescent="0.25">
      <c r="A475">
        <v>474</v>
      </c>
      <c r="B475">
        <f>IF(A475&gt;Variabili!B$2*5,0,1)</f>
        <v>1</v>
      </c>
      <c r="C475">
        <f t="shared" si="69"/>
        <v>474</v>
      </c>
      <c r="D475" s="1">
        <f t="shared" si="63"/>
        <v>1749.0600000000002</v>
      </c>
      <c r="E475" s="1">
        <f t="shared" si="64"/>
        <v>2092.23</v>
      </c>
      <c r="F475" s="1">
        <f t="shared" si="65"/>
        <v>0</v>
      </c>
      <c r="G475" s="4">
        <f t="shared" si="66"/>
        <v>0</v>
      </c>
      <c r="H475" s="1">
        <f t="shared" si="70"/>
        <v>0</v>
      </c>
      <c r="I475">
        <f t="shared" si="71"/>
        <v>0</v>
      </c>
      <c r="J475">
        <f t="shared" si="67"/>
        <v>0</v>
      </c>
      <c r="K475" s="12" t="str">
        <f>IF(I475,C475/(CEILING(C475/Passeggeri,1)*Passeggeri),"")</f>
        <v/>
      </c>
      <c r="L475" s="12" t="str">
        <f t="shared" si="68"/>
        <v/>
      </c>
    </row>
    <row r="476" spans="1:12" x14ac:dyDescent="0.25">
      <c r="A476">
        <v>475</v>
      </c>
      <c r="B476">
        <f>IF(A476&gt;Variabili!B$2*5,0,1)</f>
        <v>1</v>
      </c>
      <c r="C476">
        <f t="shared" si="69"/>
        <v>475</v>
      </c>
      <c r="D476" s="1">
        <f t="shared" si="63"/>
        <v>1752.7500000000002</v>
      </c>
      <c r="E476" s="1">
        <f t="shared" si="64"/>
        <v>2092.23</v>
      </c>
      <c r="F476" s="1">
        <f t="shared" si="65"/>
        <v>0</v>
      </c>
      <c r="G476" s="4">
        <f t="shared" si="66"/>
        <v>0</v>
      </c>
      <c r="H476" s="1">
        <f t="shared" si="70"/>
        <v>0</v>
      </c>
      <c r="I476">
        <f t="shared" si="71"/>
        <v>0</v>
      </c>
      <c r="J476">
        <f t="shared" si="67"/>
        <v>0</v>
      </c>
      <c r="K476" s="12" t="str">
        <f>IF(I476,C476/(CEILING(C476/Passeggeri,1)*Passeggeri),"")</f>
        <v/>
      </c>
      <c r="L476" s="12" t="str">
        <f t="shared" si="68"/>
        <v/>
      </c>
    </row>
    <row r="477" spans="1:12" x14ac:dyDescent="0.25">
      <c r="A477">
        <v>476</v>
      </c>
      <c r="B477">
        <f>IF(A477&gt;Variabili!B$2*5,0,1)</f>
        <v>1</v>
      </c>
      <c r="C477">
        <f t="shared" si="69"/>
        <v>476</v>
      </c>
      <c r="D477" s="1">
        <f t="shared" si="63"/>
        <v>1756.4400000000003</v>
      </c>
      <c r="E477" s="1">
        <f t="shared" si="64"/>
        <v>2092.23</v>
      </c>
      <c r="F477" s="1">
        <f t="shared" si="65"/>
        <v>0</v>
      </c>
      <c r="G477" s="4">
        <f t="shared" si="66"/>
        <v>0</v>
      </c>
      <c r="H477" s="1">
        <f t="shared" si="70"/>
        <v>0</v>
      </c>
      <c r="I477">
        <f t="shared" si="71"/>
        <v>0</v>
      </c>
      <c r="J477">
        <f t="shared" si="67"/>
        <v>0</v>
      </c>
      <c r="K477" s="12" t="str">
        <f>IF(I477,C477/(CEILING(C477/Passeggeri,1)*Passeggeri),"")</f>
        <v/>
      </c>
      <c r="L477" s="12" t="str">
        <f t="shared" si="68"/>
        <v/>
      </c>
    </row>
    <row r="478" spans="1:12" x14ac:dyDescent="0.25">
      <c r="A478">
        <v>477</v>
      </c>
      <c r="B478">
        <f>IF(A478&gt;Variabili!B$2*5,0,1)</f>
        <v>1</v>
      </c>
      <c r="C478">
        <f t="shared" si="69"/>
        <v>477</v>
      </c>
      <c r="D478" s="1">
        <f t="shared" si="63"/>
        <v>1760.13</v>
      </c>
      <c r="E478" s="1">
        <f t="shared" si="64"/>
        <v>2092.23</v>
      </c>
      <c r="F478" s="1">
        <f t="shared" si="65"/>
        <v>0</v>
      </c>
      <c r="G478" s="4">
        <f t="shared" si="66"/>
        <v>0</v>
      </c>
      <c r="H478" s="1">
        <f t="shared" si="70"/>
        <v>0</v>
      </c>
      <c r="I478">
        <f t="shared" si="71"/>
        <v>0</v>
      </c>
      <c r="J478">
        <f t="shared" si="67"/>
        <v>0</v>
      </c>
      <c r="K478" s="12" t="str">
        <f>IF(I478,C478/(CEILING(C478/Passeggeri,1)*Passeggeri),"")</f>
        <v/>
      </c>
      <c r="L478" s="12" t="str">
        <f t="shared" si="68"/>
        <v/>
      </c>
    </row>
    <row r="479" spans="1:12" x14ac:dyDescent="0.25">
      <c r="A479">
        <v>478</v>
      </c>
      <c r="B479">
        <f>IF(A479&gt;Variabili!B$2*5,0,1)</f>
        <v>1</v>
      </c>
      <c r="C479">
        <f t="shared" si="69"/>
        <v>478</v>
      </c>
      <c r="D479" s="1">
        <f t="shared" si="63"/>
        <v>1763.8200000000002</v>
      </c>
      <c r="E479" s="1">
        <f t="shared" si="64"/>
        <v>2092.23</v>
      </c>
      <c r="F479" s="1">
        <f t="shared" si="65"/>
        <v>0</v>
      </c>
      <c r="G479" s="4">
        <f t="shared" si="66"/>
        <v>0</v>
      </c>
      <c r="H479" s="1">
        <f t="shared" si="70"/>
        <v>0</v>
      </c>
      <c r="I479">
        <f t="shared" si="71"/>
        <v>0</v>
      </c>
      <c r="J479">
        <f t="shared" si="67"/>
        <v>0</v>
      </c>
      <c r="K479" s="12" t="str">
        <f>IF(I479,C479/(CEILING(C479/Passeggeri,1)*Passeggeri),"")</f>
        <v/>
      </c>
      <c r="L479" s="12" t="str">
        <f t="shared" si="68"/>
        <v/>
      </c>
    </row>
    <row r="480" spans="1:12" x14ac:dyDescent="0.25">
      <c r="A480">
        <v>479</v>
      </c>
      <c r="B480">
        <f>IF(A480&gt;Variabili!B$2*5,0,1)</f>
        <v>1</v>
      </c>
      <c r="C480">
        <f t="shared" si="69"/>
        <v>479</v>
      </c>
      <c r="D480" s="1">
        <f t="shared" si="63"/>
        <v>1767.5100000000002</v>
      </c>
      <c r="E480" s="1">
        <f t="shared" si="64"/>
        <v>2092.23</v>
      </c>
      <c r="F480" s="1">
        <f t="shared" si="65"/>
        <v>0</v>
      </c>
      <c r="G480" s="4">
        <f t="shared" si="66"/>
        <v>0</v>
      </c>
      <c r="H480" s="1">
        <f t="shared" si="70"/>
        <v>0</v>
      </c>
      <c r="I480">
        <f t="shared" si="71"/>
        <v>0</v>
      </c>
      <c r="J480">
        <f t="shared" si="67"/>
        <v>0</v>
      </c>
      <c r="K480" s="12" t="str">
        <f>IF(I480,C480/(CEILING(C480/Passeggeri,1)*Passeggeri),"")</f>
        <v/>
      </c>
      <c r="L480" s="12" t="str">
        <f t="shared" si="68"/>
        <v/>
      </c>
    </row>
    <row r="481" spans="1:12" x14ac:dyDescent="0.25">
      <c r="A481">
        <v>480</v>
      </c>
      <c r="B481">
        <f>IF(A481&gt;Variabili!B$2*5,0,1)</f>
        <v>1</v>
      </c>
      <c r="C481">
        <f t="shared" si="69"/>
        <v>480</v>
      </c>
      <c r="D481" s="1">
        <f t="shared" si="63"/>
        <v>1771.2000000000003</v>
      </c>
      <c r="E481" s="1">
        <f t="shared" si="64"/>
        <v>2092.23</v>
      </c>
      <c r="F481" s="1">
        <f t="shared" si="65"/>
        <v>0</v>
      </c>
      <c r="G481" s="4">
        <f t="shared" si="66"/>
        <v>0</v>
      </c>
      <c r="H481" s="1">
        <f t="shared" si="70"/>
        <v>0</v>
      </c>
      <c r="I481">
        <f t="shared" si="71"/>
        <v>0</v>
      </c>
      <c r="J481">
        <f t="shared" si="67"/>
        <v>0</v>
      </c>
      <c r="K481" s="12" t="str">
        <f>IF(I481,C481/(CEILING(C481/Passeggeri,1)*Passeggeri),"")</f>
        <v/>
      </c>
      <c r="L481" s="12" t="str">
        <f t="shared" si="68"/>
        <v/>
      </c>
    </row>
    <row r="482" spans="1:12" x14ac:dyDescent="0.25">
      <c r="A482">
        <v>481</v>
      </c>
      <c r="B482">
        <f>IF(A482&gt;Variabili!B$2*5,0,1)</f>
        <v>1</v>
      </c>
      <c r="C482">
        <f t="shared" si="69"/>
        <v>481</v>
      </c>
      <c r="D482" s="1">
        <f t="shared" si="63"/>
        <v>1774.89</v>
      </c>
      <c r="E482" s="1">
        <f t="shared" si="64"/>
        <v>2092.23</v>
      </c>
      <c r="F482" s="1">
        <f t="shared" si="65"/>
        <v>0</v>
      </c>
      <c r="G482" s="4">
        <f t="shared" si="66"/>
        <v>0</v>
      </c>
      <c r="H482" s="1">
        <f t="shared" si="70"/>
        <v>0</v>
      </c>
      <c r="I482">
        <f t="shared" si="71"/>
        <v>0</v>
      </c>
      <c r="J482">
        <f t="shared" si="67"/>
        <v>0</v>
      </c>
      <c r="K482" s="12" t="str">
        <f>IF(I482,C482/(CEILING(C482/Passeggeri,1)*Passeggeri),"")</f>
        <v/>
      </c>
      <c r="L482" s="12" t="str">
        <f t="shared" si="68"/>
        <v/>
      </c>
    </row>
    <row r="483" spans="1:12" x14ac:dyDescent="0.25">
      <c r="A483">
        <v>482</v>
      </c>
      <c r="B483">
        <f>IF(A483&gt;Variabili!B$2*5,0,1)</f>
        <v>1</v>
      </c>
      <c r="C483">
        <f t="shared" si="69"/>
        <v>482</v>
      </c>
      <c r="D483" s="1">
        <f t="shared" si="63"/>
        <v>1778.5800000000002</v>
      </c>
      <c r="E483" s="1">
        <f t="shared" si="64"/>
        <v>2092.23</v>
      </c>
      <c r="F483" s="1">
        <f t="shared" si="65"/>
        <v>0</v>
      </c>
      <c r="G483" s="4">
        <f t="shared" si="66"/>
        <v>0</v>
      </c>
      <c r="H483" s="1">
        <f t="shared" si="70"/>
        <v>0</v>
      </c>
      <c r="I483">
        <f t="shared" si="71"/>
        <v>0</v>
      </c>
      <c r="J483">
        <f t="shared" si="67"/>
        <v>0</v>
      </c>
      <c r="K483" s="12" t="str">
        <f>IF(I483,C483/(CEILING(C483/Passeggeri,1)*Passeggeri),"")</f>
        <v/>
      </c>
      <c r="L483" s="12" t="str">
        <f t="shared" si="68"/>
        <v/>
      </c>
    </row>
    <row r="484" spans="1:12" x14ac:dyDescent="0.25">
      <c r="A484">
        <v>483</v>
      </c>
      <c r="B484">
        <f>IF(A484&gt;Variabili!B$2*5,0,1)</f>
        <v>1</v>
      </c>
      <c r="C484">
        <f t="shared" si="69"/>
        <v>483</v>
      </c>
      <c r="D484" s="1">
        <f t="shared" si="63"/>
        <v>1782.2700000000002</v>
      </c>
      <c r="E484" s="1">
        <f t="shared" si="64"/>
        <v>2092.23</v>
      </c>
      <c r="F484" s="1">
        <f t="shared" si="65"/>
        <v>0</v>
      </c>
      <c r="G484" s="4">
        <f t="shared" si="66"/>
        <v>0</v>
      </c>
      <c r="H484" s="1">
        <f t="shared" si="70"/>
        <v>0</v>
      </c>
      <c r="I484">
        <f t="shared" si="71"/>
        <v>0</v>
      </c>
      <c r="J484">
        <f t="shared" si="67"/>
        <v>0</v>
      </c>
      <c r="K484" s="12" t="str">
        <f>IF(I484,C484/(CEILING(C484/Passeggeri,1)*Passeggeri),"")</f>
        <v/>
      </c>
      <c r="L484" s="12" t="str">
        <f t="shared" si="68"/>
        <v/>
      </c>
    </row>
    <row r="485" spans="1:12" x14ac:dyDescent="0.25">
      <c r="A485">
        <v>484</v>
      </c>
      <c r="B485">
        <f>IF(A485&gt;Variabili!B$2*5,0,1)</f>
        <v>1</v>
      </c>
      <c r="C485">
        <f t="shared" si="69"/>
        <v>484</v>
      </c>
      <c r="D485" s="1">
        <f t="shared" si="63"/>
        <v>1785.9600000000003</v>
      </c>
      <c r="E485" s="1">
        <f t="shared" si="64"/>
        <v>2092.23</v>
      </c>
      <c r="F485" s="1">
        <f t="shared" si="65"/>
        <v>0</v>
      </c>
      <c r="G485" s="4">
        <f t="shared" si="66"/>
        <v>0</v>
      </c>
      <c r="H485" s="1">
        <f t="shared" si="70"/>
        <v>0</v>
      </c>
      <c r="I485">
        <f t="shared" si="71"/>
        <v>0</v>
      </c>
      <c r="J485">
        <f t="shared" si="67"/>
        <v>0</v>
      </c>
      <c r="K485" s="12" t="str">
        <f>IF(I485,C485/(CEILING(C485/Passeggeri,1)*Passeggeri),"")</f>
        <v/>
      </c>
      <c r="L485" s="12" t="str">
        <f t="shared" si="68"/>
        <v/>
      </c>
    </row>
    <row r="486" spans="1:12" x14ac:dyDescent="0.25">
      <c r="A486">
        <v>485</v>
      </c>
      <c r="B486">
        <f>IF(A486&gt;Variabili!B$2*5,0,1)</f>
        <v>1</v>
      </c>
      <c r="C486">
        <f t="shared" si="69"/>
        <v>485</v>
      </c>
      <c r="D486" s="1">
        <f t="shared" si="63"/>
        <v>1789.65</v>
      </c>
      <c r="E486" s="1">
        <f t="shared" si="64"/>
        <v>2092.23</v>
      </c>
      <c r="F486" s="1">
        <f t="shared" si="65"/>
        <v>0</v>
      </c>
      <c r="G486" s="4">
        <f t="shared" si="66"/>
        <v>0</v>
      </c>
      <c r="H486" s="1">
        <f t="shared" si="70"/>
        <v>0</v>
      </c>
      <c r="I486">
        <f t="shared" si="71"/>
        <v>0</v>
      </c>
      <c r="J486">
        <f t="shared" si="67"/>
        <v>0</v>
      </c>
      <c r="K486" s="12" t="str">
        <f>IF(I486,C486/(CEILING(C486/Passeggeri,1)*Passeggeri),"")</f>
        <v/>
      </c>
      <c r="L486" s="12" t="str">
        <f t="shared" si="68"/>
        <v/>
      </c>
    </row>
    <row r="487" spans="1:12" x14ac:dyDescent="0.25">
      <c r="A487">
        <v>486</v>
      </c>
      <c r="B487">
        <f>IF(A487&gt;Variabili!B$2*5,0,1)</f>
        <v>1</v>
      </c>
      <c r="C487">
        <f t="shared" si="69"/>
        <v>486</v>
      </c>
      <c r="D487" s="1">
        <f t="shared" si="63"/>
        <v>1793.3400000000001</v>
      </c>
      <c r="E487" s="1">
        <f t="shared" si="64"/>
        <v>2092.23</v>
      </c>
      <c r="F487" s="1">
        <f t="shared" si="65"/>
        <v>0</v>
      </c>
      <c r="G487" s="4">
        <f t="shared" si="66"/>
        <v>0</v>
      </c>
      <c r="H487" s="1">
        <f t="shared" si="70"/>
        <v>0</v>
      </c>
      <c r="I487">
        <f t="shared" si="71"/>
        <v>0</v>
      </c>
      <c r="J487">
        <f t="shared" si="67"/>
        <v>0</v>
      </c>
      <c r="K487" s="12" t="str">
        <f>IF(I487,C487/(CEILING(C487/Passeggeri,1)*Passeggeri),"")</f>
        <v/>
      </c>
      <c r="L487" s="12" t="str">
        <f t="shared" si="68"/>
        <v/>
      </c>
    </row>
    <row r="488" spans="1:12" x14ac:dyDescent="0.25">
      <c r="A488">
        <v>487</v>
      </c>
      <c r="B488">
        <f>IF(A488&gt;Variabili!B$2*5,0,1)</f>
        <v>1</v>
      </c>
      <c r="C488">
        <f t="shared" si="69"/>
        <v>487</v>
      </c>
      <c r="D488" s="1">
        <f t="shared" si="63"/>
        <v>1797.0300000000002</v>
      </c>
      <c r="E488" s="1">
        <f t="shared" si="64"/>
        <v>2092.23</v>
      </c>
      <c r="F488" s="1">
        <f t="shared" si="65"/>
        <v>0</v>
      </c>
      <c r="G488" s="4">
        <f t="shared" si="66"/>
        <v>0</v>
      </c>
      <c r="H488" s="1">
        <f t="shared" si="70"/>
        <v>0</v>
      </c>
      <c r="I488">
        <f t="shared" si="71"/>
        <v>0</v>
      </c>
      <c r="J488">
        <f t="shared" si="67"/>
        <v>0</v>
      </c>
      <c r="K488" s="12" t="str">
        <f>IF(I488,C488/(CEILING(C488/Passeggeri,1)*Passeggeri),"")</f>
        <v/>
      </c>
      <c r="L488" s="12" t="str">
        <f t="shared" si="68"/>
        <v/>
      </c>
    </row>
    <row r="489" spans="1:12" x14ac:dyDescent="0.25">
      <c r="A489">
        <v>488</v>
      </c>
      <c r="B489">
        <f>IF(A489&gt;Variabili!B$2*5,0,1)</f>
        <v>1</v>
      </c>
      <c r="C489">
        <f t="shared" si="69"/>
        <v>488</v>
      </c>
      <c r="D489" s="1">
        <f t="shared" si="63"/>
        <v>1800.7200000000003</v>
      </c>
      <c r="E489" s="1">
        <f t="shared" si="64"/>
        <v>2092.23</v>
      </c>
      <c r="F489" s="1">
        <f t="shared" si="65"/>
        <v>0</v>
      </c>
      <c r="G489" s="4">
        <f t="shared" si="66"/>
        <v>0</v>
      </c>
      <c r="H489" s="1">
        <f t="shared" si="70"/>
        <v>0</v>
      </c>
      <c r="I489">
        <f t="shared" si="71"/>
        <v>0</v>
      </c>
      <c r="J489">
        <f t="shared" si="67"/>
        <v>0</v>
      </c>
      <c r="K489" s="12" t="str">
        <f>IF(I489,C489/(CEILING(C489/Passeggeri,1)*Passeggeri),"")</f>
        <v/>
      </c>
      <c r="L489" s="12" t="str">
        <f t="shared" si="68"/>
        <v/>
      </c>
    </row>
    <row r="490" spans="1:12" x14ac:dyDescent="0.25">
      <c r="A490">
        <v>489</v>
      </c>
      <c r="B490">
        <f>IF(A490&gt;Variabili!B$2*5,0,1)</f>
        <v>1</v>
      </c>
      <c r="C490">
        <f t="shared" si="69"/>
        <v>489</v>
      </c>
      <c r="D490" s="1">
        <f t="shared" si="63"/>
        <v>1804.41</v>
      </c>
      <c r="E490" s="1">
        <f t="shared" si="64"/>
        <v>2092.23</v>
      </c>
      <c r="F490" s="1">
        <f t="shared" si="65"/>
        <v>0</v>
      </c>
      <c r="G490" s="4">
        <f t="shared" si="66"/>
        <v>0</v>
      </c>
      <c r="H490" s="1">
        <f t="shared" si="70"/>
        <v>0</v>
      </c>
      <c r="I490">
        <f t="shared" si="71"/>
        <v>0</v>
      </c>
      <c r="J490">
        <f t="shared" si="67"/>
        <v>0</v>
      </c>
      <c r="K490" s="12" t="str">
        <f>IF(I490,C490/(CEILING(C490/Passeggeri,1)*Passeggeri),"")</f>
        <v/>
      </c>
      <c r="L490" s="12" t="str">
        <f t="shared" si="68"/>
        <v/>
      </c>
    </row>
    <row r="491" spans="1:12" x14ac:dyDescent="0.25">
      <c r="A491">
        <v>490</v>
      </c>
      <c r="B491">
        <f>IF(A491&gt;Variabili!B$2*5,0,1)</f>
        <v>1</v>
      </c>
      <c r="C491">
        <f t="shared" si="69"/>
        <v>490</v>
      </c>
      <c r="D491" s="1">
        <f t="shared" si="63"/>
        <v>1808.1000000000001</v>
      </c>
      <c r="E491" s="1">
        <f t="shared" si="64"/>
        <v>2092.23</v>
      </c>
      <c r="F491" s="1">
        <f t="shared" si="65"/>
        <v>0</v>
      </c>
      <c r="G491" s="4">
        <f t="shared" si="66"/>
        <v>0</v>
      </c>
      <c r="H491" s="1">
        <f t="shared" si="70"/>
        <v>0</v>
      </c>
      <c r="I491">
        <f t="shared" si="71"/>
        <v>0</v>
      </c>
      <c r="J491">
        <f t="shared" si="67"/>
        <v>0</v>
      </c>
      <c r="K491" s="12" t="str">
        <f>IF(I491,C491/(CEILING(C491/Passeggeri,1)*Passeggeri),"")</f>
        <v/>
      </c>
      <c r="L491" s="12" t="str">
        <f t="shared" si="68"/>
        <v/>
      </c>
    </row>
    <row r="492" spans="1:12" x14ac:dyDescent="0.25">
      <c r="A492">
        <v>491</v>
      </c>
      <c r="B492">
        <f>IF(A492&gt;Variabili!B$2*5,0,1)</f>
        <v>1</v>
      </c>
      <c r="C492">
        <f t="shared" si="69"/>
        <v>491</v>
      </c>
      <c r="D492" s="1">
        <f t="shared" si="63"/>
        <v>1811.7900000000002</v>
      </c>
      <c r="E492" s="1">
        <f t="shared" si="64"/>
        <v>2092.23</v>
      </c>
      <c r="F492" s="1">
        <f t="shared" si="65"/>
        <v>0</v>
      </c>
      <c r="G492" s="4">
        <f t="shared" si="66"/>
        <v>0</v>
      </c>
      <c r="H492" s="1">
        <f t="shared" si="70"/>
        <v>0</v>
      </c>
      <c r="I492">
        <f t="shared" si="71"/>
        <v>0</v>
      </c>
      <c r="J492">
        <f t="shared" si="67"/>
        <v>0</v>
      </c>
      <c r="K492" s="12" t="str">
        <f>IF(I492,C492/(CEILING(C492/Passeggeri,1)*Passeggeri),"")</f>
        <v/>
      </c>
      <c r="L492" s="12" t="str">
        <f t="shared" si="68"/>
        <v/>
      </c>
    </row>
    <row r="493" spans="1:12" x14ac:dyDescent="0.25">
      <c r="A493">
        <v>492</v>
      </c>
      <c r="B493">
        <f>IF(A493&gt;Variabili!B$2*5,0,1)</f>
        <v>1</v>
      </c>
      <c r="C493">
        <f t="shared" si="69"/>
        <v>492</v>
      </c>
      <c r="D493" s="1">
        <f t="shared" si="63"/>
        <v>1815.4800000000002</v>
      </c>
      <c r="E493" s="1">
        <f t="shared" si="64"/>
        <v>2092.23</v>
      </c>
      <c r="F493" s="1">
        <f t="shared" si="65"/>
        <v>0</v>
      </c>
      <c r="G493" s="4">
        <f t="shared" si="66"/>
        <v>0</v>
      </c>
      <c r="H493" s="1">
        <f t="shared" si="70"/>
        <v>0</v>
      </c>
      <c r="I493">
        <f t="shared" si="71"/>
        <v>0</v>
      </c>
      <c r="J493">
        <f t="shared" si="67"/>
        <v>0</v>
      </c>
      <c r="K493" s="12" t="str">
        <f>IF(I493,C493/(CEILING(C493/Passeggeri,1)*Passeggeri),"")</f>
        <v/>
      </c>
      <c r="L493" s="12" t="str">
        <f t="shared" si="68"/>
        <v/>
      </c>
    </row>
    <row r="494" spans="1:12" x14ac:dyDescent="0.25">
      <c r="A494">
        <v>493</v>
      </c>
      <c r="B494">
        <f>IF(A494&gt;Variabili!B$2*5,0,1)</f>
        <v>1</v>
      </c>
      <c r="C494">
        <f t="shared" si="69"/>
        <v>493</v>
      </c>
      <c r="D494" s="1">
        <f t="shared" si="63"/>
        <v>1819.1700000000003</v>
      </c>
      <c r="E494" s="1">
        <f t="shared" si="64"/>
        <v>2092.23</v>
      </c>
      <c r="F494" s="1">
        <f t="shared" si="65"/>
        <v>0</v>
      </c>
      <c r="G494" s="4">
        <f t="shared" si="66"/>
        <v>0</v>
      </c>
      <c r="H494" s="1">
        <f t="shared" si="70"/>
        <v>0</v>
      </c>
      <c r="I494">
        <f t="shared" si="71"/>
        <v>0</v>
      </c>
      <c r="J494">
        <f t="shared" si="67"/>
        <v>0</v>
      </c>
      <c r="K494" s="12" t="str">
        <f>IF(I494,C494/(CEILING(C494/Passeggeri,1)*Passeggeri),"")</f>
        <v/>
      </c>
      <c r="L494" s="12" t="str">
        <f t="shared" si="68"/>
        <v/>
      </c>
    </row>
    <row r="495" spans="1:12" x14ac:dyDescent="0.25">
      <c r="A495">
        <v>494</v>
      </c>
      <c r="B495">
        <f>IF(A495&gt;Variabili!B$2*5,0,1)</f>
        <v>1</v>
      </c>
      <c r="C495">
        <f t="shared" si="69"/>
        <v>494</v>
      </c>
      <c r="D495" s="1">
        <f t="shared" si="63"/>
        <v>1822.8600000000001</v>
      </c>
      <c r="E495" s="1">
        <f t="shared" si="64"/>
        <v>2092.23</v>
      </c>
      <c r="F495" s="1">
        <f t="shared" si="65"/>
        <v>0</v>
      </c>
      <c r="G495" s="4">
        <f t="shared" si="66"/>
        <v>0</v>
      </c>
      <c r="H495" s="1">
        <f t="shared" si="70"/>
        <v>0</v>
      </c>
      <c r="I495">
        <f t="shared" si="71"/>
        <v>0</v>
      </c>
      <c r="J495">
        <f t="shared" si="67"/>
        <v>0</v>
      </c>
      <c r="K495" s="12" t="str">
        <f>IF(I495,C495/(CEILING(C495/Passeggeri,1)*Passeggeri),"")</f>
        <v/>
      </c>
      <c r="L495" s="12" t="str">
        <f t="shared" si="68"/>
        <v/>
      </c>
    </row>
    <row r="496" spans="1:12" x14ac:dyDescent="0.25">
      <c r="A496">
        <v>495</v>
      </c>
      <c r="B496">
        <f>IF(A496&gt;Variabili!B$2*5,0,1)</f>
        <v>1</v>
      </c>
      <c r="C496">
        <f t="shared" si="69"/>
        <v>495</v>
      </c>
      <c r="D496" s="1">
        <f t="shared" si="63"/>
        <v>1826.5500000000002</v>
      </c>
      <c r="E496" s="1">
        <f t="shared" si="64"/>
        <v>2092.23</v>
      </c>
      <c r="F496" s="1">
        <f t="shared" si="65"/>
        <v>0</v>
      </c>
      <c r="G496" s="4">
        <f t="shared" si="66"/>
        <v>0</v>
      </c>
      <c r="H496" s="1">
        <f t="shared" si="70"/>
        <v>0</v>
      </c>
      <c r="I496">
        <f t="shared" si="71"/>
        <v>0</v>
      </c>
      <c r="J496">
        <f t="shared" si="67"/>
        <v>0</v>
      </c>
      <c r="K496" s="12" t="str">
        <f>IF(I496,C496/(CEILING(C496/Passeggeri,1)*Passeggeri),"")</f>
        <v/>
      </c>
      <c r="L496" s="12" t="str">
        <f t="shared" si="68"/>
        <v/>
      </c>
    </row>
    <row r="497" spans="1:12" x14ac:dyDescent="0.25">
      <c r="A497">
        <v>496</v>
      </c>
      <c r="B497">
        <f>IF(A497&gt;Variabili!B$2*5,0,1)</f>
        <v>1</v>
      </c>
      <c r="C497">
        <f t="shared" si="69"/>
        <v>496</v>
      </c>
      <c r="D497" s="1">
        <f t="shared" si="63"/>
        <v>1830.2400000000002</v>
      </c>
      <c r="E497" s="1">
        <f t="shared" si="64"/>
        <v>2092.23</v>
      </c>
      <c r="F497" s="1">
        <f t="shared" si="65"/>
        <v>0</v>
      </c>
      <c r="G497" s="4">
        <f t="shared" si="66"/>
        <v>0</v>
      </c>
      <c r="H497" s="1">
        <f t="shared" si="70"/>
        <v>0</v>
      </c>
      <c r="I497">
        <f t="shared" si="71"/>
        <v>0</v>
      </c>
      <c r="J497">
        <f t="shared" si="67"/>
        <v>0</v>
      </c>
      <c r="K497" s="12" t="str">
        <f>IF(I497,C497/(CEILING(C497/Passeggeri,1)*Passeggeri),"")</f>
        <v/>
      </c>
      <c r="L497" s="12" t="str">
        <f t="shared" si="68"/>
        <v/>
      </c>
    </row>
    <row r="498" spans="1:12" x14ac:dyDescent="0.25">
      <c r="A498">
        <v>497</v>
      </c>
      <c r="B498">
        <f>IF(A498&gt;Variabili!B$2*5,0,1)</f>
        <v>1</v>
      </c>
      <c r="C498">
        <f t="shared" si="69"/>
        <v>497</v>
      </c>
      <c r="D498" s="1">
        <f t="shared" si="63"/>
        <v>1833.9300000000003</v>
      </c>
      <c r="E498" s="1">
        <f t="shared" si="64"/>
        <v>2092.23</v>
      </c>
      <c r="F498" s="1">
        <f t="shared" si="65"/>
        <v>0</v>
      </c>
      <c r="G498" s="4">
        <f t="shared" si="66"/>
        <v>0</v>
      </c>
      <c r="H498" s="1">
        <f t="shared" si="70"/>
        <v>0</v>
      </c>
      <c r="I498">
        <f t="shared" si="71"/>
        <v>0</v>
      </c>
      <c r="J498">
        <f t="shared" si="67"/>
        <v>0</v>
      </c>
      <c r="K498" s="12" t="str">
        <f>IF(I498,C498/(CEILING(C498/Passeggeri,1)*Passeggeri),"")</f>
        <v/>
      </c>
      <c r="L498" s="12" t="str">
        <f t="shared" si="68"/>
        <v/>
      </c>
    </row>
    <row r="499" spans="1:12" x14ac:dyDescent="0.25">
      <c r="A499">
        <v>498</v>
      </c>
      <c r="B499">
        <f>IF(A499&gt;Variabili!B$2*5,0,1)</f>
        <v>1</v>
      </c>
      <c r="C499">
        <f t="shared" si="69"/>
        <v>498</v>
      </c>
      <c r="D499" s="1">
        <f t="shared" si="63"/>
        <v>1837.6200000000001</v>
      </c>
      <c r="E499" s="1">
        <f t="shared" si="64"/>
        <v>2092.23</v>
      </c>
      <c r="F499" s="1">
        <f t="shared" si="65"/>
        <v>0</v>
      </c>
      <c r="G499" s="4">
        <f t="shared" si="66"/>
        <v>0</v>
      </c>
      <c r="H499" s="1">
        <f t="shared" si="70"/>
        <v>0</v>
      </c>
      <c r="I499">
        <f t="shared" si="71"/>
        <v>0</v>
      </c>
      <c r="J499">
        <f t="shared" si="67"/>
        <v>0</v>
      </c>
      <c r="K499" s="12" t="str">
        <f>IF(I499,C499/(CEILING(C499/Passeggeri,1)*Passeggeri),"")</f>
        <v/>
      </c>
      <c r="L499" s="12" t="str">
        <f t="shared" si="68"/>
        <v/>
      </c>
    </row>
    <row r="500" spans="1:12" x14ac:dyDescent="0.25">
      <c r="A500">
        <v>499</v>
      </c>
      <c r="B500">
        <f>IF(A500&gt;Variabili!B$2*5,0,1)</f>
        <v>1</v>
      </c>
      <c r="C500">
        <f t="shared" si="69"/>
        <v>499</v>
      </c>
      <c r="D500" s="1">
        <f t="shared" si="63"/>
        <v>1841.3100000000002</v>
      </c>
      <c r="E500" s="1">
        <f t="shared" si="64"/>
        <v>2092.23</v>
      </c>
      <c r="F500" s="1">
        <f t="shared" si="65"/>
        <v>0</v>
      </c>
      <c r="G500" s="4">
        <f t="shared" si="66"/>
        <v>0</v>
      </c>
      <c r="H500" s="1">
        <f t="shared" si="70"/>
        <v>0</v>
      </c>
      <c r="I500">
        <f t="shared" si="71"/>
        <v>0</v>
      </c>
      <c r="J500">
        <f t="shared" si="67"/>
        <v>0</v>
      </c>
      <c r="K500" s="12" t="str">
        <f>IF(I500,C500/(CEILING(C500/Passeggeri,1)*Passeggeri),"")</f>
        <v/>
      </c>
      <c r="L500" s="12" t="str">
        <f t="shared" si="68"/>
        <v/>
      </c>
    </row>
    <row r="501" spans="1:12" x14ac:dyDescent="0.25">
      <c r="A501">
        <v>500</v>
      </c>
      <c r="B501">
        <f>IF(A501&gt;Variabili!B$2*5,0,1)</f>
        <v>1</v>
      </c>
      <c r="C501">
        <f t="shared" si="69"/>
        <v>500</v>
      </c>
      <c r="D501" s="1">
        <f t="shared" si="63"/>
        <v>1845.0000000000002</v>
      </c>
      <c r="E501" s="1">
        <f t="shared" si="64"/>
        <v>2092.23</v>
      </c>
      <c r="F501" s="1">
        <f t="shared" si="65"/>
        <v>0</v>
      </c>
      <c r="G501" s="4">
        <f t="shared" si="66"/>
        <v>0</v>
      </c>
      <c r="H501" s="1">
        <f t="shared" si="70"/>
        <v>0</v>
      </c>
      <c r="I501">
        <f t="shared" si="71"/>
        <v>0</v>
      </c>
      <c r="J501">
        <f t="shared" si="67"/>
        <v>0</v>
      </c>
      <c r="K501" s="12" t="str">
        <f>IF(I501,C501/(CEILING(C501/Passeggeri,1)*Passeggeri),"")</f>
        <v/>
      </c>
      <c r="L501" s="12" t="str">
        <f t="shared" si="68"/>
        <v/>
      </c>
    </row>
    <row r="502" spans="1:12" x14ac:dyDescent="0.25">
      <c r="A502">
        <v>501</v>
      </c>
      <c r="B502">
        <f>IF(A502&gt;Variabili!B$2*5,0,1)</f>
        <v>1</v>
      </c>
      <c r="C502">
        <f t="shared" si="69"/>
        <v>501</v>
      </c>
      <c r="D502" s="1">
        <f t="shared" si="63"/>
        <v>1848.6900000000003</v>
      </c>
      <c r="E502" s="1">
        <f t="shared" si="64"/>
        <v>2092.23</v>
      </c>
      <c r="F502" s="1">
        <f t="shared" si="65"/>
        <v>0</v>
      </c>
      <c r="G502" s="4">
        <f t="shared" si="66"/>
        <v>0</v>
      </c>
      <c r="H502" s="1">
        <f t="shared" si="70"/>
        <v>0</v>
      </c>
      <c r="I502">
        <f t="shared" si="71"/>
        <v>0</v>
      </c>
      <c r="J502">
        <f t="shared" si="67"/>
        <v>0</v>
      </c>
      <c r="K502" s="12" t="str">
        <f>IF(I502,C502/(CEILING(C502/Passeggeri,1)*Passeggeri),"")</f>
        <v/>
      </c>
      <c r="L502" s="12" t="str">
        <f t="shared" si="68"/>
        <v/>
      </c>
    </row>
    <row r="503" spans="1:12" x14ac:dyDescent="0.25">
      <c r="A503">
        <v>502</v>
      </c>
      <c r="B503">
        <f>IF(A503&gt;Variabili!B$2*5,0,1)</f>
        <v>1</v>
      </c>
      <c r="C503">
        <f t="shared" si="69"/>
        <v>502</v>
      </c>
      <c r="D503" s="1">
        <f t="shared" si="63"/>
        <v>1852.38</v>
      </c>
      <c r="E503" s="1">
        <f t="shared" si="64"/>
        <v>2092.23</v>
      </c>
      <c r="F503" s="1">
        <f t="shared" si="65"/>
        <v>0</v>
      </c>
      <c r="G503" s="4">
        <f t="shared" si="66"/>
        <v>0</v>
      </c>
      <c r="H503" s="1">
        <f t="shared" si="70"/>
        <v>0</v>
      </c>
      <c r="I503">
        <f t="shared" si="71"/>
        <v>0</v>
      </c>
      <c r="J503">
        <f t="shared" si="67"/>
        <v>0</v>
      </c>
      <c r="K503" s="12" t="str">
        <f>IF(I503,C503/(CEILING(C503/Passeggeri,1)*Passeggeri),"")</f>
        <v/>
      </c>
      <c r="L503" s="12" t="str">
        <f t="shared" si="68"/>
        <v/>
      </c>
    </row>
    <row r="504" spans="1:12" x14ac:dyDescent="0.25">
      <c r="A504">
        <v>503</v>
      </c>
      <c r="B504">
        <f>IF(A504&gt;Variabili!B$2*5,0,1)</f>
        <v>1</v>
      </c>
      <c r="C504">
        <f t="shared" si="69"/>
        <v>503</v>
      </c>
      <c r="D504" s="1">
        <f t="shared" si="63"/>
        <v>1856.0700000000002</v>
      </c>
      <c r="E504" s="1">
        <f t="shared" si="64"/>
        <v>2092.23</v>
      </c>
      <c r="F504" s="1">
        <f t="shared" si="65"/>
        <v>0</v>
      </c>
      <c r="G504" s="4">
        <f t="shared" si="66"/>
        <v>0</v>
      </c>
      <c r="H504" s="1">
        <f t="shared" si="70"/>
        <v>0</v>
      </c>
      <c r="I504">
        <f t="shared" si="71"/>
        <v>0</v>
      </c>
      <c r="J504">
        <f t="shared" si="67"/>
        <v>0</v>
      </c>
      <c r="K504" s="12" t="str">
        <f>IF(I504,C504/(CEILING(C504/Passeggeri,1)*Passeggeri),"")</f>
        <v/>
      </c>
      <c r="L504" s="12" t="str">
        <f t="shared" si="68"/>
        <v/>
      </c>
    </row>
    <row r="505" spans="1:12" x14ac:dyDescent="0.25">
      <c r="A505">
        <v>504</v>
      </c>
      <c r="B505">
        <f>IF(A505&gt;Variabili!B$2*5,0,1)</f>
        <v>1</v>
      </c>
      <c r="C505">
        <f t="shared" si="69"/>
        <v>504</v>
      </c>
      <c r="D505" s="1">
        <f t="shared" si="63"/>
        <v>1859.7600000000002</v>
      </c>
      <c r="E505" s="1">
        <f t="shared" si="64"/>
        <v>2092.23</v>
      </c>
      <c r="F505" s="1">
        <f t="shared" si="65"/>
        <v>0</v>
      </c>
      <c r="G505" s="4">
        <f t="shared" si="66"/>
        <v>0</v>
      </c>
      <c r="H505" s="1">
        <f t="shared" si="70"/>
        <v>0</v>
      </c>
      <c r="I505">
        <f t="shared" si="71"/>
        <v>0</v>
      </c>
      <c r="J505">
        <f t="shared" si="67"/>
        <v>0</v>
      </c>
      <c r="K505" s="12" t="str">
        <f>IF(I505,C505/(CEILING(C505/Passeggeri,1)*Passeggeri),"")</f>
        <v/>
      </c>
      <c r="L505" s="12" t="str">
        <f t="shared" si="68"/>
        <v/>
      </c>
    </row>
    <row r="506" spans="1:12" x14ac:dyDescent="0.25">
      <c r="A506">
        <v>505</v>
      </c>
      <c r="B506">
        <f>IF(A506&gt;Variabili!B$2*5,0,1)</f>
        <v>1</v>
      </c>
      <c r="C506">
        <f t="shared" si="69"/>
        <v>505</v>
      </c>
      <c r="D506" s="1">
        <f t="shared" si="63"/>
        <v>1863.4500000000003</v>
      </c>
      <c r="E506" s="1">
        <f t="shared" si="64"/>
        <v>2092.23</v>
      </c>
      <c r="F506" s="1">
        <f t="shared" si="65"/>
        <v>0</v>
      </c>
      <c r="G506" s="4">
        <f t="shared" si="66"/>
        <v>0</v>
      </c>
      <c r="H506" s="1">
        <f t="shared" si="70"/>
        <v>0</v>
      </c>
      <c r="I506">
        <f t="shared" si="71"/>
        <v>0</v>
      </c>
      <c r="J506">
        <f t="shared" si="67"/>
        <v>0</v>
      </c>
      <c r="K506" s="12" t="str">
        <f>IF(I506,C506/(CEILING(C506/Passeggeri,1)*Passeggeri),"")</f>
        <v/>
      </c>
      <c r="L506" s="12" t="str">
        <f t="shared" si="68"/>
        <v/>
      </c>
    </row>
    <row r="507" spans="1:12" x14ac:dyDescent="0.25">
      <c r="A507">
        <v>506</v>
      </c>
      <c r="B507">
        <f>IF(A507&gt;Variabili!B$2*5,0,1)</f>
        <v>1</v>
      </c>
      <c r="C507">
        <f t="shared" si="69"/>
        <v>506</v>
      </c>
      <c r="D507" s="1">
        <f t="shared" si="63"/>
        <v>1867.14</v>
      </c>
      <c r="E507" s="1">
        <f t="shared" si="64"/>
        <v>2092.23</v>
      </c>
      <c r="F507" s="1">
        <f t="shared" si="65"/>
        <v>0</v>
      </c>
      <c r="G507" s="4">
        <f t="shared" si="66"/>
        <v>0</v>
      </c>
      <c r="H507" s="1">
        <f t="shared" si="70"/>
        <v>0</v>
      </c>
      <c r="I507">
        <f t="shared" si="71"/>
        <v>0</v>
      </c>
      <c r="J507">
        <f t="shared" si="67"/>
        <v>0</v>
      </c>
      <c r="K507" s="12" t="str">
        <f>IF(I507,C507/(CEILING(C507/Passeggeri,1)*Passeggeri),"")</f>
        <v/>
      </c>
      <c r="L507" s="12" t="str">
        <f t="shared" si="68"/>
        <v/>
      </c>
    </row>
    <row r="508" spans="1:12" x14ac:dyDescent="0.25">
      <c r="A508">
        <v>507</v>
      </c>
      <c r="B508">
        <f>IF(A508&gt;Variabili!B$2*5,0,1)</f>
        <v>1</v>
      </c>
      <c r="C508">
        <f t="shared" si="69"/>
        <v>507</v>
      </c>
      <c r="D508" s="1">
        <f t="shared" si="63"/>
        <v>1870.8300000000002</v>
      </c>
      <c r="E508" s="1">
        <f t="shared" si="64"/>
        <v>2092.23</v>
      </c>
      <c r="F508" s="1">
        <f t="shared" si="65"/>
        <v>0</v>
      </c>
      <c r="G508" s="4">
        <f t="shared" si="66"/>
        <v>0</v>
      </c>
      <c r="H508" s="1">
        <f t="shared" si="70"/>
        <v>0</v>
      </c>
      <c r="I508">
        <f t="shared" si="71"/>
        <v>0</v>
      </c>
      <c r="J508">
        <f t="shared" si="67"/>
        <v>0</v>
      </c>
      <c r="K508" s="12" t="str">
        <f>IF(I508,C508/(CEILING(C508/Passeggeri,1)*Passeggeri),"")</f>
        <v/>
      </c>
      <c r="L508" s="12" t="str">
        <f t="shared" si="68"/>
        <v/>
      </c>
    </row>
    <row r="509" spans="1:12" x14ac:dyDescent="0.25">
      <c r="A509">
        <v>508</v>
      </c>
      <c r="B509">
        <f>IF(A509&gt;Variabili!B$2*5,0,1)</f>
        <v>1</v>
      </c>
      <c r="C509">
        <f t="shared" si="69"/>
        <v>508</v>
      </c>
      <c r="D509" s="1">
        <f t="shared" si="63"/>
        <v>1874.5200000000002</v>
      </c>
      <c r="E509" s="1">
        <f t="shared" si="64"/>
        <v>2092.23</v>
      </c>
      <c r="F509" s="1">
        <f t="shared" si="65"/>
        <v>0</v>
      </c>
      <c r="G509" s="4">
        <f t="shared" si="66"/>
        <v>0</v>
      </c>
      <c r="H509" s="1">
        <f t="shared" si="70"/>
        <v>0</v>
      </c>
      <c r="I509">
        <f t="shared" si="71"/>
        <v>0</v>
      </c>
      <c r="J509">
        <f t="shared" si="67"/>
        <v>0</v>
      </c>
      <c r="K509" s="12" t="str">
        <f>IF(I509,C509/(CEILING(C509/Passeggeri,1)*Passeggeri),"")</f>
        <v/>
      </c>
      <c r="L509" s="12" t="str">
        <f t="shared" si="68"/>
        <v/>
      </c>
    </row>
    <row r="510" spans="1:12" x14ac:dyDescent="0.25">
      <c r="A510">
        <v>509</v>
      </c>
      <c r="B510">
        <f>IF(A510&gt;Variabili!B$2*5,0,1)</f>
        <v>1</v>
      </c>
      <c r="C510">
        <f t="shared" si="69"/>
        <v>509</v>
      </c>
      <c r="D510" s="1">
        <f t="shared" si="63"/>
        <v>1878.2100000000003</v>
      </c>
      <c r="E510" s="1">
        <f t="shared" si="64"/>
        <v>2092.23</v>
      </c>
      <c r="F510" s="1">
        <f t="shared" si="65"/>
        <v>0</v>
      </c>
      <c r="G510" s="4">
        <f t="shared" si="66"/>
        <v>0</v>
      </c>
      <c r="H510" s="1">
        <f t="shared" si="70"/>
        <v>0</v>
      </c>
      <c r="I510">
        <f t="shared" si="71"/>
        <v>0</v>
      </c>
      <c r="J510">
        <f t="shared" si="67"/>
        <v>0</v>
      </c>
      <c r="K510" s="12" t="str">
        <f>IF(I510,C510/(CEILING(C510/Passeggeri,1)*Passeggeri),"")</f>
        <v/>
      </c>
      <c r="L510" s="12" t="str">
        <f t="shared" si="68"/>
        <v/>
      </c>
    </row>
    <row r="511" spans="1:12" x14ac:dyDescent="0.25">
      <c r="A511">
        <v>510</v>
      </c>
      <c r="B511">
        <f>IF(A511&gt;Variabili!B$2*5,0,1)</f>
        <v>1</v>
      </c>
      <c r="C511">
        <f t="shared" si="69"/>
        <v>510</v>
      </c>
      <c r="D511" s="1">
        <f t="shared" si="63"/>
        <v>1881.9</v>
      </c>
      <c r="E511" s="1">
        <f t="shared" si="64"/>
        <v>2092.23</v>
      </c>
      <c r="F511" s="1">
        <f t="shared" si="65"/>
        <v>0</v>
      </c>
      <c r="G511" s="4">
        <f t="shared" si="66"/>
        <v>0</v>
      </c>
      <c r="H511" s="1">
        <f t="shared" si="70"/>
        <v>0</v>
      </c>
      <c r="I511">
        <f t="shared" si="71"/>
        <v>0</v>
      </c>
      <c r="J511">
        <f t="shared" si="67"/>
        <v>0</v>
      </c>
      <c r="K511" s="12" t="str">
        <f>IF(I511,C511/(CEILING(C511/Passeggeri,1)*Passeggeri),"")</f>
        <v/>
      </c>
      <c r="L511" s="12" t="str">
        <f t="shared" si="68"/>
        <v/>
      </c>
    </row>
    <row r="512" spans="1:12" x14ac:dyDescent="0.25">
      <c r="A512">
        <v>511</v>
      </c>
      <c r="B512">
        <f>IF(A512&gt;Variabili!B$2*5,0,1)</f>
        <v>1</v>
      </c>
      <c r="C512">
        <f t="shared" si="69"/>
        <v>511</v>
      </c>
      <c r="D512" s="1">
        <f t="shared" si="63"/>
        <v>1885.5900000000001</v>
      </c>
      <c r="E512" s="1">
        <f t="shared" si="64"/>
        <v>2092.23</v>
      </c>
      <c r="F512" s="1">
        <f t="shared" si="65"/>
        <v>0</v>
      </c>
      <c r="G512" s="4">
        <f t="shared" si="66"/>
        <v>0</v>
      </c>
      <c r="H512" s="1">
        <f t="shared" si="70"/>
        <v>0</v>
      </c>
      <c r="I512">
        <f t="shared" si="71"/>
        <v>0</v>
      </c>
      <c r="J512">
        <f t="shared" si="67"/>
        <v>0</v>
      </c>
      <c r="K512" s="12" t="str">
        <f>IF(I512,C512/(CEILING(C512/Passeggeri,1)*Passeggeri),"")</f>
        <v/>
      </c>
      <c r="L512" s="12" t="str">
        <f t="shared" si="68"/>
        <v/>
      </c>
    </row>
    <row r="513" spans="1:12" x14ac:dyDescent="0.25">
      <c r="A513">
        <v>512</v>
      </c>
      <c r="B513">
        <f>IF(A513&gt;Variabili!B$2*5,0,1)</f>
        <v>1</v>
      </c>
      <c r="C513">
        <f t="shared" si="69"/>
        <v>512</v>
      </c>
      <c r="D513" s="1">
        <f t="shared" si="63"/>
        <v>1889.2800000000002</v>
      </c>
      <c r="E513" s="1">
        <f t="shared" si="64"/>
        <v>2092.23</v>
      </c>
      <c r="F513" s="1">
        <f t="shared" si="65"/>
        <v>0</v>
      </c>
      <c r="G513" s="4">
        <f t="shared" si="66"/>
        <v>0</v>
      </c>
      <c r="H513" s="1">
        <f t="shared" si="70"/>
        <v>0</v>
      </c>
      <c r="I513">
        <f t="shared" si="71"/>
        <v>0</v>
      </c>
      <c r="J513">
        <f t="shared" si="67"/>
        <v>0</v>
      </c>
      <c r="K513" s="12" t="str">
        <f>IF(I513,C513/(CEILING(C513/Passeggeri,1)*Passeggeri),"")</f>
        <v/>
      </c>
      <c r="L513" s="12" t="str">
        <f t="shared" si="68"/>
        <v/>
      </c>
    </row>
    <row r="514" spans="1:12" x14ac:dyDescent="0.25">
      <c r="A514">
        <v>513</v>
      </c>
      <c r="B514">
        <f>IF(A514&gt;Variabili!B$2*5,0,1)</f>
        <v>1</v>
      </c>
      <c r="C514">
        <f t="shared" si="69"/>
        <v>513</v>
      </c>
      <c r="D514" s="1">
        <f t="shared" ref="D514:D577" si="72">C514*CASK</f>
        <v>1892.9700000000003</v>
      </c>
      <c r="E514" s="1">
        <f t="shared" ref="E514:E577" si="73">CEILING(C514/Passeggeri,1)*Passeggeri*CASK</f>
        <v>2092.23</v>
      </c>
      <c r="F514" s="1">
        <f t="shared" ref="F514:F577" si="74">IF(AND(C514&lt;=Passeggeri,Margine_Netto_I&gt;0),E514*Distanza__KM/100+Imposta*C514,0)
+IF(AND(C514&gt;Passeggeri,C514&lt;=Passeggeri*2,Margine_Netto_II&gt;0),E514*Distanza__KM/100+Imposta*C514,0)
+IF(AND(C514&gt;Passeggeri*2,C514&lt;=Passeggeri*3,Margine_Netto_III&gt;0),E514*Distanza__KM/100+Imposta*C514,0)
+IF(AND(C514&gt;Passeggeri*3,C514&lt;=Passeggeri*4,Margine_Netto_IV&gt;0),E514*Distanza__KM/100+Imposta*C514,0)
+IF(AND(C514&gt;Passeggeri*4,C514&lt;=Passeggeri*5,Margine_Netto_V&gt;0),E514*Distanza__KM/100+Imposta*C514,0)</f>
        <v>0</v>
      </c>
      <c r="G514" s="4">
        <f t="shared" ref="G514:G577" si="75">IF(AND(C514&lt;=Passeggeri,Margine_Netto_I&gt;0),C514*CASK*Distanza__KM*(1+Margine_Netto_I)/100,0)
+IF(AND(C514&gt;Passeggeri,C514&lt;=Passeggeri*2,Margine_Netto_II&gt;0),Passeggeri*CASK*Distanza__KM*(1+Margine_Netto_I)/100+(C514-Passeggeri)*CASK*Distanza__KM*(1+Margine_Netto_II)/100,0)
+IF(AND(C514&gt;Passeggeri*2,C514&lt;=Passeggeri*3,Margine_Netto_III&gt;0),Passeggeri*CASK*Distanza__KM*(1+Margine_Netto_I)/100+Passeggeri*CASK*Distanza__KM*(1+Margine_Netto_II)/100+(C514-Passeggeri*2)*CASK*Distanza__KM*(1+Margine_Netto_III)/100,0)
+IF(AND(C514&gt;Passeggeri*3,C514&lt;=Passeggeri*4,Margine_Netto_IV&gt;0),Passeggeri*CASK*Distanza__KM*(1+Margine_Netto_I)/100+Passeggeri*CASK*Distanza__KM*(1+Margine_Netto_II)/100+Passeggeri*CASK*Distanza__KM*(1+Margine_Netto_III)+(C514-Passeggeri*3)*CASK*Distanza__KM*(1+Margine_Netto_IV)/100,0)
+IF(AND(C514&gt;Passeggeri*4,C514&lt;=Passeggeri*5,Margine_Netto_V&gt;0),Passeggeri*CASK*Distanza__KM*(1+Margine_Netto_I)/100+Passeggeri*CASK*Distanza__KM*(1+Margine_Netto_II)/100+Passeggeri*CASK*Distanza__KM*(1+Margine_Netto_III)+Passeggeri*CASK*Distanza__KM*(1+Margine_Netto_IV)/100+(C514-Passeggeri*4)*CASK*Distanza__KM*(1+Margine_Netto_V)/1000,0)</f>
        <v>0</v>
      </c>
      <c r="H514" s="1">
        <f t="shared" si="70"/>
        <v>0</v>
      </c>
      <c r="I514">
        <f t="shared" si="71"/>
        <v>0</v>
      </c>
      <c r="J514">
        <f t="shared" ref="J514:J577" si="76">IF(F514*(1+Margine_Netto_Obiettivo)&gt;=G514,0,1)</f>
        <v>0</v>
      </c>
      <c r="K514" s="12" t="str">
        <f>IF(I514,C514/(CEILING(C514/Passeggeri,1)*Passeggeri),"")</f>
        <v/>
      </c>
      <c r="L514" s="12" t="str">
        <f t="shared" ref="L514:L577" si="77">IF(J514,C514/(CEILING(C514/Passeggeri,1)*Passeggeri),"")</f>
        <v/>
      </c>
    </row>
    <row r="515" spans="1:12" x14ac:dyDescent="0.25">
      <c r="A515">
        <v>514</v>
      </c>
      <c r="B515">
        <f>IF(A515&gt;Variabili!B$2*5,0,1)</f>
        <v>1</v>
      </c>
      <c r="C515">
        <f t="shared" ref="C515:C578" si="78">A515*B515</f>
        <v>514</v>
      </c>
      <c r="D515" s="1">
        <f t="shared" si="72"/>
        <v>1896.6600000000003</v>
      </c>
      <c r="E515" s="1">
        <f t="shared" si="73"/>
        <v>2092.23</v>
      </c>
      <c r="F515" s="1">
        <f t="shared" si="74"/>
        <v>0</v>
      </c>
      <c r="G515" s="4">
        <f t="shared" si="75"/>
        <v>0</v>
      </c>
      <c r="H515" s="1">
        <f t="shared" ref="H515:H578" si="79">G515-F515</f>
        <v>0</v>
      </c>
      <c r="I515">
        <f t="shared" ref="I515:I578" si="80">IF(F515&gt;=G515,0,1)</f>
        <v>0</v>
      </c>
      <c r="J515">
        <f t="shared" si="76"/>
        <v>0</v>
      </c>
      <c r="K515" s="12" t="str">
        <f>IF(I515,C515/(CEILING(C515/Passeggeri,1)*Passeggeri),"")</f>
        <v/>
      </c>
      <c r="L515" s="12" t="str">
        <f t="shared" si="77"/>
        <v/>
      </c>
    </row>
    <row r="516" spans="1:12" x14ac:dyDescent="0.25">
      <c r="A516">
        <v>515</v>
      </c>
      <c r="B516">
        <f>IF(A516&gt;Variabili!B$2*5,0,1)</f>
        <v>1</v>
      </c>
      <c r="C516">
        <f t="shared" si="78"/>
        <v>515</v>
      </c>
      <c r="D516" s="1">
        <f t="shared" si="72"/>
        <v>1900.3500000000001</v>
      </c>
      <c r="E516" s="1">
        <f t="shared" si="73"/>
        <v>2092.23</v>
      </c>
      <c r="F516" s="1">
        <f t="shared" si="74"/>
        <v>0</v>
      </c>
      <c r="G516" s="4">
        <f t="shared" si="75"/>
        <v>0</v>
      </c>
      <c r="H516" s="1">
        <f t="shared" si="79"/>
        <v>0</v>
      </c>
      <c r="I516">
        <f t="shared" si="80"/>
        <v>0</v>
      </c>
      <c r="J516">
        <f t="shared" si="76"/>
        <v>0</v>
      </c>
      <c r="K516" s="12" t="str">
        <f>IF(I516,C516/(CEILING(C516/Passeggeri,1)*Passeggeri),"")</f>
        <v/>
      </c>
      <c r="L516" s="12" t="str">
        <f t="shared" si="77"/>
        <v/>
      </c>
    </row>
    <row r="517" spans="1:12" x14ac:dyDescent="0.25">
      <c r="A517">
        <v>516</v>
      </c>
      <c r="B517">
        <f>IF(A517&gt;Variabili!B$2*5,0,1)</f>
        <v>1</v>
      </c>
      <c r="C517">
        <f t="shared" si="78"/>
        <v>516</v>
      </c>
      <c r="D517" s="1">
        <f t="shared" si="72"/>
        <v>1904.0400000000002</v>
      </c>
      <c r="E517" s="1">
        <f t="shared" si="73"/>
        <v>2092.23</v>
      </c>
      <c r="F517" s="1">
        <f t="shared" si="74"/>
        <v>0</v>
      </c>
      <c r="G517" s="4">
        <f t="shared" si="75"/>
        <v>0</v>
      </c>
      <c r="H517" s="1">
        <f t="shared" si="79"/>
        <v>0</v>
      </c>
      <c r="I517">
        <f t="shared" si="80"/>
        <v>0</v>
      </c>
      <c r="J517">
        <f t="shared" si="76"/>
        <v>0</v>
      </c>
      <c r="K517" s="12" t="str">
        <f>IF(I517,C517/(CEILING(C517/Passeggeri,1)*Passeggeri),"")</f>
        <v/>
      </c>
      <c r="L517" s="12" t="str">
        <f t="shared" si="77"/>
        <v/>
      </c>
    </row>
    <row r="518" spans="1:12" x14ac:dyDescent="0.25">
      <c r="A518">
        <v>517</v>
      </c>
      <c r="B518">
        <f>IF(A518&gt;Variabili!B$2*5,0,1)</f>
        <v>1</v>
      </c>
      <c r="C518">
        <f t="shared" si="78"/>
        <v>517</v>
      </c>
      <c r="D518" s="1">
        <f t="shared" si="72"/>
        <v>1907.7300000000002</v>
      </c>
      <c r="E518" s="1">
        <f t="shared" si="73"/>
        <v>2092.23</v>
      </c>
      <c r="F518" s="1">
        <f t="shared" si="74"/>
        <v>0</v>
      </c>
      <c r="G518" s="4">
        <f t="shared" si="75"/>
        <v>0</v>
      </c>
      <c r="H518" s="1">
        <f t="shared" si="79"/>
        <v>0</v>
      </c>
      <c r="I518">
        <f t="shared" si="80"/>
        <v>0</v>
      </c>
      <c r="J518">
        <f t="shared" si="76"/>
        <v>0</v>
      </c>
      <c r="K518" s="12" t="str">
        <f>IF(I518,C518/(CEILING(C518/Passeggeri,1)*Passeggeri),"")</f>
        <v/>
      </c>
      <c r="L518" s="12" t="str">
        <f t="shared" si="77"/>
        <v/>
      </c>
    </row>
    <row r="519" spans="1:12" x14ac:dyDescent="0.25">
      <c r="A519">
        <v>518</v>
      </c>
      <c r="B519">
        <f>IF(A519&gt;Variabili!B$2*5,0,1)</f>
        <v>1</v>
      </c>
      <c r="C519">
        <f t="shared" si="78"/>
        <v>518</v>
      </c>
      <c r="D519" s="1">
        <f t="shared" si="72"/>
        <v>1911.4200000000003</v>
      </c>
      <c r="E519" s="1">
        <f t="shared" si="73"/>
        <v>2092.23</v>
      </c>
      <c r="F519" s="1">
        <f t="shared" si="74"/>
        <v>0</v>
      </c>
      <c r="G519" s="4">
        <f t="shared" si="75"/>
        <v>0</v>
      </c>
      <c r="H519" s="1">
        <f t="shared" si="79"/>
        <v>0</v>
      </c>
      <c r="I519">
        <f t="shared" si="80"/>
        <v>0</v>
      </c>
      <c r="J519">
        <f t="shared" si="76"/>
        <v>0</v>
      </c>
      <c r="K519" s="12" t="str">
        <f>IF(I519,C519/(CEILING(C519/Passeggeri,1)*Passeggeri),"")</f>
        <v/>
      </c>
      <c r="L519" s="12" t="str">
        <f t="shared" si="77"/>
        <v/>
      </c>
    </row>
    <row r="520" spans="1:12" x14ac:dyDescent="0.25">
      <c r="A520">
        <v>519</v>
      </c>
      <c r="B520">
        <f>IF(A520&gt;Variabili!B$2*5,0,1)</f>
        <v>1</v>
      </c>
      <c r="C520">
        <f t="shared" si="78"/>
        <v>519</v>
      </c>
      <c r="D520" s="1">
        <f t="shared" si="72"/>
        <v>1915.1100000000001</v>
      </c>
      <c r="E520" s="1">
        <f t="shared" si="73"/>
        <v>2092.23</v>
      </c>
      <c r="F520" s="1">
        <f t="shared" si="74"/>
        <v>0</v>
      </c>
      <c r="G520" s="4">
        <f t="shared" si="75"/>
        <v>0</v>
      </c>
      <c r="H520" s="1">
        <f t="shared" si="79"/>
        <v>0</v>
      </c>
      <c r="I520">
        <f t="shared" si="80"/>
        <v>0</v>
      </c>
      <c r="J520">
        <f t="shared" si="76"/>
        <v>0</v>
      </c>
      <c r="K520" s="12" t="str">
        <f>IF(I520,C520/(CEILING(C520/Passeggeri,1)*Passeggeri),"")</f>
        <v/>
      </c>
      <c r="L520" s="12" t="str">
        <f t="shared" si="77"/>
        <v/>
      </c>
    </row>
    <row r="521" spans="1:12" x14ac:dyDescent="0.25">
      <c r="A521">
        <v>520</v>
      </c>
      <c r="B521">
        <f>IF(A521&gt;Variabili!B$2*5,0,1)</f>
        <v>1</v>
      </c>
      <c r="C521">
        <f t="shared" si="78"/>
        <v>520</v>
      </c>
      <c r="D521" s="1">
        <f t="shared" si="72"/>
        <v>1918.8000000000002</v>
      </c>
      <c r="E521" s="1">
        <f t="shared" si="73"/>
        <v>2092.23</v>
      </c>
      <c r="F521" s="1">
        <f t="shared" si="74"/>
        <v>0</v>
      </c>
      <c r="G521" s="4">
        <f t="shared" si="75"/>
        <v>0</v>
      </c>
      <c r="H521" s="1">
        <f t="shared" si="79"/>
        <v>0</v>
      </c>
      <c r="I521">
        <f t="shared" si="80"/>
        <v>0</v>
      </c>
      <c r="J521">
        <f t="shared" si="76"/>
        <v>0</v>
      </c>
      <c r="K521" s="12" t="str">
        <f>IF(I521,C521/(CEILING(C521/Passeggeri,1)*Passeggeri),"")</f>
        <v/>
      </c>
      <c r="L521" s="12" t="str">
        <f t="shared" si="77"/>
        <v/>
      </c>
    </row>
    <row r="522" spans="1:12" x14ac:dyDescent="0.25">
      <c r="A522">
        <v>521</v>
      </c>
      <c r="B522">
        <f>IF(A522&gt;Variabili!B$2*5,0,1)</f>
        <v>1</v>
      </c>
      <c r="C522">
        <f t="shared" si="78"/>
        <v>521</v>
      </c>
      <c r="D522" s="1">
        <f t="shared" si="72"/>
        <v>1922.4900000000002</v>
      </c>
      <c r="E522" s="1">
        <f t="shared" si="73"/>
        <v>2092.23</v>
      </c>
      <c r="F522" s="1">
        <f t="shared" si="74"/>
        <v>0</v>
      </c>
      <c r="G522" s="4">
        <f t="shared" si="75"/>
        <v>0</v>
      </c>
      <c r="H522" s="1">
        <f t="shared" si="79"/>
        <v>0</v>
      </c>
      <c r="I522">
        <f t="shared" si="80"/>
        <v>0</v>
      </c>
      <c r="J522">
        <f t="shared" si="76"/>
        <v>0</v>
      </c>
      <c r="K522" s="12" t="str">
        <f>IF(I522,C522/(CEILING(C522/Passeggeri,1)*Passeggeri),"")</f>
        <v/>
      </c>
      <c r="L522" s="12" t="str">
        <f t="shared" si="77"/>
        <v/>
      </c>
    </row>
    <row r="523" spans="1:12" x14ac:dyDescent="0.25">
      <c r="A523">
        <v>522</v>
      </c>
      <c r="B523">
        <f>IF(A523&gt;Variabili!B$2*5,0,1)</f>
        <v>1</v>
      </c>
      <c r="C523">
        <f t="shared" si="78"/>
        <v>522</v>
      </c>
      <c r="D523" s="1">
        <f t="shared" si="72"/>
        <v>1926.1800000000003</v>
      </c>
      <c r="E523" s="1">
        <f t="shared" si="73"/>
        <v>2092.23</v>
      </c>
      <c r="F523" s="1">
        <f t="shared" si="74"/>
        <v>0</v>
      </c>
      <c r="G523" s="4">
        <f t="shared" si="75"/>
        <v>0</v>
      </c>
      <c r="H523" s="1">
        <f t="shared" si="79"/>
        <v>0</v>
      </c>
      <c r="I523">
        <f t="shared" si="80"/>
        <v>0</v>
      </c>
      <c r="J523">
        <f t="shared" si="76"/>
        <v>0</v>
      </c>
      <c r="K523" s="12" t="str">
        <f>IF(I523,C523/(CEILING(C523/Passeggeri,1)*Passeggeri),"")</f>
        <v/>
      </c>
      <c r="L523" s="12" t="str">
        <f t="shared" si="77"/>
        <v/>
      </c>
    </row>
    <row r="524" spans="1:12" x14ac:dyDescent="0.25">
      <c r="A524">
        <v>523</v>
      </c>
      <c r="B524">
        <f>IF(A524&gt;Variabili!B$2*5,0,1)</f>
        <v>1</v>
      </c>
      <c r="C524">
        <f t="shared" si="78"/>
        <v>523</v>
      </c>
      <c r="D524" s="1">
        <f t="shared" si="72"/>
        <v>1929.8700000000001</v>
      </c>
      <c r="E524" s="1">
        <f t="shared" si="73"/>
        <v>2092.23</v>
      </c>
      <c r="F524" s="1">
        <f t="shared" si="74"/>
        <v>0</v>
      </c>
      <c r="G524" s="4">
        <f t="shared" si="75"/>
        <v>0</v>
      </c>
      <c r="H524" s="1">
        <f t="shared" si="79"/>
        <v>0</v>
      </c>
      <c r="I524">
        <f t="shared" si="80"/>
        <v>0</v>
      </c>
      <c r="J524">
        <f t="shared" si="76"/>
        <v>0</v>
      </c>
      <c r="K524" s="12" t="str">
        <f>IF(I524,C524/(CEILING(C524/Passeggeri,1)*Passeggeri),"")</f>
        <v/>
      </c>
      <c r="L524" s="12" t="str">
        <f t="shared" si="77"/>
        <v/>
      </c>
    </row>
    <row r="525" spans="1:12" x14ac:dyDescent="0.25">
      <c r="A525">
        <v>524</v>
      </c>
      <c r="B525">
        <f>IF(A525&gt;Variabili!B$2*5,0,1)</f>
        <v>1</v>
      </c>
      <c r="C525">
        <f t="shared" si="78"/>
        <v>524</v>
      </c>
      <c r="D525" s="1">
        <f t="shared" si="72"/>
        <v>1933.5600000000002</v>
      </c>
      <c r="E525" s="1">
        <f t="shared" si="73"/>
        <v>2092.23</v>
      </c>
      <c r="F525" s="1">
        <f t="shared" si="74"/>
        <v>0</v>
      </c>
      <c r="G525" s="4">
        <f t="shared" si="75"/>
        <v>0</v>
      </c>
      <c r="H525" s="1">
        <f t="shared" si="79"/>
        <v>0</v>
      </c>
      <c r="I525">
        <f t="shared" si="80"/>
        <v>0</v>
      </c>
      <c r="J525">
        <f t="shared" si="76"/>
        <v>0</v>
      </c>
      <c r="K525" s="12" t="str">
        <f>IF(I525,C525/(CEILING(C525/Passeggeri,1)*Passeggeri),"")</f>
        <v/>
      </c>
      <c r="L525" s="12" t="str">
        <f t="shared" si="77"/>
        <v/>
      </c>
    </row>
    <row r="526" spans="1:12" x14ac:dyDescent="0.25">
      <c r="A526">
        <v>525</v>
      </c>
      <c r="B526">
        <f>IF(A526&gt;Variabili!B$2*5,0,1)</f>
        <v>1</v>
      </c>
      <c r="C526">
        <f t="shared" si="78"/>
        <v>525</v>
      </c>
      <c r="D526" s="1">
        <f t="shared" si="72"/>
        <v>1937.2500000000002</v>
      </c>
      <c r="E526" s="1">
        <f t="shared" si="73"/>
        <v>2092.23</v>
      </c>
      <c r="F526" s="1">
        <f t="shared" si="74"/>
        <v>0</v>
      </c>
      <c r="G526" s="4">
        <f t="shared" si="75"/>
        <v>0</v>
      </c>
      <c r="H526" s="1">
        <f t="shared" si="79"/>
        <v>0</v>
      </c>
      <c r="I526">
        <f t="shared" si="80"/>
        <v>0</v>
      </c>
      <c r="J526">
        <f t="shared" si="76"/>
        <v>0</v>
      </c>
      <c r="K526" s="12" t="str">
        <f>IF(I526,C526/(CEILING(C526/Passeggeri,1)*Passeggeri),"")</f>
        <v/>
      </c>
      <c r="L526" s="12" t="str">
        <f t="shared" si="77"/>
        <v/>
      </c>
    </row>
    <row r="527" spans="1:12" x14ac:dyDescent="0.25">
      <c r="A527">
        <v>526</v>
      </c>
      <c r="B527">
        <f>IF(A527&gt;Variabili!B$2*5,0,1)</f>
        <v>1</v>
      </c>
      <c r="C527">
        <f t="shared" si="78"/>
        <v>526</v>
      </c>
      <c r="D527" s="1">
        <f t="shared" si="72"/>
        <v>1940.9400000000003</v>
      </c>
      <c r="E527" s="1">
        <f t="shared" si="73"/>
        <v>2092.23</v>
      </c>
      <c r="F527" s="1">
        <f t="shared" si="74"/>
        <v>0</v>
      </c>
      <c r="G527" s="4">
        <f t="shared" si="75"/>
        <v>0</v>
      </c>
      <c r="H527" s="1">
        <f t="shared" si="79"/>
        <v>0</v>
      </c>
      <c r="I527">
        <f t="shared" si="80"/>
        <v>0</v>
      </c>
      <c r="J527">
        <f t="shared" si="76"/>
        <v>0</v>
      </c>
      <c r="K527" s="12" t="str">
        <f>IF(I527,C527/(CEILING(C527/Passeggeri,1)*Passeggeri),"")</f>
        <v/>
      </c>
      <c r="L527" s="12" t="str">
        <f t="shared" si="77"/>
        <v/>
      </c>
    </row>
    <row r="528" spans="1:12" x14ac:dyDescent="0.25">
      <c r="A528">
        <v>527</v>
      </c>
      <c r="B528">
        <f>IF(A528&gt;Variabili!B$2*5,0,1)</f>
        <v>1</v>
      </c>
      <c r="C528">
        <f t="shared" si="78"/>
        <v>527</v>
      </c>
      <c r="D528" s="1">
        <f t="shared" si="72"/>
        <v>1944.63</v>
      </c>
      <c r="E528" s="1">
        <f t="shared" si="73"/>
        <v>2092.23</v>
      </c>
      <c r="F528" s="1">
        <f t="shared" si="74"/>
        <v>0</v>
      </c>
      <c r="G528" s="4">
        <f t="shared" si="75"/>
        <v>0</v>
      </c>
      <c r="H528" s="1">
        <f t="shared" si="79"/>
        <v>0</v>
      </c>
      <c r="I528">
        <f t="shared" si="80"/>
        <v>0</v>
      </c>
      <c r="J528">
        <f t="shared" si="76"/>
        <v>0</v>
      </c>
      <c r="K528" s="12" t="str">
        <f>IF(I528,C528/(CEILING(C528/Passeggeri,1)*Passeggeri),"")</f>
        <v/>
      </c>
      <c r="L528" s="12" t="str">
        <f t="shared" si="77"/>
        <v/>
      </c>
    </row>
    <row r="529" spans="1:12" x14ac:dyDescent="0.25">
      <c r="A529">
        <v>528</v>
      </c>
      <c r="B529">
        <f>IF(A529&gt;Variabili!B$2*5,0,1)</f>
        <v>1</v>
      </c>
      <c r="C529">
        <f t="shared" si="78"/>
        <v>528</v>
      </c>
      <c r="D529" s="1">
        <f t="shared" si="72"/>
        <v>1948.3200000000002</v>
      </c>
      <c r="E529" s="1">
        <f t="shared" si="73"/>
        <v>2092.23</v>
      </c>
      <c r="F529" s="1">
        <f t="shared" si="74"/>
        <v>0</v>
      </c>
      <c r="G529" s="4">
        <f t="shared" si="75"/>
        <v>0</v>
      </c>
      <c r="H529" s="1">
        <f t="shared" si="79"/>
        <v>0</v>
      </c>
      <c r="I529">
        <f t="shared" si="80"/>
        <v>0</v>
      </c>
      <c r="J529">
        <f t="shared" si="76"/>
        <v>0</v>
      </c>
      <c r="K529" s="12" t="str">
        <f>IF(I529,C529/(CEILING(C529/Passeggeri,1)*Passeggeri),"")</f>
        <v/>
      </c>
      <c r="L529" s="12" t="str">
        <f t="shared" si="77"/>
        <v/>
      </c>
    </row>
    <row r="530" spans="1:12" x14ac:dyDescent="0.25">
      <c r="A530">
        <v>529</v>
      </c>
      <c r="B530">
        <f>IF(A530&gt;Variabili!B$2*5,0,1)</f>
        <v>1</v>
      </c>
      <c r="C530">
        <f t="shared" si="78"/>
        <v>529</v>
      </c>
      <c r="D530" s="1">
        <f t="shared" si="72"/>
        <v>1952.0100000000002</v>
      </c>
      <c r="E530" s="1">
        <f t="shared" si="73"/>
        <v>2092.23</v>
      </c>
      <c r="F530" s="1">
        <f t="shared" si="74"/>
        <v>0</v>
      </c>
      <c r="G530" s="4">
        <f t="shared" si="75"/>
        <v>0</v>
      </c>
      <c r="H530" s="1">
        <f t="shared" si="79"/>
        <v>0</v>
      </c>
      <c r="I530">
        <f t="shared" si="80"/>
        <v>0</v>
      </c>
      <c r="J530">
        <f t="shared" si="76"/>
        <v>0</v>
      </c>
      <c r="K530" s="12" t="str">
        <f>IF(I530,C530/(CEILING(C530/Passeggeri,1)*Passeggeri),"")</f>
        <v/>
      </c>
      <c r="L530" s="12" t="str">
        <f t="shared" si="77"/>
        <v/>
      </c>
    </row>
    <row r="531" spans="1:12" x14ac:dyDescent="0.25">
      <c r="A531">
        <v>530</v>
      </c>
      <c r="B531">
        <f>IF(A531&gt;Variabili!B$2*5,0,1)</f>
        <v>1</v>
      </c>
      <c r="C531">
        <f t="shared" si="78"/>
        <v>530</v>
      </c>
      <c r="D531" s="1">
        <f t="shared" si="72"/>
        <v>1955.7000000000003</v>
      </c>
      <c r="E531" s="1">
        <f t="shared" si="73"/>
        <v>2092.23</v>
      </c>
      <c r="F531" s="1">
        <f t="shared" si="74"/>
        <v>0</v>
      </c>
      <c r="G531" s="4">
        <f t="shared" si="75"/>
        <v>0</v>
      </c>
      <c r="H531" s="1">
        <f t="shared" si="79"/>
        <v>0</v>
      </c>
      <c r="I531">
        <f t="shared" si="80"/>
        <v>0</v>
      </c>
      <c r="J531">
        <f t="shared" si="76"/>
        <v>0</v>
      </c>
      <c r="K531" s="12" t="str">
        <f>IF(I531,C531/(CEILING(C531/Passeggeri,1)*Passeggeri),"")</f>
        <v/>
      </c>
      <c r="L531" s="12" t="str">
        <f t="shared" si="77"/>
        <v/>
      </c>
    </row>
    <row r="532" spans="1:12" x14ac:dyDescent="0.25">
      <c r="A532">
        <v>531</v>
      </c>
      <c r="B532">
        <f>IF(A532&gt;Variabili!B$2*5,0,1)</f>
        <v>1</v>
      </c>
      <c r="C532">
        <f t="shared" si="78"/>
        <v>531</v>
      </c>
      <c r="D532" s="1">
        <f t="shared" si="72"/>
        <v>1959.39</v>
      </c>
      <c r="E532" s="1">
        <f t="shared" si="73"/>
        <v>2092.23</v>
      </c>
      <c r="F532" s="1">
        <f t="shared" si="74"/>
        <v>0</v>
      </c>
      <c r="G532" s="4">
        <f t="shared" si="75"/>
        <v>0</v>
      </c>
      <c r="H532" s="1">
        <f t="shared" si="79"/>
        <v>0</v>
      </c>
      <c r="I532">
        <f t="shared" si="80"/>
        <v>0</v>
      </c>
      <c r="J532">
        <f t="shared" si="76"/>
        <v>0</v>
      </c>
      <c r="K532" s="12" t="str">
        <f>IF(I532,C532/(CEILING(C532/Passeggeri,1)*Passeggeri),"")</f>
        <v/>
      </c>
      <c r="L532" s="12" t="str">
        <f t="shared" si="77"/>
        <v/>
      </c>
    </row>
    <row r="533" spans="1:12" x14ac:dyDescent="0.25">
      <c r="A533">
        <v>532</v>
      </c>
      <c r="B533">
        <f>IF(A533&gt;Variabili!B$2*5,0,1)</f>
        <v>1</v>
      </c>
      <c r="C533">
        <f t="shared" si="78"/>
        <v>532</v>
      </c>
      <c r="D533" s="1">
        <f t="shared" si="72"/>
        <v>1963.0800000000002</v>
      </c>
      <c r="E533" s="1">
        <f t="shared" si="73"/>
        <v>2092.23</v>
      </c>
      <c r="F533" s="1">
        <f t="shared" si="74"/>
        <v>0</v>
      </c>
      <c r="G533" s="4">
        <f t="shared" si="75"/>
        <v>0</v>
      </c>
      <c r="H533" s="1">
        <f t="shared" si="79"/>
        <v>0</v>
      </c>
      <c r="I533">
        <f t="shared" si="80"/>
        <v>0</v>
      </c>
      <c r="J533">
        <f t="shared" si="76"/>
        <v>0</v>
      </c>
      <c r="K533" s="12" t="str">
        <f>IF(I533,C533/(CEILING(C533/Passeggeri,1)*Passeggeri),"")</f>
        <v/>
      </c>
      <c r="L533" s="12" t="str">
        <f t="shared" si="77"/>
        <v/>
      </c>
    </row>
    <row r="534" spans="1:12" x14ac:dyDescent="0.25">
      <c r="A534">
        <v>533</v>
      </c>
      <c r="B534">
        <f>IF(A534&gt;Variabili!B$2*5,0,1)</f>
        <v>1</v>
      </c>
      <c r="C534">
        <f t="shared" si="78"/>
        <v>533</v>
      </c>
      <c r="D534" s="1">
        <f t="shared" si="72"/>
        <v>1966.7700000000002</v>
      </c>
      <c r="E534" s="1">
        <f t="shared" si="73"/>
        <v>2092.23</v>
      </c>
      <c r="F534" s="1">
        <f t="shared" si="74"/>
        <v>0</v>
      </c>
      <c r="G534" s="4">
        <f t="shared" si="75"/>
        <v>0</v>
      </c>
      <c r="H534" s="1">
        <f t="shared" si="79"/>
        <v>0</v>
      </c>
      <c r="I534">
        <f t="shared" si="80"/>
        <v>0</v>
      </c>
      <c r="J534">
        <f t="shared" si="76"/>
        <v>0</v>
      </c>
      <c r="K534" s="12" t="str">
        <f>IF(I534,C534/(CEILING(C534/Passeggeri,1)*Passeggeri),"")</f>
        <v/>
      </c>
      <c r="L534" s="12" t="str">
        <f t="shared" si="77"/>
        <v/>
      </c>
    </row>
    <row r="535" spans="1:12" x14ac:dyDescent="0.25">
      <c r="A535">
        <v>534</v>
      </c>
      <c r="B535">
        <f>IF(A535&gt;Variabili!B$2*5,0,1)</f>
        <v>1</v>
      </c>
      <c r="C535">
        <f t="shared" si="78"/>
        <v>534</v>
      </c>
      <c r="D535" s="1">
        <f t="shared" si="72"/>
        <v>1970.4600000000003</v>
      </c>
      <c r="E535" s="1">
        <f t="shared" si="73"/>
        <v>2092.23</v>
      </c>
      <c r="F535" s="1">
        <f t="shared" si="74"/>
        <v>0</v>
      </c>
      <c r="G535" s="4">
        <f t="shared" si="75"/>
        <v>0</v>
      </c>
      <c r="H535" s="1">
        <f t="shared" si="79"/>
        <v>0</v>
      </c>
      <c r="I535">
        <f t="shared" si="80"/>
        <v>0</v>
      </c>
      <c r="J535">
        <f t="shared" si="76"/>
        <v>0</v>
      </c>
      <c r="K535" s="12" t="str">
        <f>IF(I535,C535/(CEILING(C535/Passeggeri,1)*Passeggeri),"")</f>
        <v/>
      </c>
      <c r="L535" s="12" t="str">
        <f t="shared" si="77"/>
        <v/>
      </c>
    </row>
    <row r="536" spans="1:12" x14ac:dyDescent="0.25">
      <c r="A536">
        <v>535</v>
      </c>
      <c r="B536">
        <f>IF(A536&gt;Variabili!B$2*5,0,1)</f>
        <v>1</v>
      </c>
      <c r="C536">
        <f t="shared" si="78"/>
        <v>535</v>
      </c>
      <c r="D536" s="1">
        <f t="shared" si="72"/>
        <v>1974.1500000000003</v>
      </c>
      <c r="E536" s="1">
        <f t="shared" si="73"/>
        <v>2092.23</v>
      </c>
      <c r="F536" s="1">
        <f t="shared" si="74"/>
        <v>0</v>
      </c>
      <c r="G536" s="4">
        <f t="shared" si="75"/>
        <v>0</v>
      </c>
      <c r="H536" s="1">
        <f t="shared" si="79"/>
        <v>0</v>
      </c>
      <c r="I536">
        <f t="shared" si="80"/>
        <v>0</v>
      </c>
      <c r="J536">
        <f t="shared" si="76"/>
        <v>0</v>
      </c>
      <c r="K536" s="12" t="str">
        <f>IF(I536,C536/(CEILING(C536/Passeggeri,1)*Passeggeri),"")</f>
        <v/>
      </c>
      <c r="L536" s="12" t="str">
        <f t="shared" si="77"/>
        <v/>
      </c>
    </row>
    <row r="537" spans="1:12" x14ac:dyDescent="0.25">
      <c r="A537">
        <v>536</v>
      </c>
      <c r="B537">
        <f>IF(A537&gt;Variabili!B$2*5,0,1)</f>
        <v>1</v>
      </c>
      <c r="C537">
        <f t="shared" si="78"/>
        <v>536</v>
      </c>
      <c r="D537" s="1">
        <f t="shared" si="72"/>
        <v>1977.8400000000001</v>
      </c>
      <c r="E537" s="1">
        <f t="shared" si="73"/>
        <v>2092.23</v>
      </c>
      <c r="F537" s="1">
        <f t="shared" si="74"/>
        <v>0</v>
      </c>
      <c r="G537" s="4">
        <f t="shared" si="75"/>
        <v>0</v>
      </c>
      <c r="H537" s="1">
        <f t="shared" si="79"/>
        <v>0</v>
      </c>
      <c r="I537">
        <f t="shared" si="80"/>
        <v>0</v>
      </c>
      <c r="J537">
        <f t="shared" si="76"/>
        <v>0</v>
      </c>
      <c r="K537" s="12" t="str">
        <f>IF(I537,C537/(CEILING(C537/Passeggeri,1)*Passeggeri),"")</f>
        <v/>
      </c>
      <c r="L537" s="12" t="str">
        <f t="shared" si="77"/>
        <v/>
      </c>
    </row>
    <row r="538" spans="1:12" x14ac:dyDescent="0.25">
      <c r="A538">
        <v>537</v>
      </c>
      <c r="B538">
        <f>IF(A538&gt;Variabili!B$2*5,0,1)</f>
        <v>1</v>
      </c>
      <c r="C538">
        <f t="shared" si="78"/>
        <v>537</v>
      </c>
      <c r="D538" s="1">
        <f t="shared" si="72"/>
        <v>1981.5300000000002</v>
      </c>
      <c r="E538" s="1">
        <f t="shared" si="73"/>
        <v>2092.23</v>
      </c>
      <c r="F538" s="1">
        <f t="shared" si="74"/>
        <v>0</v>
      </c>
      <c r="G538" s="4">
        <f t="shared" si="75"/>
        <v>0</v>
      </c>
      <c r="H538" s="1">
        <f t="shared" si="79"/>
        <v>0</v>
      </c>
      <c r="I538">
        <f t="shared" si="80"/>
        <v>0</v>
      </c>
      <c r="J538">
        <f t="shared" si="76"/>
        <v>0</v>
      </c>
      <c r="K538" s="12" t="str">
        <f>IF(I538,C538/(CEILING(C538/Passeggeri,1)*Passeggeri),"")</f>
        <v/>
      </c>
      <c r="L538" s="12" t="str">
        <f t="shared" si="77"/>
        <v/>
      </c>
    </row>
    <row r="539" spans="1:12" x14ac:dyDescent="0.25">
      <c r="A539">
        <v>538</v>
      </c>
      <c r="B539">
        <f>IF(A539&gt;Variabili!B$2*5,0,1)</f>
        <v>1</v>
      </c>
      <c r="C539">
        <f t="shared" si="78"/>
        <v>538</v>
      </c>
      <c r="D539" s="1">
        <f t="shared" si="72"/>
        <v>1985.2200000000003</v>
      </c>
      <c r="E539" s="1">
        <f t="shared" si="73"/>
        <v>2092.23</v>
      </c>
      <c r="F539" s="1">
        <f t="shared" si="74"/>
        <v>0</v>
      </c>
      <c r="G539" s="4">
        <f t="shared" si="75"/>
        <v>0</v>
      </c>
      <c r="H539" s="1">
        <f t="shared" si="79"/>
        <v>0</v>
      </c>
      <c r="I539">
        <f t="shared" si="80"/>
        <v>0</v>
      </c>
      <c r="J539">
        <f t="shared" si="76"/>
        <v>0</v>
      </c>
      <c r="K539" s="12" t="str">
        <f>IF(I539,C539/(CEILING(C539/Passeggeri,1)*Passeggeri),"")</f>
        <v/>
      </c>
      <c r="L539" s="12" t="str">
        <f t="shared" si="77"/>
        <v/>
      </c>
    </row>
    <row r="540" spans="1:12" x14ac:dyDescent="0.25">
      <c r="A540">
        <v>539</v>
      </c>
      <c r="B540">
        <f>IF(A540&gt;Variabili!B$2*5,0,1)</f>
        <v>1</v>
      </c>
      <c r="C540">
        <f t="shared" si="78"/>
        <v>539</v>
      </c>
      <c r="D540" s="1">
        <f t="shared" si="72"/>
        <v>1988.9100000000003</v>
      </c>
      <c r="E540" s="1">
        <f t="shared" si="73"/>
        <v>2092.23</v>
      </c>
      <c r="F540" s="1">
        <f t="shared" si="74"/>
        <v>0</v>
      </c>
      <c r="G540" s="4">
        <f t="shared" si="75"/>
        <v>0</v>
      </c>
      <c r="H540" s="1">
        <f t="shared" si="79"/>
        <v>0</v>
      </c>
      <c r="I540">
        <f t="shared" si="80"/>
        <v>0</v>
      </c>
      <c r="J540">
        <f t="shared" si="76"/>
        <v>0</v>
      </c>
      <c r="K540" s="12" t="str">
        <f>IF(I540,C540/(CEILING(C540/Passeggeri,1)*Passeggeri),"")</f>
        <v/>
      </c>
      <c r="L540" s="12" t="str">
        <f t="shared" si="77"/>
        <v/>
      </c>
    </row>
    <row r="541" spans="1:12" x14ac:dyDescent="0.25">
      <c r="A541">
        <v>540</v>
      </c>
      <c r="B541">
        <f>IF(A541&gt;Variabili!B$2*5,0,1)</f>
        <v>1</v>
      </c>
      <c r="C541">
        <f t="shared" si="78"/>
        <v>540</v>
      </c>
      <c r="D541" s="1">
        <f t="shared" si="72"/>
        <v>1992.6000000000001</v>
      </c>
      <c r="E541" s="1">
        <f t="shared" si="73"/>
        <v>2092.23</v>
      </c>
      <c r="F541" s="1">
        <f t="shared" si="74"/>
        <v>0</v>
      </c>
      <c r="G541" s="4">
        <f t="shared" si="75"/>
        <v>0</v>
      </c>
      <c r="H541" s="1">
        <f t="shared" si="79"/>
        <v>0</v>
      </c>
      <c r="I541">
        <f t="shared" si="80"/>
        <v>0</v>
      </c>
      <c r="J541">
        <f t="shared" si="76"/>
        <v>0</v>
      </c>
      <c r="K541" s="12" t="str">
        <f>IF(I541,C541/(CEILING(C541/Passeggeri,1)*Passeggeri),"")</f>
        <v/>
      </c>
      <c r="L541" s="12" t="str">
        <f t="shared" si="77"/>
        <v/>
      </c>
    </row>
    <row r="542" spans="1:12" x14ac:dyDescent="0.25">
      <c r="A542">
        <v>541</v>
      </c>
      <c r="B542">
        <f>IF(A542&gt;Variabili!B$2*5,0,1)</f>
        <v>1</v>
      </c>
      <c r="C542">
        <f t="shared" si="78"/>
        <v>541</v>
      </c>
      <c r="D542" s="1">
        <f t="shared" si="72"/>
        <v>1996.2900000000002</v>
      </c>
      <c r="E542" s="1">
        <f t="shared" si="73"/>
        <v>2092.23</v>
      </c>
      <c r="F542" s="1">
        <f t="shared" si="74"/>
        <v>0</v>
      </c>
      <c r="G542" s="4">
        <f t="shared" si="75"/>
        <v>0</v>
      </c>
      <c r="H542" s="1">
        <f t="shared" si="79"/>
        <v>0</v>
      </c>
      <c r="I542">
        <f t="shared" si="80"/>
        <v>0</v>
      </c>
      <c r="J542">
        <f t="shared" si="76"/>
        <v>0</v>
      </c>
      <c r="K542" s="12" t="str">
        <f>IF(I542,C542/(CEILING(C542/Passeggeri,1)*Passeggeri),"")</f>
        <v/>
      </c>
      <c r="L542" s="12" t="str">
        <f t="shared" si="77"/>
        <v/>
      </c>
    </row>
    <row r="543" spans="1:12" x14ac:dyDescent="0.25">
      <c r="A543">
        <v>542</v>
      </c>
      <c r="B543">
        <f>IF(A543&gt;Variabili!B$2*5,0,1)</f>
        <v>1</v>
      </c>
      <c r="C543">
        <f t="shared" si="78"/>
        <v>542</v>
      </c>
      <c r="D543" s="1">
        <f t="shared" si="72"/>
        <v>1999.9800000000002</v>
      </c>
      <c r="E543" s="1">
        <f t="shared" si="73"/>
        <v>2092.23</v>
      </c>
      <c r="F543" s="1">
        <f t="shared" si="74"/>
        <v>0</v>
      </c>
      <c r="G543" s="4">
        <f t="shared" si="75"/>
        <v>0</v>
      </c>
      <c r="H543" s="1">
        <f t="shared" si="79"/>
        <v>0</v>
      </c>
      <c r="I543">
        <f t="shared" si="80"/>
        <v>0</v>
      </c>
      <c r="J543">
        <f t="shared" si="76"/>
        <v>0</v>
      </c>
      <c r="K543" s="12" t="str">
        <f>IF(I543,C543/(CEILING(C543/Passeggeri,1)*Passeggeri),"")</f>
        <v/>
      </c>
      <c r="L543" s="12" t="str">
        <f t="shared" si="77"/>
        <v/>
      </c>
    </row>
    <row r="544" spans="1:12" x14ac:dyDescent="0.25">
      <c r="A544">
        <v>543</v>
      </c>
      <c r="B544">
        <f>IF(A544&gt;Variabili!B$2*5,0,1)</f>
        <v>1</v>
      </c>
      <c r="C544">
        <f t="shared" si="78"/>
        <v>543</v>
      </c>
      <c r="D544" s="1">
        <f t="shared" si="72"/>
        <v>2003.6700000000003</v>
      </c>
      <c r="E544" s="1">
        <f t="shared" si="73"/>
        <v>2092.23</v>
      </c>
      <c r="F544" s="1">
        <f t="shared" si="74"/>
        <v>0</v>
      </c>
      <c r="G544" s="4">
        <f t="shared" si="75"/>
        <v>0</v>
      </c>
      <c r="H544" s="1">
        <f t="shared" si="79"/>
        <v>0</v>
      </c>
      <c r="I544">
        <f t="shared" si="80"/>
        <v>0</v>
      </c>
      <c r="J544">
        <f t="shared" si="76"/>
        <v>0</v>
      </c>
      <c r="K544" s="12" t="str">
        <f>IF(I544,C544/(CEILING(C544/Passeggeri,1)*Passeggeri),"")</f>
        <v/>
      </c>
      <c r="L544" s="12" t="str">
        <f t="shared" si="77"/>
        <v/>
      </c>
    </row>
    <row r="545" spans="1:12" x14ac:dyDescent="0.25">
      <c r="A545">
        <v>544</v>
      </c>
      <c r="B545">
        <f>IF(A545&gt;Variabili!B$2*5,0,1)</f>
        <v>1</v>
      </c>
      <c r="C545">
        <f t="shared" si="78"/>
        <v>544</v>
      </c>
      <c r="D545" s="1">
        <f t="shared" si="72"/>
        <v>2007.3600000000001</v>
      </c>
      <c r="E545" s="1">
        <f t="shared" si="73"/>
        <v>2092.23</v>
      </c>
      <c r="F545" s="1">
        <f t="shared" si="74"/>
        <v>0</v>
      </c>
      <c r="G545" s="4">
        <f t="shared" si="75"/>
        <v>0</v>
      </c>
      <c r="H545" s="1">
        <f t="shared" si="79"/>
        <v>0</v>
      </c>
      <c r="I545">
        <f t="shared" si="80"/>
        <v>0</v>
      </c>
      <c r="J545">
        <f t="shared" si="76"/>
        <v>0</v>
      </c>
      <c r="K545" s="12" t="str">
        <f>IF(I545,C545/(CEILING(C545/Passeggeri,1)*Passeggeri),"")</f>
        <v/>
      </c>
      <c r="L545" s="12" t="str">
        <f t="shared" si="77"/>
        <v/>
      </c>
    </row>
    <row r="546" spans="1:12" x14ac:dyDescent="0.25">
      <c r="A546">
        <v>545</v>
      </c>
      <c r="B546">
        <f>IF(A546&gt;Variabili!B$2*5,0,1)</f>
        <v>1</v>
      </c>
      <c r="C546">
        <f t="shared" si="78"/>
        <v>545</v>
      </c>
      <c r="D546" s="1">
        <f t="shared" si="72"/>
        <v>2011.0500000000002</v>
      </c>
      <c r="E546" s="1">
        <f t="shared" si="73"/>
        <v>2092.23</v>
      </c>
      <c r="F546" s="1">
        <f t="shared" si="74"/>
        <v>0</v>
      </c>
      <c r="G546" s="4">
        <f t="shared" si="75"/>
        <v>0</v>
      </c>
      <c r="H546" s="1">
        <f t="shared" si="79"/>
        <v>0</v>
      </c>
      <c r="I546">
        <f t="shared" si="80"/>
        <v>0</v>
      </c>
      <c r="J546">
        <f t="shared" si="76"/>
        <v>0</v>
      </c>
      <c r="K546" s="12" t="str">
        <f>IF(I546,C546/(CEILING(C546/Passeggeri,1)*Passeggeri),"")</f>
        <v/>
      </c>
      <c r="L546" s="12" t="str">
        <f t="shared" si="77"/>
        <v/>
      </c>
    </row>
    <row r="547" spans="1:12" x14ac:dyDescent="0.25">
      <c r="A547">
        <v>546</v>
      </c>
      <c r="B547">
        <f>IF(A547&gt;Variabili!B$2*5,0,1)</f>
        <v>1</v>
      </c>
      <c r="C547">
        <f t="shared" si="78"/>
        <v>546</v>
      </c>
      <c r="D547" s="1">
        <f t="shared" si="72"/>
        <v>2014.7400000000002</v>
      </c>
      <c r="E547" s="1">
        <f t="shared" si="73"/>
        <v>2092.23</v>
      </c>
      <c r="F547" s="1">
        <f t="shared" si="74"/>
        <v>0</v>
      </c>
      <c r="G547" s="4">
        <f t="shared" si="75"/>
        <v>0</v>
      </c>
      <c r="H547" s="1">
        <f t="shared" si="79"/>
        <v>0</v>
      </c>
      <c r="I547">
        <f t="shared" si="80"/>
        <v>0</v>
      </c>
      <c r="J547">
        <f t="shared" si="76"/>
        <v>0</v>
      </c>
      <c r="K547" s="12" t="str">
        <f>IF(I547,C547/(CEILING(C547/Passeggeri,1)*Passeggeri),"")</f>
        <v/>
      </c>
      <c r="L547" s="12" t="str">
        <f t="shared" si="77"/>
        <v/>
      </c>
    </row>
    <row r="548" spans="1:12" x14ac:dyDescent="0.25">
      <c r="A548">
        <v>547</v>
      </c>
      <c r="B548">
        <f>IF(A548&gt;Variabili!B$2*5,0,1)</f>
        <v>1</v>
      </c>
      <c r="C548">
        <f t="shared" si="78"/>
        <v>547</v>
      </c>
      <c r="D548" s="1">
        <f t="shared" si="72"/>
        <v>2018.4300000000003</v>
      </c>
      <c r="E548" s="1">
        <f t="shared" si="73"/>
        <v>2092.23</v>
      </c>
      <c r="F548" s="1">
        <f t="shared" si="74"/>
        <v>0</v>
      </c>
      <c r="G548" s="4">
        <f t="shared" si="75"/>
        <v>0</v>
      </c>
      <c r="H548" s="1">
        <f t="shared" si="79"/>
        <v>0</v>
      </c>
      <c r="I548">
        <f t="shared" si="80"/>
        <v>0</v>
      </c>
      <c r="J548">
        <f t="shared" si="76"/>
        <v>0</v>
      </c>
      <c r="K548" s="12" t="str">
        <f>IF(I548,C548/(CEILING(C548/Passeggeri,1)*Passeggeri),"")</f>
        <v/>
      </c>
      <c r="L548" s="12" t="str">
        <f t="shared" si="77"/>
        <v/>
      </c>
    </row>
    <row r="549" spans="1:12" x14ac:dyDescent="0.25">
      <c r="A549">
        <v>548</v>
      </c>
      <c r="B549">
        <f>IF(A549&gt;Variabili!B$2*5,0,1)</f>
        <v>1</v>
      </c>
      <c r="C549">
        <f t="shared" si="78"/>
        <v>548</v>
      </c>
      <c r="D549" s="1">
        <f t="shared" si="72"/>
        <v>2022.1200000000001</v>
      </c>
      <c r="E549" s="1">
        <f t="shared" si="73"/>
        <v>2092.23</v>
      </c>
      <c r="F549" s="1">
        <f t="shared" si="74"/>
        <v>0</v>
      </c>
      <c r="G549" s="4">
        <f t="shared" si="75"/>
        <v>0</v>
      </c>
      <c r="H549" s="1">
        <f t="shared" si="79"/>
        <v>0</v>
      </c>
      <c r="I549">
        <f t="shared" si="80"/>
        <v>0</v>
      </c>
      <c r="J549">
        <f t="shared" si="76"/>
        <v>0</v>
      </c>
      <c r="K549" s="12" t="str">
        <f>IF(I549,C549/(CEILING(C549/Passeggeri,1)*Passeggeri),"")</f>
        <v/>
      </c>
      <c r="L549" s="12" t="str">
        <f t="shared" si="77"/>
        <v/>
      </c>
    </row>
    <row r="550" spans="1:12" x14ac:dyDescent="0.25">
      <c r="A550">
        <v>549</v>
      </c>
      <c r="B550">
        <f>IF(A550&gt;Variabili!B$2*5,0,1)</f>
        <v>1</v>
      </c>
      <c r="C550">
        <f t="shared" si="78"/>
        <v>549</v>
      </c>
      <c r="D550" s="1">
        <f t="shared" si="72"/>
        <v>2025.8100000000002</v>
      </c>
      <c r="E550" s="1">
        <f t="shared" si="73"/>
        <v>2092.23</v>
      </c>
      <c r="F550" s="1">
        <f t="shared" si="74"/>
        <v>0</v>
      </c>
      <c r="G550" s="4">
        <f t="shared" si="75"/>
        <v>0</v>
      </c>
      <c r="H550" s="1">
        <f t="shared" si="79"/>
        <v>0</v>
      </c>
      <c r="I550">
        <f t="shared" si="80"/>
        <v>0</v>
      </c>
      <c r="J550">
        <f t="shared" si="76"/>
        <v>0</v>
      </c>
      <c r="K550" s="12" t="str">
        <f>IF(I550,C550/(CEILING(C550/Passeggeri,1)*Passeggeri),"")</f>
        <v/>
      </c>
      <c r="L550" s="12" t="str">
        <f t="shared" si="77"/>
        <v/>
      </c>
    </row>
    <row r="551" spans="1:12" x14ac:dyDescent="0.25">
      <c r="A551">
        <v>550</v>
      </c>
      <c r="B551">
        <f>IF(A551&gt;Variabili!B$2*5,0,1)</f>
        <v>1</v>
      </c>
      <c r="C551">
        <f t="shared" si="78"/>
        <v>550</v>
      </c>
      <c r="D551" s="1">
        <f t="shared" si="72"/>
        <v>2029.5000000000002</v>
      </c>
      <c r="E551" s="1">
        <f t="shared" si="73"/>
        <v>2092.23</v>
      </c>
      <c r="F551" s="1">
        <f t="shared" si="74"/>
        <v>0</v>
      </c>
      <c r="G551" s="4">
        <f t="shared" si="75"/>
        <v>0</v>
      </c>
      <c r="H551" s="1">
        <f t="shared" si="79"/>
        <v>0</v>
      </c>
      <c r="I551">
        <f t="shared" si="80"/>
        <v>0</v>
      </c>
      <c r="J551">
        <f t="shared" si="76"/>
        <v>0</v>
      </c>
      <c r="K551" s="12" t="str">
        <f>IF(I551,C551/(CEILING(C551/Passeggeri,1)*Passeggeri),"")</f>
        <v/>
      </c>
      <c r="L551" s="12" t="str">
        <f t="shared" si="77"/>
        <v/>
      </c>
    </row>
    <row r="552" spans="1:12" x14ac:dyDescent="0.25">
      <c r="A552">
        <v>551</v>
      </c>
      <c r="B552">
        <f>IF(A552&gt;Variabili!B$2*5,0,1)</f>
        <v>1</v>
      </c>
      <c r="C552">
        <f t="shared" si="78"/>
        <v>551</v>
      </c>
      <c r="D552" s="1">
        <f t="shared" si="72"/>
        <v>2033.1900000000003</v>
      </c>
      <c r="E552" s="1">
        <f t="shared" si="73"/>
        <v>2092.23</v>
      </c>
      <c r="F552" s="1">
        <f t="shared" si="74"/>
        <v>0</v>
      </c>
      <c r="G552" s="4">
        <f t="shared" si="75"/>
        <v>0</v>
      </c>
      <c r="H552" s="1">
        <f t="shared" si="79"/>
        <v>0</v>
      </c>
      <c r="I552">
        <f t="shared" si="80"/>
        <v>0</v>
      </c>
      <c r="J552">
        <f t="shared" si="76"/>
        <v>0</v>
      </c>
      <c r="K552" s="12" t="str">
        <f>IF(I552,C552/(CEILING(C552/Passeggeri,1)*Passeggeri),"")</f>
        <v/>
      </c>
      <c r="L552" s="12" t="str">
        <f t="shared" si="77"/>
        <v/>
      </c>
    </row>
    <row r="553" spans="1:12" x14ac:dyDescent="0.25">
      <c r="A553">
        <v>552</v>
      </c>
      <c r="B553">
        <f>IF(A553&gt;Variabili!B$2*5,0,1)</f>
        <v>1</v>
      </c>
      <c r="C553">
        <f t="shared" si="78"/>
        <v>552</v>
      </c>
      <c r="D553" s="1">
        <f t="shared" si="72"/>
        <v>2036.88</v>
      </c>
      <c r="E553" s="1">
        <f t="shared" si="73"/>
        <v>2092.23</v>
      </c>
      <c r="F553" s="1">
        <f t="shared" si="74"/>
        <v>0</v>
      </c>
      <c r="G553" s="4">
        <f t="shared" si="75"/>
        <v>0</v>
      </c>
      <c r="H553" s="1">
        <f t="shared" si="79"/>
        <v>0</v>
      </c>
      <c r="I553">
        <f t="shared" si="80"/>
        <v>0</v>
      </c>
      <c r="J553">
        <f t="shared" si="76"/>
        <v>0</v>
      </c>
      <c r="K553" s="12" t="str">
        <f>IF(I553,C553/(CEILING(C553/Passeggeri,1)*Passeggeri),"")</f>
        <v/>
      </c>
      <c r="L553" s="12" t="str">
        <f t="shared" si="77"/>
        <v/>
      </c>
    </row>
    <row r="554" spans="1:12" x14ac:dyDescent="0.25">
      <c r="A554">
        <v>553</v>
      </c>
      <c r="B554">
        <f>IF(A554&gt;Variabili!B$2*5,0,1)</f>
        <v>1</v>
      </c>
      <c r="C554">
        <f t="shared" si="78"/>
        <v>553</v>
      </c>
      <c r="D554" s="1">
        <f t="shared" si="72"/>
        <v>2040.5700000000002</v>
      </c>
      <c r="E554" s="1">
        <f t="shared" si="73"/>
        <v>2092.23</v>
      </c>
      <c r="F554" s="1">
        <f t="shared" si="74"/>
        <v>0</v>
      </c>
      <c r="G554" s="4">
        <f t="shared" si="75"/>
        <v>0</v>
      </c>
      <c r="H554" s="1">
        <f t="shared" si="79"/>
        <v>0</v>
      </c>
      <c r="I554">
        <f t="shared" si="80"/>
        <v>0</v>
      </c>
      <c r="J554">
        <f t="shared" si="76"/>
        <v>0</v>
      </c>
      <c r="K554" s="12" t="str">
        <f>IF(I554,C554/(CEILING(C554/Passeggeri,1)*Passeggeri),"")</f>
        <v/>
      </c>
      <c r="L554" s="12" t="str">
        <f t="shared" si="77"/>
        <v/>
      </c>
    </row>
    <row r="555" spans="1:12" x14ac:dyDescent="0.25">
      <c r="A555">
        <v>554</v>
      </c>
      <c r="B555">
        <f>IF(A555&gt;Variabili!B$2*5,0,1)</f>
        <v>1</v>
      </c>
      <c r="C555">
        <f t="shared" si="78"/>
        <v>554</v>
      </c>
      <c r="D555" s="1">
        <f t="shared" si="72"/>
        <v>2044.2600000000002</v>
      </c>
      <c r="E555" s="1">
        <f t="shared" si="73"/>
        <v>2092.23</v>
      </c>
      <c r="F555" s="1">
        <f t="shared" si="74"/>
        <v>0</v>
      </c>
      <c r="G555" s="4">
        <f t="shared" si="75"/>
        <v>0</v>
      </c>
      <c r="H555" s="1">
        <f t="shared" si="79"/>
        <v>0</v>
      </c>
      <c r="I555">
        <f t="shared" si="80"/>
        <v>0</v>
      </c>
      <c r="J555">
        <f t="shared" si="76"/>
        <v>0</v>
      </c>
      <c r="K555" s="12" t="str">
        <f>IF(I555,C555/(CEILING(C555/Passeggeri,1)*Passeggeri),"")</f>
        <v/>
      </c>
      <c r="L555" s="12" t="str">
        <f t="shared" si="77"/>
        <v/>
      </c>
    </row>
    <row r="556" spans="1:12" x14ac:dyDescent="0.25">
      <c r="A556">
        <v>555</v>
      </c>
      <c r="B556">
        <f>IF(A556&gt;Variabili!B$2*5,0,1)</f>
        <v>1</v>
      </c>
      <c r="C556">
        <f t="shared" si="78"/>
        <v>555</v>
      </c>
      <c r="D556" s="1">
        <f t="shared" si="72"/>
        <v>2047.9500000000003</v>
      </c>
      <c r="E556" s="1">
        <f t="shared" si="73"/>
        <v>2092.23</v>
      </c>
      <c r="F556" s="1">
        <f t="shared" si="74"/>
        <v>0</v>
      </c>
      <c r="G556" s="4">
        <f t="shared" si="75"/>
        <v>0</v>
      </c>
      <c r="H556" s="1">
        <f t="shared" si="79"/>
        <v>0</v>
      </c>
      <c r="I556">
        <f t="shared" si="80"/>
        <v>0</v>
      </c>
      <c r="J556">
        <f t="shared" si="76"/>
        <v>0</v>
      </c>
      <c r="K556" s="12" t="str">
        <f>IF(I556,C556/(CEILING(C556/Passeggeri,1)*Passeggeri),"")</f>
        <v/>
      </c>
      <c r="L556" s="12" t="str">
        <f t="shared" si="77"/>
        <v/>
      </c>
    </row>
    <row r="557" spans="1:12" x14ac:dyDescent="0.25">
      <c r="A557">
        <v>556</v>
      </c>
      <c r="B557">
        <f>IF(A557&gt;Variabili!B$2*5,0,1)</f>
        <v>1</v>
      </c>
      <c r="C557">
        <f t="shared" si="78"/>
        <v>556</v>
      </c>
      <c r="D557" s="1">
        <f t="shared" si="72"/>
        <v>2051.6400000000003</v>
      </c>
      <c r="E557" s="1">
        <f t="shared" si="73"/>
        <v>2092.23</v>
      </c>
      <c r="F557" s="1">
        <f t="shared" si="74"/>
        <v>0</v>
      </c>
      <c r="G557" s="4">
        <f t="shared" si="75"/>
        <v>0</v>
      </c>
      <c r="H557" s="1">
        <f t="shared" si="79"/>
        <v>0</v>
      </c>
      <c r="I557">
        <f t="shared" si="80"/>
        <v>0</v>
      </c>
      <c r="J557">
        <f t="shared" si="76"/>
        <v>0</v>
      </c>
      <c r="K557" s="12" t="str">
        <f>IF(I557,C557/(CEILING(C557/Passeggeri,1)*Passeggeri),"")</f>
        <v/>
      </c>
      <c r="L557" s="12" t="str">
        <f t="shared" si="77"/>
        <v/>
      </c>
    </row>
    <row r="558" spans="1:12" x14ac:dyDescent="0.25">
      <c r="A558">
        <v>557</v>
      </c>
      <c r="B558">
        <f>IF(A558&gt;Variabili!B$2*5,0,1)</f>
        <v>1</v>
      </c>
      <c r="C558">
        <f t="shared" si="78"/>
        <v>557</v>
      </c>
      <c r="D558" s="1">
        <f t="shared" si="72"/>
        <v>2055.3300000000004</v>
      </c>
      <c r="E558" s="1">
        <f t="shared" si="73"/>
        <v>2092.23</v>
      </c>
      <c r="F558" s="1">
        <f t="shared" si="74"/>
        <v>0</v>
      </c>
      <c r="G558" s="4">
        <f t="shared" si="75"/>
        <v>0</v>
      </c>
      <c r="H558" s="1">
        <f t="shared" si="79"/>
        <v>0</v>
      </c>
      <c r="I558">
        <f t="shared" si="80"/>
        <v>0</v>
      </c>
      <c r="J558">
        <f t="shared" si="76"/>
        <v>0</v>
      </c>
      <c r="K558" s="12" t="str">
        <f>IF(I558,C558/(CEILING(C558/Passeggeri,1)*Passeggeri),"")</f>
        <v/>
      </c>
      <c r="L558" s="12" t="str">
        <f t="shared" si="77"/>
        <v/>
      </c>
    </row>
    <row r="559" spans="1:12" x14ac:dyDescent="0.25">
      <c r="A559">
        <v>558</v>
      </c>
      <c r="B559">
        <f>IF(A559&gt;Variabili!B$2*5,0,1)</f>
        <v>1</v>
      </c>
      <c r="C559">
        <f t="shared" si="78"/>
        <v>558</v>
      </c>
      <c r="D559" s="1">
        <f t="shared" si="72"/>
        <v>2059.0200000000004</v>
      </c>
      <c r="E559" s="1">
        <f t="shared" si="73"/>
        <v>2092.23</v>
      </c>
      <c r="F559" s="1">
        <f t="shared" si="74"/>
        <v>0</v>
      </c>
      <c r="G559" s="4">
        <f t="shared" si="75"/>
        <v>0</v>
      </c>
      <c r="H559" s="1">
        <f t="shared" si="79"/>
        <v>0</v>
      </c>
      <c r="I559">
        <f t="shared" si="80"/>
        <v>0</v>
      </c>
      <c r="J559">
        <f t="shared" si="76"/>
        <v>0</v>
      </c>
      <c r="K559" s="12" t="str">
        <f>IF(I559,C559/(CEILING(C559/Passeggeri,1)*Passeggeri),"")</f>
        <v/>
      </c>
      <c r="L559" s="12" t="str">
        <f t="shared" si="77"/>
        <v/>
      </c>
    </row>
    <row r="560" spans="1:12" x14ac:dyDescent="0.25">
      <c r="A560">
        <v>559</v>
      </c>
      <c r="B560">
        <f>IF(A560&gt;Variabili!B$2*5,0,1)</f>
        <v>1</v>
      </c>
      <c r="C560">
        <f t="shared" si="78"/>
        <v>559</v>
      </c>
      <c r="D560" s="1">
        <f t="shared" si="72"/>
        <v>2062.71</v>
      </c>
      <c r="E560" s="1">
        <f t="shared" si="73"/>
        <v>2092.23</v>
      </c>
      <c r="F560" s="1">
        <f t="shared" si="74"/>
        <v>0</v>
      </c>
      <c r="G560" s="4">
        <f t="shared" si="75"/>
        <v>0</v>
      </c>
      <c r="H560" s="1">
        <f t="shared" si="79"/>
        <v>0</v>
      </c>
      <c r="I560">
        <f t="shared" si="80"/>
        <v>0</v>
      </c>
      <c r="J560">
        <f t="shared" si="76"/>
        <v>0</v>
      </c>
      <c r="K560" s="12" t="str">
        <f>IF(I560,C560/(CEILING(C560/Passeggeri,1)*Passeggeri),"")</f>
        <v/>
      </c>
      <c r="L560" s="12" t="str">
        <f t="shared" si="77"/>
        <v/>
      </c>
    </row>
    <row r="561" spans="1:12" x14ac:dyDescent="0.25">
      <c r="A561">
        <v>560</v>
      </c>
      <c r="B561">
        <f>IF(A561&gt;Variabili!B$2*5,0,1)</f>
        <v>1</v>
      </c>
      <c r="C561">
        <f t="shared" si="78"/>
        <v>560</v>
      </c>
      <c r="D561" s="1">
        <f t="shared" si="72"/>
        <v>2066.4</v>
      </c>
      <c r="E561" s="1">
        <f t="shared" si="73"/>
        <v>2092.23</v>
      </c>
      <c r="F561" s="1">
        <f t="shared" si="74"/>
        <v>0</v>
      </c>
      <c r="G561" s="4">
        <f t="shared" si="75"/>
        <v>0</v>
      </c>
      <c r="H561" s="1">
        <f t="shared" si="79"/>
        <v>0</v>
      </c>
      <c r="I561">
        <f t="shared" si="80"/>
        <v>0</v>
      </c>
      <c r="J561">
        <f t="shared" si="76"/>
        <v>0</v>
      </c>
      <c r="K561" s="12" t="str">
        <f>IF(I561,C561/(CEILING(C561/Passeggeri,1)*Passeggeri),"")</f>
        <v/>
      </c>
      <c r="L561" s="12" t="str">
        <f t="shared" si="77"/>
        <v/>
      </c>
    </row>
    <row r="562" spans="1:12" x14ac:dyDescent="0.25">
      <c r="A562">
        <v>561</v>
      </c>
      <c r="B562">
        <f>IF(A562&gt;Variabili!B$2*5,0,1)</f>
        <v>1</v>
      </c>
      <c r="C562">
        <f t="shared" si="78"/>
        <v>561</v>
      </c>
      <c r="D562" s="1">
        <f t="shared" si="72"/>
        <v>2070.09</v>
      </c>
      <c r="E562" s="1">
        <f t="shared" si="73"/>
        <v>2092.23</v>
      </c>
      <c r="F562" s="1">
        <f t="shared" si="74"/>
        <v>0</v>
      </c>
      <c r="G562" s="4">
        <f t="shared" si="75"/>
        <v>0</v>
      </c>
      <c r="H562" s="1">
        <f t="shared" si="79"/>
        <v>0</v>
      </c>
      <c r="I562">
        <f t="shared" si="80"/>
        <v>0</v>
      </c>
      <c r="J562">
        <f t="shared" si="76"/>
        <v>0</v>
      </c>
      <c r="K562" s="12" t="str">
        <f>IF(I562,C562/(CEILING(C562/Passeggeri,1)*Passeggeri),"")</f>
        <v/>
      </c>
      <c r="L562" s="12" t="str">
        <f t="shared" si="77"/>
        <v/>
      </c>
    </row>
    <row r="563" spans="1:12" x14ac:dyDescent="0.25">
      <c r="A563">
        <v>562</v>
      </c>
      <c r="B563">
        <f>IF(A563&gt;Variabili!B$2*5,0,1)</f>
        <v>1</v>
      </c>
      <c r="C563">
        <f t="shared" si="78"/>
        <v>562</v>
      </c>
      <c r="D563" s="1">
        <f t="shared" si="72"/>
        <v>2073.7800000000002</v>
      </c>
      <c r="E563" s="1">
        <f t="shared" si="73"/>
        <v>2092.23</v>
      </c>
      <c r="F563" s="1">
        <f t="shared" si="74"/>
        <v>0</v>
      </c>
      <c r="G563" s="4">
        <f t="shared" si="75"/>
        <v>0</v>
      </c>
      <c r="H563" s="1">
        <f t="shared" si="79"/>
        <v>0</v>
      </c>
      <c r="I563">
        <f t="shared" si="80"/>
        <v>0</v>
      </c>
      <c r="J563">
        <f t="shared" si="76"/>
        <v>0</v>
      </c>
      <c r="K563" s="12" t="str">
        <f>IF(I563,C563/(CEILING(C563/Passeggeri,1)*Passeggeri),"")</f>
        <v/>
      </c>
      <c r="L563" s="12" t="str">
        <f t="shared" si="77"/>
        <v/>
      </c>
    </row>
    <row r="564" spans="1:12" x14ac:dyDescent="0.25">
      <c r="A564">
        <v>563</v>
      </c>
      <c r="B564">
        <f>IF(A564&gt;Variabili!B$2*5,0,1)</f>
        <v>1</v>
      </c>
      <c r="C564">
        <f t="shared" si="78"/>
        <v>563</v>
      </c>
      <c r="D564" s="1">
        <f t="shared" si="72"/>
        <v>2077.4700000000003</v>
      </c>
      <c r="E564" s="1">
        <f t="shared" si="73"/>
        <v>2092.23</v>
      </c>
      <c r="F564" s="1">
        <f t="shared" si="74"/>
        <v>0</v>
      </c>
      <c r="G564" s="4">
        <f t="shared" si="75"/>
        <v>0</v>
      </c>
      <c r="H564" s="1">
        <f t="shared" si="79"/>
        <v>0</v>
      </c>
      <c r="I564">
        <f t="shared" si="80"/>
        <v>0</v>
      </c>
      <c r="J564">
        <f t="shared" si="76"/>
        <v>0</v>
      </c>
      <c r="K564" s="12" t="str">
        <f>IF(I564,C564/(CEILING(C564/Passeggeri,1)*Passeggeri),"")</f>
        <v/>
      </c>
      <c r="L564" s="12" t="str">
        <f t="shared" si="77"/>
        <v/>
      </c>
    </row>
    <row r="565" spans="1:12" x14ac:dyDescent="0.25">
      <c r="A565">
        <v>564</v>
      </c>
      <c r="B565">
        <f>IF(A565&gt;Variabili!B$2*5,0,1)</f>
        <v>1</v>
      </c>
      <c r="C565">
        <f t="shared" si="78"/>
        <v>564</v>
      </c>
      <c r="D565" s="1">
        <f t="shared" si="72"/>
        <v>2081.1600000000003</v>
      </c>
      <c r="E565" s="1">
        <f t="shared" si="73"/>
        <v>2092.23</v>
      </c>
      <c r="F565" s="1">
        <f t="shared" si="74"/>
        <v>0</v>
      </c>
      <c r="G565" s="4">
        <f t="shared" si="75"/>
        <v>0</v>
      </c>
      <c r="H565" s="1">
        <f t="shared" si="79"/>
        <v>0</v>
      </c>
      <c r="I565">
        <f t="shared" si="80"/>
        <v>0</v>
      </c>
      <c r="J565">
        <f t="shared" si="76"/>
        <v>0</v>
      </c>
      <c r="K565" s="12" t="str">
        <f>IF(I565,C565/(CEILING(C565/Passeggeri,1)*Passeggeri),"")</f>
        <v/>
      </c>
      <c r="L565" s="12" t="str">
        <f t="shared" si="77"/>
        <v/>
      </c>
    </row>
    <row r="566" spans="1:12" x14ac:dyDescent="0.25">
      <c r="A566">
        <v>565</v>
      </c>
      <c r="B566">
        <f>IF(A566&gt;Variabili!B$2*5,0,1)</f>
        <v>1</v>
      </c>
      <c r="C566">
        <f t="shared" si="78"/>
        <v>565</v>
      </c>
      <c r="D566" s="1">
        <f t="shared" si="72"/>
        <v>2084.8500000000004</v>
      </c>
      <c r="E566" s="1">
        <f t="shared" si="73"/>
        <v>2092.23</v>
      </c>
      <c r="F566" s="1">
        <f t="shared" si="74"/>
        <v>0</v>
      </c>
      <c r="G566" s="4">
        <f t="shared" si="75"/>
        <v>0</v>
      </c>
      <c r="H566" s="1">
        <f t="shared" si="79"/>
        <v>0</v>
      </c>
      <c r="I566">
        <f t="shared" si="80"/>
        <v>0</v>
      </c>
      <c r="J566">
        <f t="shared" si="76"/>
        <v>0</v>
      </c>
      <c r="K566" s="12" t="str">
        <f>IF(I566,C566/(CEILING(C566/Passeggeri,1)*Passeggeri),"")</f>
        <v/>
      </c>
      <c r="L566" s="12" t="str">
        <f t="shared" si="77"/>
        <v/>
      </c>
    </row>
    <row r="567" spans="1:12" x14ac:dyDescent="0.25">
      <c r="A567">
        <v>566</v>
      </c>
      <c r="B567">
        <f>IF(A567&gt;Variabili!B$2*5,0,1)</f>
        <v>1</v>
      </c>
      <c r="C567">
        <f t="shared" si="78"/>
        <v>566</v>
      </c>
      <c r="D567" s="1">
        <f t="shared" si="72"/>
        <v>2088.5400000000004</v>
      </c>
      <c r="E567" s="1">
        <f t="shared" si="73"/>
        <v>2092.23</v>
      </c>
      <c r="F567" s="1">
        <f t="shared" si="74"/>
        <v>0</v>
      </c>
      <c r="G567" s="4">
        <f t="shared" si="75"/>
        <v>0</v>
      </c>
      <c r="H567" s="1">
        <f t="shared" si="79"/>
        <v>0</v>
      </c>
      <c r="I567">
        <f t="shared" si="80"/>
        <v>0</v>
      </c>
      <c r="J567">
        <f t="shared" si="76"/>
        <v>0</v>
      </c>
      <c r="K567" s="12" t="str">
        <f>IF(I567,C567/(CEILING(C567/Passeggeri,1)*Passeggeri),"")</f>
        <v/>
      </c>
      <c r="L567" s="12" t="str">
        <f t="shared" si="77"/>
        <v/>
      </c>
    </row>
    <row r="568" spans="1:12" x14ac:dyDescent="0.25">
      <c r="A568">
        <v>567</v>
      </c>
      <c r="B568">
        <f>IF(A568&gt;Variabili!B$2*5,0,1)</f>
        <v>1</v>
      </c>
      <c r="C568">
        <f t="shared" si="78"/>
        <v>567</v>
      </c>
      <c r="D568" s="1">
        <f t="shared" si="72"/>
        <v>2092.23</v>
      </c>
      <c r="E568" s="1">
        <f t="shared" si="73"/>
        <v>2092.23</v>
      </c>
      <c r="F568" s="1">
        <f t="shared" si="74"/>
        <v>0</v>
      </c>
      <c r="G568" s="4">
        <f t="shared" si="75"/>
        <v>0</v>
      </c>
      <c r="H568" s="1">
        <f t="shared" si="79"/>
        <v>0</v>
      </c>
      <c r="I568">
        <f t="shared" si="80"/>
        <v>0</v>
      </c>
      <c r="J568">
        <f t="shared" si="76"/>
        <v>0</v>
      </c>
      <c r="K568" s="12" t="str">
        <f>IF(I568,C568/(CEILING(C568/Passeggeri,1)*Passeggeri),"")</f>
        <v/>
      </c>
      <c r="L568" s="12" t="str">
        <f t="shared" si="77"/>
        <v/>
      </c>
    </row>
    <row r="569" spans="1:12" x14ac:dyDescent="0.25">
      <c r="A569">
        <v>568</v>
      </c>
      <c r="B569">
        <f>IF(A569&gt;Variabili!B$2*5,0,1)</f>
        <v>1</v>
      </c>
      <c r="C569">
        <f t="shared" si="78"/>
        <v>568</v>
      </c>
      <c r="D569" s="1">
        <f t="shared" si="72"/>
        <v>2095.92</v>
      </c>
      <c r="E569" s="1">
        <f t="shared" si="73"/>
        <v>2789.6400000000003</v>
      </c>
      <c r="F569" s="1">
        <f t="shared" si="74"/>
        <v>0</v>
      </c>
      <c r="G569" s="4">
        <f t="shared" si="75"/>
        <v>0</v>
      </c>
      <c r="H569" s="1">
        <f t="shared" si="79"/>
        <v>0</v>
      </c>
      <c r="I569">
        <f t="shared" si="80"/>
        <v>0</v>
      </c>
      <c r="J569">
        <f t="shared" si="76"/>
        <v>0</v>
      </c>
      <c r="K569" s="12" t="str">
        <f>IF(I569,C569/(CEILING(C569/Passeggeri,1)*Passeggeri),"")</f>
        <v/>
      </c>
      <c r="L569" s="12" t="str">
        <f t="shared" si="77"/>
        <v/>
      </c>
    </row>
    <row r="570" spans="1:12" x14ac:dyDescent="0.25">
      <c r="A570">
        <v>569</v>
      </c>
      <c r="B570">
        <f>IF(A570&gt;Variabili!B$2*5,0,1)</f>
        <v>1</v>
      </c>
      <c r="C570">
        <f t="shared" si="78"/>
        <v>569</v>
      </c>
      <c r="D570" s="1">
        <f t="shared" si="72"/>
        <v>2099.61</v>
      </c>
      <c r="E570" s="1">
        <f t="shared" si="73"/>
        <v>2789.6400000000003</v>
      </c>
      <c r="F570" s="1">
        <f t="shared" si="74"/>
        <v>0</v>
      </c>
      <c r="G570" s="4">
        <f t="shared" si="75"/>
        <v>0</v>
      </c>
      <c r="H570" s="1">
        <f t="shared" si="79"/>
        <v>0</v>
      </c>
      <c r="I570">
        <f t="shared" si="80"/>
        <v>0</v>
      </c>
      <c r="J570">
        <f t="shared" si="76"/>
        <v>0</v>
      </c>
      <c r="K570" s="12" t="str">
        <f>IF(I570,C570/(CEILING(C570/Passeggeri,1)*Passeggeri),"")</f>
        <v/>
      </c>
      <c r="L570" s="12" t="str">
        <f t="shared" si="77"/>
        <v/>
      </c>
    </row>
    <row r="571" spans="1:12" x14ac:dyDescent="0.25">
      <c r="A571">
        <v>570</v>
      </c>
      <c r="B571">
        <f>IF(A571&gt;Variabili!B$2*5,0,1)</f>
        <v>1</v>
      </c>
      <c r="C571">
        <f t="shared" si="78"/>
        <v>570</v>
      </c>
      <c r="D571" s="1">
        <f t="shared" si="72"/>
        <v>2103.3000000000002</v>
      </c>
      <c r="E571" s="1">
        <f t="shared" si="73"/>
        <v>2789.6400000000003</v>
      </c>
      <c r="F571" s="1">
        <f t="shared" si="74"/>
        <v>0</v>
      </c>
      <c r="G571" s="4">
        <f t="shared" si="75"/>
        <v>0</v>
      </c>
      <c r="H571" s="1">
        <f t="shared" si="79"/>
        <v>0</v>
      </c>
      <c r="I571">
        <f t="shared" si="80"/>
        <v>0</v>
      </c>
      <c r="J571">
        <f t="shared" si="76"/>
        <v>0</v>
      </c>
      <c r="K571" s="12" t="str">
        <f>IF(I571,C571/(CEILING(C571/Passeggeri,1)*Passeggeri),"")</f>
        <v/>
      </c>
      <c r="L571" s="12" t="str">
        <f t="shared" si="77"/>
        <v/>
      </c>
    </row>
    <row r="572" spans="1:12" x14ac:dyDescent="0.25">
      <c r="A572">
        <v>571</v>
      </c>
      <c r="B572">
        <f>IF(A572&gt;Variabili!B$2*5,0,1)</f>
        <v>1</v>
      </c>
      <c r="C572">
        <f t="shared" si="78"/>
        <v>571</v>
      </c>
      <c r="D572" s="1">
        <f t="shared" si="72"/>
        <v>2106.9900000000002</v>
      </c>
      <c r="E572" s="1">
        <f t="shared" si="73"/>
        <v>2789.6400000000003</v>
      </c>
      <c r="F572" s="1">
        <f t="shared" si="74"/>
        <v>0</v>
      </c>
      <c r="G572" s="4">
        <f t="shared" si="75"/>
        <v>0</v>
      </c>
      <c r="H572" s="1">
        <f t="shared" si="79"/>
        <v>0</v>
      </c>
      <c r="I572">
        <f t="shared" si="80"/>
        <v>0</v>
      </c>
      <c r="J572">
        <f t="shared" si="76"/>
        <v>0</v>
      </c>
      <c r="K572" s="12" t="str">
        <f>IF(I572,C572/(CEILING(C572/Passeggeri,1)*Passeggeri),"")</f>
        <v/>
      </c>
      <c r="L572" s="12" t="str">
        <f t="shared" si="77"/>
        <v/>
      </c>
    </row>
    <row r="573" spans="1:12" x14ac:dyDescent="0.25">
      <c r="A573">
        <v>572</v>
      </c>
      <c r="B573">
        <f>IF(A573&gt;Variabili!B$2*5,0,1)</f>
        <v>1</v>
      </c>
      <c r="C573">
        <f t="shared" si="78"/>
        <v>572</v>
      </c>
      <c r="D573" s="1">
        <f t="shared" si="72"/>
        <v>2110.6800000000003</v>
      </c>
      <c r="E573" s="1">
        <f t="shared" si="73"/>
        <v>2789.6400000000003</v>
      </c>
      <c r="F573" s="1">
        <f t="shared" si="74"/>
        <v>0</v>
      </c>
      <c r="G573" s="4">
        <f t="shared" si="75"/>
        <v>0</v>
      </c>
      <c r="H573" s="1">
        <f t="shared" si="79"/>
        <v>0</v>
      </c>
      <c r="I573">
        <f t="shared" si="80"/>
        <v>0</v>
      </c>
      <c r="J573">
        <f t="shared" si="76"/>
        <v>0</v>
      </c>
      <c r="K573" s="12" t="str">
        <f>IF(I573,C573/(CEILING(C573/Passeggeri,1)*Passeggeri),"")</f>
        <v/>
      </c>
      <c r="L573" s="12" t="str">
        <f t="shared" si="77"/>
        <v/>
      </c>
    </row>
    <row r="574" spans="1:12" x14ac:dyDescent="0.25">
      <c r="A574">
        <v>573</v>
      </c>
      <c r="B574">
        <f>IF(A574&gt;Variabili!B$2*5,0,1)</f>
        <v>1</v>
      </c>
      <c r="C574">
        <f t="shared" si="78"/>
        <v>573</v>
      </c>
      <c r="D574" s="1">
        <f t="shared" si="72"/>
        <v>2114.3700000000003</v>
      </c>
      <c r="E574" s="1">
        <f t="shared" si="73"/>
        <v>2789.6400000000003</v>
      </c>
      <c r="F574" s="1">
        <f t="shared" si="74"/>
        <v>0</v>
      </c>
      <c r="G574" s="4">
        <f t="shared" si="75"/>
        <v>0</v>
      </c>
      <c r="H574" s="1">
        <f t="shared" si="79"/>
        <v>0</v>
      </c>
      <c r="I574">
        <f t="shared" si="80"/>
        <v>0</v>
      </c>
      <c r="J574">
        <f t="shared" si="76"/>
        <v>0</v>
      </c>
      <c r="K574" s="12" t="str">
        <f>IF(I574,C574/(CEILING(C574/Passeggeri,1)*Passeggeri),"")</f>
        <v/>
      </c>
      <c r="L574" s="12" t="str">
        <f t="shared" si="77"/>
        <v/>
      </c>
    </row>
    <row r="575" spans="1:12" x14ac:dyDescent="0.25">
      <c r="A575">
        <v>574</v>
      </c>
      <c r="B575">
        <f>IF(A575&gt;Variabili!B$2*5,0,1)</f>
        <v>1</v>
      </c>
      <c r="C575">
        <f t="shared" si="78"/>
        <v>574</v>
      </c>
      <c r="D575" s="1">
        <f t="shared" si="72"/>
        <v>2118.0600000000004</v>
      </c>
      <c r="E575" s="1">
        <f t="shared" si="73"/>
        <v>2789.6400000000003</v>
      </c>
      <c r="F575" s="1">
        <f t="shared" si="74"/>
        <v>0</v>
      </c>
      <c r="G575" s="4">
        <f t="shared" si="75"/>
        <v>0</v>
      </c>
      <c r="H575" s="1">
        <f t="shared" si="79"/>
        <v>0</v>
      </c>
      <c r="I575">
        <f t="shared" si="80"/>
        <v>0</v>
      </c>
      <c r="J575">
        <f t="shared" si="76"/>
        <v>0</v>
      </c>
      <c r="K575" s="12" t="str">
        <f>IF(I575,C575/(CEILING(C575/Passeggeri,1)*Passeggeri),"")</f>
        <v/>
      </c>
      <c r="L575" s="12" t="str">
        <f t="shared" si="77"/>
        <v/>
      </c>
    </row>
    <row r="576" spans="1:12" x14ac:dyDescent="0.25">
      <c r="A576">
        <v>575</v>
      </c>
      <c r="B576">
        <f>IF(A576&gt;Variabili!B$2*5,0,1)</f>
        <v>1</v>
      </c>
      <c r="C576">
        <f t="shared" si="78"/>
        <v>575</v>
      </c>
      <c r="D576" s="1">
        <f t="shared" si="72"/>
        <v>2121.75</v>
      </c>
      <c r="E576" s="1">
        <f t="shared" si="73"/>
        <v>2789.6400000000003</v>
      </c>
      <c r="F576" s="1">
        <f t="shared" si="74"/>
        <v>0</v>
      </c>
      <c r="G576" s="4">
        <f t="shared" si="75"/>
        <v>0</v>
      </c>
      <c r="H576" s="1">
        <f t="shared" si="79"/>
        <v>0</v>
      </c>
      <c r="I576">
        <f t="shared" si="80"/>
        <v>0</v>
      </c>
      <c r="J576">
        <f t="shared" si="76"/>
        <v>0</v>
      </c>
      <c r="K576" s="12" t="str">
        <f>IF(I576,C576/(CEILING(C576/Passeggeri,1)*Passeggeri),"")</f>
        <v/>
      </c>
      <c r="L576" s="12" t="str">
        <f t="shared" si="77"/>
        <v/>
      </c>
    </row>
    <row r="577" spans="1:12" x14ac:dyDescent="0.25">
      <c r="A577">
        <v>576</v>
      </c>
      <c r="B577">
        <f>IF(A577&gt;Variabili!B$2*5,0,1)</f>
        <v>1</v>
      </c>
      <c r="C577">
        <f t="shared" si="78"/>
        <v>576</v>
      </c>
      <c r="D577" s="1">
        <f t="shared" si="72"/>
        <v>2125.44</v>
      </c>
      <c r="E577" s="1">
        <f t="shared" si="73"/>
        <v>2789.6400000000003</v>
      </c>
      <c r="F577" s="1">
        <f t="shared" si="74"/>
        <v>0</v>
      </c>
      <c r="G577" s="4">
        <f t="shared" si="75"/>
        <v>0</v>
      </c>
      <c r="H577" s="1">
        <f t="shared" si="79"/>
        <v>0</v>
      </c>
      <c r="I577">
        <f t="shared" si="80"/>
        <v>0</v>
      </c>
      <c r="J577">
        <f t="shared" si="76"/>
        <v>0</v>
      </c>
      <c r="K577" s="12" t="str">
        <f>IF(I577,C577/(CEILING(C577/Passeggeri,1)*Passeggeri),"")</f>
        <v/>
      </c>
      <c r="L577" s="12" t="str">
        <f t="shared" si="77"/>
        <v/>
      </c>
    </row>
    <row r="578" spans="1:12" x14ac:dyDescent="0.25">
      <c r="A578">
        <v>577</v>
      </c>
      <c r="B578">
        <f>IF(A578&gt;Variabili!B$2*5,0,1)</f>
        <v>1</v>
      </c>
      <c r="C578">
        <f t="shared" si="78"/>
        <v>577</v>
      </c>
      <c r="D578" s="1">
        <f t="shared" ref="D578:D641" si="81">C578*CASK</f>
        <v>2129.13</v>
      </c>
      <c r="E578" s="1">
        <f t="shared" ref="E578:E641" si="82">CEILING(C578/Passeggeri,1)*Passeggeri*CASK</f>
        <v>2789.6400000000003</v>
      </c>
      <c r="F578" s="1">
        <f t="shared" ref="F578:F641" si="83">IF(AND(C578&lt;=Passeggeri,Margine_Netto_I&gt;0),E578*Distanza__KM/100+Imposta*C578,0)
+IF(AND(C578&gt;Passeggeri,C578&lt;=Passeggeri*2,Margine_Netto_II&gt;0),E578*Distanza__KM/100+Imposta*C578,0)
+IF(AND(C578&gt;Passeggeri*2,C578&lt;=Passeggeri*3,Margine_Netto_III&gt;0),E578*Distanza__KM/100+Imposta*C578,0)
+IF(AND(C578&gt;Passeggeri*3,C578&lt;=Passeggeri*4,Margine_Netto_IV&gt;0),E578*Distanza__KM/100+Imposta*C578,0)
+IF(AND(C578&gt;Passeggeri*4,C578&lt;=Passeggeri*5,Margine_Netto_V&gt;0),E578*Distanza__KM/100+Imposta*C578,0)</f>
        <v>0</v>
      </c>
      <c r="G578" s="4">
        <f t="shared" ref="G578:G641" si="84">IF(AND(C578&lt;=Passeggeri,Margine_Netto_I&gt;0),C578*CASK*Distanza__KM*(1+Margine_Netto_I)/100,0)
+IF(AND(C578&gt;Passeggeri,C578&lt;=Passeggeri*2,Margine_Netto_II&gt;0),Passeggeri*CASK*Distanza__KM*(1+Margine_Netto_I)/100+(C578-Passeggeri)*CASK*Distanza__KM*(1+Margine_Netto_II)/100,0)
+IF(AND(C578&gt;Passeggeri*2,C578&lt;=Passeggeri*3,Margine_Netto_III&gt;0),Passeggeri*CASK*Distanza__KM*(1+Margine_Netto_I)/100+Passeggeri*CASK*Distanza__KM*(1+Margine_Netto_II)/100+(C578-Passeggeri*2)*CASK*Distanza__KM*(1+Margine_Netto_III)/100,0)
+IF(AND(C578&gt;Passeggeri*3,C578&lt;=Passeggeri*4,Margine_Netto_IV&gt;0),Passeggeri*CASK*Distanza__KM*(1+Margine_Netto_I)/100+Passeggeri*CASK*Distanza__KM*(1+Margine_Netto_II)/100+Passeggeri*CASK*Distanza__KM*(1+Margine_Netto_III)+(C578-Passeggeri*3)*CASK*Distanza__KM*(1+Margine_Netto_IV)/100,0)
+IF(AND(C578&gt;Passeggeri*4,C578&lt;=Passeggeri*5,Margine_Netto_V&gt;0),Passeggeri*CASK*Distanza__KM*(1+Margine_Netto_I)/100+Passeggeri*CASK*Distanza__KM*(1+Margine_Netto_II)/100+Passeggeri*CASK*Distanza__KM*(1+Margine_Netto_III)+Passeggeri*CASK*Distanza__KM*(1+Margine_Netto_IV)/100+(C578-Passeggeri*4)*CASK*Distanza__KM*(1+Margine_Netto_V)/1000,0)</f>
        <v>0</v>
      </c>
      <c r="H578" s="1">
        <f t="shared" si="79"/>
        <v>0</v>
      </c>
      <c r="I578">
        <f t="shared" si="80"/>
        <v>0</v>
      </c>
      <c r="J578">
        <f t="shared" ref="J578:J641" si="85">IF(F578*(1+Margine_Netto_Obiettivo)&gt;=G578,0,1)</f>
        <v>0</v>
      </c>
      <c r="K578" s="12" t="str">
        <f>IF(I578,C578/(CEILING(C578/Passeggeri,1)*Passeggeri),"")</f>
        <v/>
      </c>
      <c r="L578" s="12" t="str">
        <f t="shared" ref="L578:L641" si="86">IF(J578,C578/(CEILING(C578/Passeggeri,1)*Passeggeri),"")</f>
        <v/>
      </c>
    </row>
    <row r="579" spans="1:12" x14ac:dyDescent="0.25">
      <c r="A579">
        <v>578</v>
      </c>
      <c r="B579">
        <f>IF(A579&gt;Variabili!B$2*5,0,1)</f>
        <v>1</v>
      </c>
      <c r="C579">
        <f t="shared" ref="C579:C642" si="87">A579*B579</f>
        <v>578</v>
      </c>
      <c r="D579" s="1">
        <f t="shared" si="81"/>
        <v>2132.8200000000002</v>
      </c>
      <c r="E579" s="1">
        <f t="shared" si="82"/>
        <v>2789.6400000000003</v>
      </c>
      <c r="F579" s="1">
        <f t="shared" si="83"/>
        <v>0</v>
      </c>
      <c r="G579" s="4">
        <f t="shared" si="84"/>
        <v>0</v>
      </c>
      <c r="H579" s="1">
        <f t="shared" ref="H579:H642" si="88">G579-F579</f>
        <v>0</v>
      </c>
      <c r="I579">
        <f t="shared" ref="I579:I642" si="89">IF(F579&gt;=G579,0,1)</f>
        <v>0</v>
      </c>
      <c r="J579">
        <f t="shared" si="85"/>
        <v>0</v>
      </c>
      <c r="K579" s="12" t="str">
        <f>IF(I579,C579/(CEILING(C579/Passeggeri,1)*Passeggeri),"")</f>
        <v/>
      </c>
      <c r="L579" s="12" t="str">
        <f t="shared" si="86"/>
        <v/>
      </c>
    </row>
    <row r="580" spans="1:12" x14ac:dyDescent="0.25">
      <c r="A580">
        <v>579</v>
      </c>
      <c r="B580">
        <f>IF(A580&gt;Variabili!B$2*5,0,1)</f>
        <v>1</v>
      </c>
      <c r="C580">
        <f t="shared" si="87"/>
        <v>579</v>
      </c>
      <c r="D580" s="1">
        <f t="shared" si="81"/>
        <v>2136.5100000000002</v>
      </c>
      <c r="E580" s="1">
        <f t="shared" si="82"/>
        <v>2789.6400000000003</v>
      </c>
      <c r="F580" s="1">
        <f t="shared" si="83"/>
        <v>0</v>
      </c>
      <c r="G580" s="4">
        <f t="shared" si="84"/>
        <v>0</v>
      </c>
      <c r="H580" s="1">
        <f t="shared" si="88"/>
        <v>0</v>
      </c>
      <c r="I580">
        <f t="shared" si="89"/>
        <v>0</v>
      </c>
      <c r="J580">
        <f t="shared" si="85"/>
        <v>0</v>
      </c>
      <c r="K580" s="12" t="str">
        <f>IF(I580,C580/(CEILING(C580/Passeggeri,1)*Passeggeri),"")</f>
        <v/>
      </c>
      <c r="L580" s="12" t="str">
        <f t="shared" si="86"/>
        <v/>
      </c>
    </row>
    <row r="581" spans="1:12" x14ac:dyDescent="0.25">
      <c r="A581">
        <v>580</v>
      </c>
      <c r="B581">
        <f>IF(A581&gt;Variabili!B$2*5,0,1)</f>
        <v>1</v>
      </c>
      <c r="C581">
        <f t="shared" si="87"/>
        <v>580</v>
      </c>
      <c r="D581" s="1">
        <f t="shared" si="81"/>
        <v>2140.2000000000003</v>
      </c>
      <c r="E581" s="1">
        <f t="shared" si="82"/>
        <v>2789.6400000000003</v>
      </c>
      <c r="F581" s="1">
        <f t="shared" si="83"/>
        <v>0</v>
      </c>
      <c r="G581" s="4">
        <f t="shared" si="84"/>
        <v>0</v>
      </c>
      <c r="H581" s="1">
        <f t="shared" si="88"/>
        <v>0</v>
      </c>
      <c r="I581">
        <f t="shared" si="89"/>
        <v>0</v>
      </c>
      <c r="J581">
        <f t="shared" si="85"/>
        <v>0</v>
      </c>
      <c r="K581" s="12" t="str">
        <f>IF(I581,C581/(CEILING(C581/Passeggeri,1)*Passeggeri),"")</f>
        <v/>
      </c>
      <c r="L581" s="12" t="str">
        <f t="shared" si="86"/>
        <v/>
      </c>
    </row>
    <row r="582" spans="1:12" x14ac:dyDescent="0.25">
      <c r="A582">
        <v>581</v>
      </c>
      <c r="B582">
        <f>IF(A582&gt;Variabili!B$2*5,0,1)</f>
        <v>1</v>
      </c>
      <c r="C582">
        <f t="shared" si="87"/>
        <v>581</v>
      </c>
      <c r="D582" s="1">
        <f t="shared" si="81"/>
        <v>2143.8900000000003</v>
      </c>
      <c r="E582" s="1">
        <f t="shared" si="82"/>
        <v>2789.6400000000003</v>
      </c>
      <c r="F582" s="1">
        <f t="shared" si="83"/>
        <v>0</v>
      </c>
      <c r="G582" s="4">
        <f t="shared" si="84"/>
        <v>0</v>
      </c>
      <c r="H582" s="1">
        <f t="shared" si="88"/>
        <v>0</v>
      </c>
      <c r="I582">
        <f t="shared" si="89"/>
        <v>0</v>
      </c>
      <c r="J582">
        <f t="shared" si="85"/>
        <v>0</v>
      </c>
      <c r="K582" s="12" t="str">
        <f>IF(I582,C582/(CEILING(C582/Passeggeri,1)*Passeggeri),"")</f>
        <v/>
      </c>
      <c r="L582" s="12" t="str">
        <f t="shared" si="86"/>
        <v/>
      </c>
    </row>
    <row r="583" spans="1:12" x14ac:dyDescent="0.25">
      <c r="A583">
        <v>582</v>
      </c>
      <c r="B583">
        <f>IF(A583&gt;Variabili!B$2*5,0,1)</f>
        <v>1</v>
      </c>
      <c r="C583">
        <f t="shared" si="87"/>
        <v>582</v>
      </c>
      <c r="D583" s="1">
        <f t="shared" si="81"/>
        <v>2147.5800000000004</v>
      </c>
      <c r="E583" s="1">
        <f t="shared" si="82"/>
        <v>2789.6400000000003</v>
      </c>
      <c r="F583" s="1">
        <f t="shared" si="83"/>
        <v>0</v>
      </c>
      <c r="G583" s="4">
        <f t="shared" si="84"/>
        <v>0</v>
      </c>
      <c r="H583" s="1">
        <f t="shared" si="88"/>
        <v>0</v>
      </c>
      <c r="I583">
        <f t="shared" si="89"/>
        <v>0</v>
      </c>
      <c r="J583">
        <f t="shared" si="85"/>
        <v>0</v>
      </c>
      <c r="K583" s="12" t="str">
        <f>IF(I583,C583/(CEILING(C583/Passeggeri,1)*Passeggeri),"")</f>
        <v/>
      </c>
      <c r="L583" s="12" t="str">
        <f t="shared" si="86"/>
        <v/>
      </c>
    </row>
    <row r="584" spans="1:12" x14ac:dyDescent="0.25">
      <c r="A584">
        <v>583</v>
      </c>
      <c r="B584">
        <f>IF(A584&gt;Variabili!B$2*5,0,1)</f>
        <v>1</v>
      </c>
      <c r="C584">
        <f t="shared" si="87"/>
        <v>583</v>
      </c>
      <c r="D584" s="1">
        <f t="shared" si="81"/>
        <v>2151.2700000000004</v>
      </c>
      <c r="E584" s="1">
        <f t="shared" si="82"/>
        <v>2789.6400000000003</v>
      </c>
      <c r="F584" s="1">
        <f t="shared" si="83"/>
        <v>0</v>
      </c>
      <c r="G584" s="4">
        <f t="shared" si="84"/>
        <v>0</v>
      </c>
      <c r="H584" s="1">
        <f t="shared" si="88"/>
        <v>0</v>
      </c>
      <c r="I584">
        <f t="shared" si="89"/>
        <v>0</v>
      </c>
      <c r="J584">
        <f t="shared" si="85"/>
        <v>0</v>
      </c>
      <c r="K584" s="12" t="str">
        <f>IF(I584,C584/(CEILING(C584/Passeggeri,1)*Passeggeri),"")</f>
        <v/>
      </c>
      <c r="L584" s="12" t="str">
        <f t="shared" si="86"/>
        <v/>
      </c>
    </row>
    <row r="585" spans="1:12" x14ac:dyDescent="0.25">
      <c r="A585">
        <v>584</v>
      </c>
      <c r="B585">
        <f>IF(A585&gt;Variabili!B$2*5,0,1)</f>
        <v>1</v>
      </c>
      <c r="C585">
        <f t="shared" si="87"/>
        <v>584</v>
      </c>
      <c r="D585" s="1">
        <f t="shared" si="81"/>
        <v>2154.96</v>
      </c>
      <c r="E585" s="1">
        <f t="shared" si="82"/>
        <v>2789.6400000000003</v>
      </c>
      <c r="F585" s="1">
        <f t="shared" si="83"/>
        <v>0</v>
      </c>
      <c r="G585" s="4">
        <f t="shared" si="84"/>
        <v>0</v>
      </c>
      <c r="H585" s="1">
        <f t="shared" si="88"/>
        <v>0</v>
      </c>
      <c r="I585">
        <f t="shared" si="89"/>
        <v>0</v>
      </c>
      <c r="J585">
        <f t="shared" si="85"/>
        <v>0</v>
      </c>
      <c r="K585" s="12" t="str">
        <f>IF(I585,C585/(CEILING(C585/Passeggeri,1)*Passeggeri),"")</f>
        <v/>
      </c>
      <c r="L585" s="12" t="str">
        <f t="shared" si="86"/>
        <v/>
      </c>
    </row>
    <row r="586" spans="1:12" x14ac:dyDescent="0.25">
      <c r="A586">
        <v>585</v>
      </c>
      <c r="B586">
        <f>IF(A586&gt;Variabili!B$2*5,0,1)</f>
        <v>1</v>
      </c>
      <c r="C586">
        <f t="shared" si="87"/>
        <v>585</v>
      </c>
      <c r="D586" s="1">
        <f t="shared" si="81"/>
        <v>2158.65</v>
      </c>
      <c r="E586" s="1">
        <f t="shared" si="82"/>
        <v>2789.6400000000003</v>
      </c>
      <c r="F586" s="1">
        <f t="shared" si="83"/>
        <v>0</v>
      </c>
      <c r="G586" s="4">
        <f t="shared" si="84"/>
        <v>0</v>
      </c>
      <c r="H586" s="1">
        <f t="shared" si="88"/>
        <v>0</v>
      </c>
      <c r="I586">
        <f t="shared" si="89"/>
        <v>0</v>
      </c>
      <c r="J586">
        <f t="shared" si="85"/>
        <v>0</v>
      </c>
      <c r="K586" s="12" t="str">
        <f>IF(I586,C586/(CEILING(C586/Passeggeri,1)*Passeggeri),"")</f>
        <v/>
      </c>
      <c r="L586" s="12" t="str">
        <f t="shared" si="86"/>
        <v/>
      </c>
    </row>
    <row r="587" spans="1:12" x14ac:dyDescent="0.25">
      <c r="A587">
        <v>586</v>
      </c>
      <c r="B587">
        <f>IF(A587&gt;Variabili!B$2*5,0,1)</f>
        <v>1</v>
      </c>
      <c r="C587">
        <f t="shared" si="87"/>
        <v>586</v>
      </c>
      <c r="D587" s="1">
        <f t="shared" si="81"/>
        <v>2162.34</v>
      </c>
      <c r="E587" s="1">
        <f t="shared" si="82"/>
        <v>2789.6400000000003</v>
      </c>
      <c r="F587" s="1">
        <f t="shared" si="83"/>
        <v>0</v>
      </c>
      <c r="G587" s="4">
        <f t="shared" si="84"/>
        <v>0</v>
      </c>
      <c r="H587" s="1">
        <f t="shared" si="88"/>
        <v>0</v>
      </c>
      <c r="I587">
        <f t="shared" si="89"/>
        <v>0</v>
      </c>
      <c r="J587">
        <f t="shared" si="85"/>
        <v>0</v>
      </c>
      <c r="K587" s="12" t="str">
        <f>IF(I587,C587/(CEILING(C587/Passeggeri,1)*Passeggeri),"")</f>
        <v/>
      </c>
      <c r="L587" s="12" t="str">
        <f t="shared" si="86"/>
        <v/>
      </c>
    </row>
    <row r="588" spans="1:12" x14ac:dyDescent="0.25">
      <c r="A588">
        <v>587</v>
      </c>
      <c r="B588">
        <f>IF(A588&gt;Variabili!B$2*5,0,1)</f>
        <v>1</v>
      </c>
      <c r="C588">
        <f t="shared" si="87"/>
        <v>587</v>
      </c>
      <c r="D588" s="1">
        <f t="shared" si="81"/>
        <v>2166.0300000000002</v>
      </c>
      <c r="E588" s="1">
        <f t="shared" si="82"/>
        <v>2789.6400000000003</v>
      </c>
      <c r="F588" s="1">
        <f t="shared" si="83"/>
        <v>0</v>
      </c>
      <c r="G588" s="4">
        <f t="shared" si="84"/>
        <v>0</v>
      </c>
      <c r="H588" s="1">
        <f t="shared" si="88"/>
        <v>0</v>
      </c>
      <c r="I588">
        <f t="shared" si="89"/>
        <v>0</v>
      </c>
      <c r="J588">
        <f t="shared" si="85"/>
        <v>0</v>
      </c>
      <c r="K588" s="12" t="str">
        <f>IF(I588,C588/(CEILING(C588/Passeggeri,1)*Passeggeri),"")</f>
        <v/>
      </c>
      <c r="L588" s="12" t="str">
        <f t="shared" si="86"/>
        <v/>
      </c>
    </row>
    <row r="589" spans="1:12" x14ac:dyDescent="0.25">
      <c r="A589">
        <v>588</v>
      </c>
      <c r="B589">
        <f>IF(A589&gt;Variabili!B$2*5,0,1)</f>
        <v>1</v>
      </c>
      <c r="C589">
        <f t="shared" si="87"/>
        <v>588</v>
      </c>
      <c r="D589" s="1">
        <f t="shared" si="81"/>
        <v>2169.7200000000003</v>
      </c>
      <c r="E589" s="1">
        <f t="shared" si="82"/>
        <v>2789.6400000000003</v>
      </c>
      <c r="F589" s="1">
        <f t="shared" si="83"/>
        <v>0</v>
      </c>
      <c r="G589" s="4">
        <f t="shared" si="84"/>
        <v>0</v>
      </c>
      <c r="H589" s="1">
        <f t="shared" si="88"/>
        <v>0</v>
      </c>
      <c r="I589">
        <f t="shared" si="89"/>
        <v>0</v>
      </c>
      <c r="J589">
        <f t="shared" si="85"/>
        <v>0</v>
      </c>
      <c r="K589" s="12" t="str">
        <f>IF(I589,C589/(CEILING(C589/Passeggeri,1)*Passeggeri),"")</f>
        <v/>
      </c>
      <c r="L589" s="12" t="str">
        <f t="shared" si="86"/>
        <v/>
      </c>
    </row>
    <row r="590" spans="1:12" x14ac:dyDescent="0.25">
      <c r="A590">
        <v>589</v>
      </c>
      <c r="B590">
        <f>IF(A590&gt;Variabili!B$2*5,0,1)</f>
        <v>1</v>
      </c>
      <c r="C590">
        <f t="shared" si="87"/>
        <v>589</v>
      </c>
      <c r="D590" s="1">
        <f t="shared" si="81"/>
        <v>2173.4100000000003</v>
      </c>
      <c r="E590" s="1">
        <f t="shared" si="82"/>
        <v>2789.6400000000003</v>
      </c>
      <c r="F590" s="1">
        <f t="shared" si="83"/>
        <v>0</v>
      </c>
      <c r="G590" s="4">
        <f t="shared" si="84"/>
        <v>0</v>
      </c>
      <c r="H590" s="1">
        <f t="shared" si="88"/>
        <v>0</v>
      </c>
      <c r="I590">
        <f t="shared" si="89"/>
        <v>0</v>
      </c>
      <c r="J590">
        <f t="shared" si="85"/>
        <v>0</v>
      </c>
      <c r="K590" s="12" t="str">
        <f>IF(I590,C590/(CEILING(C590/Passeggeri,1)*Passeggeri),"")</f>
        <v/>
      </c>
      <c r="L590" s="12" t="str">
        <f t="shared" si="86"/>
        <v/>
      </c>
    </row>
    <row r="591" spans="1:12" x14ac:dyDescent="0.25">
      <c r="A591">
        <v>590</v>
      </c>
      <c r="B591">
        <f>IF(A591&gt;Variabili!B$2*5,0,1)</f>
        <v>1</v>
      </c>
      <c r="C591">
        <f t="shared" si="87"/>
        <v>590</v>
      </c>
      <c r="D591" s="1">
        <f t="shared" si="81"/>
        <v>2177.1000000000004</v>
      </c>
      <c r="E591" s="1">
        <f t="shared" si="82"/>
        <v>2789.6400000000003</v>
      </c>
      <c r="F591" s="1">
        <f t="shared" si="83"/>
        <v>0</v>
      </c>
      <c r="G591" s="4">
        <f t="shared" si="84"/>
        <v>0</v>
      </c>
      <c r="H591" s="1">
        <f t="shared" si="88"/>
        <v>0</v>
      </c>
      <c r="I591">
        <f t="shared" si="89"/>
        <v>0</v>
      </c>
      <c r="J591">
        <f t="shared" si="85"/>
        <v>0</v>
      </c>
      <c r="K591" s="12" t="str">
        <f>IF(I591,C591/(CEILING(C591/Passeggeri,1)*Passeggeri),"")</f>
        <v/>
      </c>
      <c r="L591" s="12" t="str">
        <f t="shared" si="86"/>
        <v/>
      </c>
    </row>
    <row r="592" spans="1:12" x14ac:dyDescent="0.25">
      <c r="A592">
        <v>591</v>
      </c>
      <c r="B592">
        <f>IF(A592&gt;Variabili!B$2*5,0,1)</f>
        <v>1</v>
      </c>
      <c r="C592">
        <f t="shared" si="87"/>
        <v>591</v>
      </c>
      <c r="D592" s="1">
        <f t="shared" si="81"/>
        <v>2180.7900000000004</v>
      </c>
      <c r="E592" s="1">
        <f t="shared" si="82"/>
        <v>2789.6400000000003</v>
      </c>
      <c r="F592" s="1">
        <f t="shared" si="83"/>
        <v>0</v>
      </c>
      <c r="G592" s="4">
        <f t="shared" si="84"/>
        <v>0</v>
      </c>
      <c r="H592" s="1">
        <f t="shared" si="88"/>
        <v>0</v>
      </c>
      <c r="I592">
        <f t="shared" si="89"/>
        <v>0</v>
      </c>
      <c r="J592">
        <f t="shared" si="85"/>
        <v>0</v>
      </c>
      <c r="K592" s="12" t="str">
        <f>IF(I592,C592/(CEILING(C592/Passeggeri,1)*Passeggeri),"")</f>
        <v/>
      </c>
      <c r="L592" s="12" t="str">
        <f t="shared" si="86"/>
        <v/>
      </c>
    </row>
    <row r="593" spans="1:12" x14ac:dyDescent="0.25">
      <c r="A593">
        <v>592</v>
      </c>
      <c r="B593">
        <f>IF(A593&gt;Variabili!B$2*5,0,1)</f>
        <v>1</v>
      </c>
      <c r="C593">
        <f t="shared" si="87"/>
        <v>592</v>
      </c>
      <c r="D593" s="1">
        <f t="shared" si="81"/>
        <v>2184.48</v>
      </c>
      <c r="E593" s="1">
        <f t="shared" si="82"/>
        <v>2789.6400000000003</v>
      </c>
      <c r="F593" s="1">
        <f t="shared" si="83"/>
        <v>0</v>
      </c>
      <c r="G593" s="4">
        <f t="shared" si="84"/>
        <v>0</v>
      </c>
      <c r="H593" s="1">
        <f t="shared" si="88"/>
        <v>0</v>
      </c>
      <c r="I593">
        <f t="shared" si="89"/>
        <v>0</v>
      </c>
      <c r="J593">
        <f t="shared" si="85"/>
        <v>0</v>
      </c>
      <c r="K593" s="12" t="str">
        <f>IF(I593,C593/(CEILING(C593/Passeggeri,1)*Passeggeri),"")</f>
        <v/>
      </c>
      <c r="L593" s="12" t="str">
        <f t="shared" si="86"/>
        <v/>
      </c>
    </row>
    <row r="594" spans="1:12" x14ac:dyDescent="0.25">
      <c r="A594">
        <v>593</v>
      </c>
      <c r="B594">
        <f>IF(A594&gt;Variabili!B$2*5,0,1)</f>
        <v>1</v>
      </c>
      <c r="C594">
        <f t="shared" si="87"/>
        <v>593</v>
      </c>
      <c r="D594" s="1">
        <f t="shared" si="81"/>
        <v>2188.17</v>
      </c>
      <c r="E594" s="1">
        <f t="shared" si="82"/>
        <v>2789.6400000000003</v>
      </c>
      <c r="F594" s="1">
        <f t="shared" si="83"/>
        <v>0</v>
      </c>
      <c r="G594" s="4">
        <f t="shared" si="84"/>
        <v>0</v>
      </c>
      <c r="H594" s="1">
        <f t="shared" si="88"/>
        <v>0</v>
      </c>
      <c r="I594">
        <f t="shared" si="89"/>
        <v>0</v>
      </c>
      <c r="J594">
        <f t="shared" si="85"/>
        <v>0</v>
      </c>
      <c r="K594" s="12" t="str">
        <f>IF(I594,C594/(CEILING(C594/Passeggeri,1)*Passeggeri),"")</f>
        <v/>
      </c>
      <c r="L594" s="12" t="str">
        <f t="shared" si="86"/>
        <v/>
      </c>
    </row>
    <row r="595" spans="1:12" x14ac:dyDescent="0.25">
      <c r="A595">
        <v>594</v>
      </c>
      <c r="B595">
        <f>IF(A595&gt;Variabili!B$2*5,0,1)</f>
        <v>1</v>
      </c>
      <c r="C595">
        <f t="shared" si="87"/>
        <v>594</v>
      </c>
      <c r="D595" s="1">
        <f t="shared" si="81"/>
        <v>2191.86</v>
      </c>
      <c r="E595" s="1">
        <f t="shared" si="82"/>
        <v>2789.6400000000003</v>
      </c>
      <c r="F595" s="1">
        <f t="shared" si="83"/>
        <v>0</v>
      </c>
      <c r="G595" s="4">
        <f t="shared" si="84"/>
        <v>0</v>
      </c>
      <c r="H595" s="1">
        <f t="shared" si="88"/>
        <v>0</v>
      </c>
      <c r="I595">
        <f t="shared" si="89"/>
        <v>0</v>
      </c>
      <c r="J595">
        <f t="shared" si="85"/>
        <v>0</v>
      </c>
      <c r="K595" s="12" t="str">
        <f>IF(I595,C595/(CEILING(C595/Passeggeri,1)*Passeggeri),"")</f>
        <v/>
      </c>
      <c r="L595" s="12" t="str">
        <f t="shared" si="86"/>
        <v/>
      </c>
    </row>
    <row r="596" spans="1:12" x14ac:dyDescent="0.25">
      <c r="A596">
        <v>595</v>
      </c>
      <c r="B596">
        <f>IF(A596&gt;Variabili!B$2*5,0,1)</f>
        <v>1</v>
      </c>
      <c r="C596">
        <f t="shared" si="87"/>
        <v>595</v>
      </c>
      <c r="D596" s="1">
        <f t="shared" si="81"/>
        <v>2195.5500000000002</v>
      </c>
      <c r="E596" s="1">
        <f t="shared" si="82"/>
        <v>2789.6400000000003</v>
      </c>
      <c r="F596" s="1">
        <f t="shared" si="83"/>
        <v>0</v>
      </c>
      <c r="G596" s="4">
        <f t="shared" si="84"/>
        <v>0</v>
      </c>
      <c r="H596" s="1">
        <f t="shared" si="88"/>
        <v>0</v>
      </c>
      <c r="I596">
        <f t="shared" si="89"/>
        <v>0</v>
      </c>
      <c r="J596">
        <f t="shared" si="85"/>
        <v>0</v>
      </c>
      <c r="K596" s="12" t="str">
        <f>IF(I596,C596/(CEILING(C596/Passeggeri,1)*Passeggeri),"")</f>
        <v/>
      </c>
      <c r="L596" s="12" t="str">
        <f t="shared" si="86"/>
        <v/>
      </c>
    </row>
    <row r="597" spans="1:12" x14ac:dyDescent="0.25">
      <c r="A597">
        <v>596</v>
      </c>
      <c r="B597">
        <f>IF(A597&gt;Variabili!B$2*5,0,1)</f>
        <v>1</v>
      </c>
      <c r="C597">
        <f t="shared" si="87"/>
        <v>596</v>
      </c>
      <c r="D597" s="1">
        <f t="shared" si="81"/>
        <v>2199.2400000000002</v>
      </c>
      <c r="E597" s="1">
        <f t="shared" si="82"/>
        <v>2789.6400000000003</v>
      </c>
      <c r="F597" s="1">
        <f t="shared" si="83"/>
        <v>0</v>
      </c>
      <c r="G597" s="4">
        <f t="shared" si="84"/>
        <v>0</v>
      </c>
      <c r="H597" s="1">
        <f t="shared" si="88"/>
        <v>0</v>
      </c>
      <c r="I597">
        <f t="shared" si="89"/>
        <v>0</v>
      </c>
      <c r="J597">
        <f t="shared" si="85"/>
        <v>0</v>
      </c>
      <c r="K597" s="12" t="str">
        <f>IF(I597,C597/(CEILING(C597/Passeggeri,1)*Passeggeri),"")</f>
        <v/>
      </c>
      <c r="L597" s="12" t="str">
        <f t="shared" si="86"/>
        <v/>
      </c>
    </row>
    <row r="598" spans="1:12" x14ac:dyDescent="0.25">
      <c r="A598">
        <v>597</v>
      </c>
      <c r="B598">
        <f>IF(A598&gt;Variabili!B$2*5,0,1)</f>
        <v>1</v>
      </c>
      <c r="C598">
        <f t="shared" si="87"/>
        <v>597</v>
      </c>
      <c r="D598" s="1">
        <f t="shared" si="81"/>
        <v>2202.9300000000003</v>
      </c>
      <c r="E598" s="1">
        <f t="shared" si="82"/>
        <v>2789.6400000000003</v>
      </c>
      <c r="F598" s="1">
        <f t="shared" si="83"/>
        <v>0</v>
      </c>
      <c r="G598" s="4">
        <f t="shared" si="84"/>
        <v>0</v>
      </c>
      <c r="H598" s="1">
        <f t="shared" si="88"/>
        <v>0</v>
      </c>
      <c r="I598">
        <f t="shared" si="89"/>
        <v>0</v>
      </c>
      <c r="J598">
        <f t="shared" si="85"/>
        <v>0</v>
      </c>
      <c r="K598" s="12" t="str">
        <f>IF(I598,C598/(CEILING(C598/Passeggeri,1)*Passeggeri),"")</f>
        <v/>
      </c>
      <c r="L598" s="12" t="str">
        <f t="shared" si="86"/>
        <v/>
      </c>
    </row>
    <row r="599" spans="1:12" x14ac:dyDescent="0.25">
      <c r="A599">
        <v>598</v>
      </c>
      <c r="B599">
        <f>IF(A599&gt;Variabili!B$2*5,0,1)</f>
        <v>1</v>
      </c>
      <c r="C599">
        <f t="shared" si="87"/>
        <v>598</v>
      </c>
      <c r="D599" s="1">
        <f t="shared" si="81"/>
        <v>2206.6200000000003</v>
      </c>
      <c r="E599" s="1">
        <f t="shared" si="82"/>
        <v>2789.6400000000003</v>
      </c>
      <c r="F599" s="1">
        <f t="shared" si="83"/>
        <v>0</v>
      </c>
      <c r="G599" s="4">
        <f t="shared" si="84"/>
        <v>0</v>
      </c>
      <c r="H599" s="1">
        <f t="shared" si="88"/>
        <v>0</v>
      </c>
      <c r="I599">
        <f t="shared" si="89"/>
        <v>0</v>
      </c>
      <c r="J599">
        <f t="shared" si="85"/>
        <v>0</v>
      </c>
      <c r="K599" s="12" t="str">
        <f>IF(I599,C599/(CEILING(C599/Passeggeri,1)*Passeggeri),"")</f>
        <v/>
      </c>
      <c r="L599" s="12" t="str">
        <f t="shared" si="86"/>
        <v/>
      </c>
    </row>
    <row r="600" spans="1:12" x14ac:dyDescent="0.25">
      <c r="A600">
        <v>599</v>
      </c>
      <c r="B600">
        <f>IF(A600&gt;Variabili!B$2*5,0,1)</f>
        <v>1</v>
      </c>
      <c r="C600">
        <f t="shared" si="87"/>
        <v>599</v>
      </c>
      <c r="D600" s="1">
        <f t="shared" si="81"/>
        <v>2210.3100000000004</v>
      </c>
      <c r="E600" s="1">
        <f t="shared" si="82"/>
        <v>2789.6400000000003</v>
      </c>
      <c r="F600" s="1">
        <f t="shared" si="83"/>
        <v>0</v>
      </c>
      <c r="G600" s="4">
        <f t="shared" si="84"/>
        <v>0</v>
      </c>
      <c r="H600" s="1">
        <f t="shared" si="88"/>
        <v>0</v>
      </c>
      <c r="I600">
        <f t="shared" si="89"/>
        <v>0</v>
      </c>
      <c r="J600">
        <f t="shared" si="85"/>
        <v>0</v>
      </c>
      <c r="K600" s="12" t="str">
        <f>IF(I600,C600/(CEILING(C600/Passeggeri,1)*Passeggeri),"")</f>
        <v/>
      </c>
      <c r="L600" s="12" t="str">
        <f t="shared" si="86"/>
        <v/>
      </c>
    </row>
    <row r="601" spans="1:12" x14ac:dyDescent="0.25">
      <c r="A601">
        <v>600</v>
      </c>
      <c r="B601">
        <f>IF(A601&gt;Variabili!B$2*5,0,1)</f>
        <v>1</v>
      </c>
      <c r="C601">
        <f t="shared" si="87"/>
        <v>600</v>
      </c>
      <c r="D601" s="1">
        <f t="shared" si="81"/>
        <v>2214.0000000000005</v>
      </c>
      <c r="E601" s="1">
        <f t="shared" si="82"/>
        <v>2789.6400000000003</v>
      </c>
      <c r="F601" s="1">
        <f t="shared" si="83"/>
        <v>0</v>
      </c>
      <c r="G601" s="4">
        <f t="shared" si="84"/>
        <v>0</v>
      </c>
      <c r="H601" s="1">
        <f t="shared" si="88"/>
        <v>0</v>
      </c>
      <c r="I601">
        <f t="shared" si="89"/>
        <v>0</v>
      </c>
      <c r="J601">
        <f t="shared" si="85"/>
        <v>0</v>
      </c>
      <c r="K601" s="12" t="str">
        <f>IF(I601,C601/(CEILING(C601/Passeggeri,1)*Passeggeri),"")</f>
        <v/>
      </c>
      <c r="L601" s="12" t="str">
        <f t="shared" si="86"/>
        <v/>
      </c>
    </row>
    <row r="602" spans="1:12" x14ac:dyDescent="0.25">
      <c r="A602">
        <v>601</v>
      </c>
      <c r="B602">
        <f>IF(A602&gt;Variabili!B$2*5,0,1)</f>
        <v>1</v>
      </c>
      <c r="C602">
        <f t="shared" si="87"/>
        <v>601</v>
      </c>
      <c r="D602" s="1">
        <f t="shared" si="81"/>
        <v>2217.69</v>
      </c>
      <c r="E602" s="1">
        <f t="shared" si="82"/>
        <v>2789.6400000000003</v>
      </c>
      <c r="F602" s="1">
        <f t="shared" si="83"/>
        <v>0</v>
      </c>
      <c r="G602" s="4">
        <f t="shared" si="84"/>
        <v>0</v>
      </c>
      <c r="H602" s="1">
        <f t="shared" si="88"/>
        <v>0</v>
      </c>
      <c r="I602">
        <f t="shared" si="89"/>
        <v>0</v>
      </c>
      <c r="J602">
        <f t="shared" si="85"/>
        <v>0</v>
      </c>
      <c r="K602" s="12" t="str">
        <f>IF(I602,C602/(CEILING(C602/Passeggeri,1)*Passeggeri),"")</f>
        <v/>
      </c>
      <c r="L602" s="12" t="str">
        <f t="shared" si="86"/>
        <v/>
      </c>
    </row>
    <row r="603" spans="1:12" x14ac:dyDescent="0.25">
      <c r="A603">
        <v>602</v>
      </c>
      <c r="B603">
        <f>IF(A603&gt;Variabili!B$2*5,0,1)</f>
        <v>1</v>
      </c>
      <c r="C603">
        <f t="shared" si="87"/>
        <v>602</v>
      </c>
      <c r="D603" s="1">
        <f t="shared" si="81"/>
        <v>2221.38</v>
      </c>
      <c r="E603" s="1">
        <f t="shared" si="82"/>
        <v>2789.6400000000003</v>
      </c>
      <c r="F603" s="1">
        <f t="shared" si="83"/>
        <v>0</v>
      </c>
      <c r="G603" s="4">
        <f t="shared" si="84"/>
        <v>0</v>
      </c>
      <c r="H603" s="1">
        <f t="shared" si="88"/>
        <v>0</v>
      </c>
      <c r="I603">
        <f t="shared" si="89"/>
        <v>0</v>
      </c>
      <c r="J603">
        <f t="shared" si="85"/>
        <v>0</v>
      </c>
      <c r="K603" s="12" t="str">
        <f>IF(I603,C603/(CEILING(C603/Passeggeri,1)*Passeggeri),"")</f>
        <v/>
      </c>
      <c r="L603" s="12" t="str">
        <f t="shared" si="86"/>
        <v/>
      </c>
    </row>
    <row r="604" spans="1:12" x14ac:dyDescent="0.25">
      <c r="A604">
        <v>603</v>
      </c>
      <c r="B604">
        <f>IF(A604&gt;Variabili!B$2*5,0,1)</f>
        <v>1</v>
      </c>
      <c r="C604">
        <f t="shared" si="87"/>
        <v>603</v>
      </c>
      <c r="D604" s="1">
        <f t="shared" si="81"/>
        <v>2225.0700000000002</v>
      </c>
      <c r="E604" s="1">
        <f t="shared" si="82"/>
        <v>2789.6400000000003</v>
      </c>
      <c r="F604" s="1">
        <f t="shared" si="83"/>
        <v>0</v>
      </c>
      <c r="G604" s="4">
        <f t="shared" si="84"/>
        <v>0</v>
      </c>
      <c r="H604" s="1">
        <f t="shared" si="88"/>
        <v>0</v>
      </c>
      <c r="I604">
        <f t="shared" si="89"/>
        <v>0</v>
      </c>
      <c r="J604">
        <f t="shared" si="85"/>
        <v>0</v>
      </c>
      <c r="K604" s="12" t="str">
        <f>IF(I604,C604/(CEILING(C604/Passeggeri,1)*Passeggeri),"")</f>
        <v/>
      </c>
      <c r="L604" s="12" t="str">
        <f t="shared" si="86"/>
        <v/>
      </c>
    </row>
    <row r="605" spans="1:12" x14ac:dyDescent="0.25">
      <c r="A605">
        <v>604</v>
      </c>
      <c r="B605">
        <f>IF(A605&gt;Variabili!B$2*5,0,1)</f>
        <v>1</v>
      </c>
      <c r="C605">
        <f t="shared" si="87"/>
        <v>604</v>
      </c>
      <c r="D605" s="1">
        <f t="shared" si="81"/>
        <v>2228.7600000000002</v>
      </c>
      <c r="E605" s="1">
        <f t="shared" si="82"/>
        <v>2789.6400000000003</v>
      </c>
      <c r="F605" s="1">
        <f t="shared" si="83"/>
        <v>0</v>
      </c>
      <c r="G605" s="4">
        <f t="shared" si="84"/>
        <v>0</v>
      </c>
      <c r="H605" s="1">
        <f t="shared" si="88"/>
        <v>0</v>
      </c>
      <c r="I605">
        <f t="shared" si="89"/>
        <v>0</v>
      </c>
      <c r="J605">
        <f t="shared" si="85"/>
        <v>0</v>
      </c>
      <c r="K605" s="12" t="str">
        <f>IF(I605,C605/(CEILING(C605/Passeggeri,1)*Passeggeri),"")</f>
        <v/>
      </c>
      <c r="L605" s="12" t="str">
        <f t="shared" si="86"/>
        <v/>
      </c>
    </row>
    <row r="606" spans="1:12" x14ac:dyDescent="0.25">
      <c r="A606">
        <v>605</v>
      </c>
      <c r="B606">
        <f>IF(A606&gt;Variabili!B$2*5,0,1)</f>
        <v>1</v>
      </c>
      <c r="C606">
        <f t="shared" si="87"/>
        <v>605</v>
      </c>
      <c r="D606" s="1">
        <f t="shared" si="81"/>
        <v>2232.4500000000003</v>
      </c>
      <c r="E606" s="1">
        <f t="shared" si="82"/>
        <v>2789.6400000000003</v>
      </c>
      <c r="F606" s="1">
        <f t="shared" si="83"/>
        <v>0</v>
      </c>
      <c r="G606" s="4">
        <f t="shared" si="84"/>
        <v>0</v>
      </c>
      <c r="H606" s="1">
        <f t="shared" si="88"/>
        <v>0</v>
      </c>
      <c r="I606">
        <f t="shared" si="89"/>
        <v>0</v>
      </c>
      <c r="J606">
        <f t="shared" si="85"/>
        <v>0</v>
      </c>
      <c r="K606" s="12" t="str">
        <f>IF(I606,C606/(CEILING(C606/Passeggeri,1)*Passeggeri),"")</f>
        <v/>
      </c>
      <c r="L606" s="12" t="str">
        <f t="shared" si="86"/>
        <v/>
      </c>
    </row>
    <row r="607" spans="1:12" x14ac:dyDescent="0.25">
      <c r="A607">
        <v>606</v>
      </c>
      <c r="B607">
        <f>IF(A607&gt;Variabili!B$2*5,0,1)</f>
        <v>1</v>
      </c>
      <c r="C607">
        <f t="shared" si="87"/>
        <v>606</v>
      </c>
      <c r="D607" s="1">
        <f t="shared" si="81"/>
        <v>2236.1400000000003</v>
      </c>
      <c r="E607" s="1">
        <f t="shared" si="82"/>
        <v>2789.6400000000003</v>
      </c>
      <c r="F607" s="1">
        <f t="shared" si="83"/>
        <v>0</v>
      </c>
      <c r="G607" s="4">
        <f t="shared" si="84"/>
        <v>0</v>
      </c>
      <c r="H607" s="1">
        <f t="shared" si="88"/>
        <v>0</v>
      </c>
      <c r="I607">
        <f t="shared" si="89"/>
        <v>0</v>
      </c>
      <c r="J607">
        <f t="shared" si="85"/>
        <v>0</v>
      </c>
      <c r="K607" s="12" t="str">
        <f>IF(I607,C607/(CEILING(C607/Passeggeri,1)*Passeggeri),"")</f>
        <v/>
      </c>
      <c r="L607" s="12" t="str">
        <f t="shared" si="86"/>
        <v/>
      </c>
    </row>
    <row r="608" spans="1:12" x14ac:dyDescent="0.25">
      <c r="A608">
        <v>607</v>
      </c>
      <c r="B608">
        <f>IF(A608&gt;Variabili!B$2*5,0,1)</f>
        <v>1</v>
      </c>
      <c r="C608">
        <f t="shared" si="87"/>
        <v>607</v>
      </c>
      <c r="D608" s="1">
        <f t="shared" si="81"/>
        <v>2239.8300000000004</v>
      </c>
      <c r="E608" s="1">
        <f t="shared" si="82"/>
        <v>2789.6400000000003</v>
      </c>
      <c r="F608" s="1">
        <f t="shared" si="83"/>
        <v>0</v>
      </c>
      <c r="G608" s="4">
        <f t="shared" si="84"/>
        <v>0</v>
      </c>
      <c r="H608" s="1">
        <f t="shared" si="88"/>
        <v>0</v>
      </c>
      <c r="I608">
        <f t="shared" si="89"/>
        <v>0</v>
      </c>
      <c r="J608">
        <f t="shared" si="85"/>
        <v>0</v>
      </c>
      <c r="K608" s="12" t="str">
        <f>IF(I608,C608/(CEILING(C608/Passeggeri,1)*Passeggeri),"")</f>
        <v/>
      </c>
      <c r="L608" s="12" t="str">
        <f t="shared" si="86"/>
        <v/>
      </c>
    </row>
    <row r="609" spans="1:12" x14ac:dyDescent="0.25">
      <c r="A609">
        <v>608</v>
      </c>
      <c r="B609">
        <f>IF(A609&gt;Variabili!B$2*5,0,1)</f>
        <v>1</v>
      </c>
      <c r="C609">
        <f t="shared" si="87"/>
        <v>608</v>
      </c>
      <c r="D609" s="1">
        <f t="shared" si="81"/>
        <v>2243.5200000000004</v>
      </c>
      <c r="E609" s="1">
        <f t="shared" si="82"/>
        <v>2789.6400000000003</v>
      </c>
      <c r="F609" s="1">
        <f t="shared" si="83"/>
        <v>0</v>
      </c>
      <c r="G609" s="4">
        <f t="shared" si="84"/>
        <v>0</v>
      </c>
      <c r="H609" s="1">
        <f t="shared" si="88"/>
        <v>0</v>
      </c>
      <c r="I609">
        <f t="shared" si="89"/>
        <v>0</v>
      </c>
      <c r="J609">
        <f t="shared" si="85"/>
        <v>0</v>
      </c>
      <c r="K609" s="12" t="str">
        <f>IF(I609,C609/(CEILING(C609/Passeggeri,1)*Passeggeri),"")</f>
        <v/>
      </c>
      <c r="L609" s="12" t="str">
        <f t="shared" si="86"/>
        <v/>
      </c>
    </row>
    <row r="610" spans="1:12" x14ac:dyDescent="0.25">
      <c r="A610">
        <v>609</v>
      </c>
      <c r="B610">
        <f>IF(A610&gt;Variabili!B$2*5,0,1)</f>
        <v>1</v>
      </c>
      <c r="C610">
        <f t="shared" si="87"/>
        <v>609</v>
      </c>
      <c r="D610" s="1">
        <f t="shared" si="81"/>
        <v>2247.21</v>
      </c>
      <c r="E610" s="1">
        <f t="shared" si="82"/>
        <v>2789.6400000000003</v>
      </c>
      <c r="F610" s="1">
        <f t="shared" si="83"/>
        <v>0</v>
      </c>
      <c r="G610" s="4">
        <f t="shared" si="84"/>
        <v>0</v>
      </c>
      <c r="H610" s="1">
        <f t="shared" si="88"/>
        <v>0</v>
      </c>
      <c r="I610">
        <f t="shared" si="89"/>
        <v>0</v>
      </c>
      <c r="J610">
        <f t="shared" si="85"/>
        <v>0</v>
      </c>
      <c r="K610" s="12" t="str">
        <f>IF(I610,C610/(CEILING(C610/Passeggeri,1)*Passeggeri),"")</f>
        <v/>
      </c>
      <c r="L610" s="12" t="str">
        <f t="shared" si="86"/>
        <v/>
      </c>
    </row>
    <row r="611" spans="1:12" x14ac:dyDescent="0.25">
      <c r="A611">
        <v>610</v>
      </c>
      <c r="B611">
        <f>IF(A611&gt;Variabili!B$2*5,0,1)</f>
        <v>1</v>
      </c>
      <c r="C611">
        <f t="shared" si="87"/>
        <v>610</v>
      </c>
      <c r="D611" s="1">
        <f t="shared" si="81"/>
        <v>2250.9</v>
      </c>
      <c r="E611" s="1">
        <f t="shared" si="82"/>
        <v>2789.6400000000003</v>
      </c>
      <c r="F611" s="1">
        <f t="shared" si="83"/>
        <v>0</v>
      </c>
      <c r="G611" s="4">
        <f t="shared" si="84"/>
        <v>0</v>
      </c>
      <c r="H611" s="1">
        <f t="shared" si="88"/>
        <v>0</v>
      </c>
      <c r="I611">
        <f t="shared" si="89"/>
        <v>0</v>
      </c>
      <c r="J611">
        <f t="shared" si="85"/>
        <v>0</v>
      </c>
      <c r="K611" s="12" t="str">
        <f>IF(I611,C611/(CEILING(C611/Passeggeri,1)*Passeggeri),"")</f>
        <v/>
      </c>
      <c r="L611" s="12" t="str">
        <f t="shared" si="86"/>
        <v/>
      </c>
    </row>
    <row r="612" spans="1:12" x14ac:dyDescent="0.25">
      <c r="A612">
        <v>611</v>
      </c>
      <c r="B612">
        <f>IF(A612&gt;Variabili!B$2*5,0,1)</f>
        <v>1</v>
      </c>
      <c r="C612">
        <f t="shared" si="87"/>
        <v>611</v>
      </c>
      <c r="D612" s="1">
        <f t="shared" si="81"/>
        <v>2254.59</v>
      </c>
      <c r="E612" s="1">
        <f t="shared" si="82"/>
        <v>2789.6400000000003</v>
      </c>
      <c r="F612" s="1">
        <f t="shared" si="83"/>
        <v>0</v>
      </c>
      <c r="G612" s="4">
        <f t="shared" si="84"/>
        <v>0</v>
      </c>
      <c r="H612" s="1">
        <f t="shared" si="88"/>
        <v>0</v>
      </c>
      <c r="I612">
        <f t="shared" si="89"/>
        <v>0</v>
      </c>
      <c r="J612">
        <f t="shared" si="85"/>
        <v>0</v>
      </c>
      <c r="K612" s="12" t="str">
        <f>IF(I612,C612/(CEILING(C612/Passeggeri,1)*Passeggeri),"")</f>
        <v/>
      </c>
      <c r="L612" s="12" t="str">
        <f t="shared" si="86"/>
        <v/>
      </c>
    </row>
    <row r="613" spans="1:12" x14ac:dyDescent="0.25">
      <c r="A613">
        <v>612</v>
      </c>
      <c r="B613">
        <f>IF(A613&gt;Variabili!B$2*5,0,1)</f>
        <v>1</v>
      </c>
      <c r="C613">
        <f t="shared" si="87"/>
        <v>612</v>
      </c>
      <c r="D613" s="1">
        <f t="shared" si="81"/>
        <v>2258.2800000000002</v>
      </c>
      <c r="E613" s="1">
        <f t="shared" si="82"/>
        <v>2789.6400000000003</v>
      </c>
      <c r="F613" s="1">
        <f t="shared" si="83"/>
        <v>0</v>
      </c>
      <c r="G613" s="4">
        <f t="shared" si="84"/>
        <v>0</v>
      </c>
      <c r="H613" s="1">
        <f t="shared" si="88"/>
        <v>0</v>
      </c>
      <c r="I613">
        <f t="shared" si="89"/>
        <v>0</v>
      </c>
      <c r="J613">
        <f t="shared" si="85"/>
        <v>0</v>
      </c>
      <c r="K613" s="12" t="str">
        <f>IF(I613,C613/(CEILING(C613/Passeggeri,1)*Passeggeri),"")</f>
        <v/>
      </c>
      <c r="L613" s="12" t="str">
        <f t="shared" si="86"/>
        <v/>
      </c>
    </row>
    <row r="614" spans="1:12" x14ac:dyDescent="0.25">
      <c r="A614">
        <v>613</v>
      </c>
      <c r="B614">
        <f>IF(A614&gt;Variabili!B$2*5,0,1)</f>
        <v>1</v>
      </c>
      <c r="C614">
        <f t="shared" si="87"/>
        <v>613</v>
      </c>
      <c r="D614" s="1">
        <f t="shared" si="81"/>
        <v>2261.9700000000003</v>
      </c>
      <c r="E614" s="1">
        <f t="shared" si="82"/>
        <v>2789.6400000000003</v>
      </c>
      <c r="F614" s="1">
        <f t="shared" si="83"/>
        <v>0</v>
      </c>
      <c r="G614" s="4">
        <f t="shared" si="84"/>
        <v>0</v>
      </c>
      <c r="H614" s="1">
        <f t="shared" si="88"/>
        <v>0</v>
      </c>
      <c r="I614">
        <f t="shared" si="89"/>
        <v>0</v>
      </c>
      <c r="J614">
        <f t="shared" si="85"/>
        <v>0</v>
      </c>
      <c r="K614" s="12" t="str">
        <f>IF(I614,C614/(CEILING(C614/Passeggeri,1)*Passeggeri),"")</f>
        <v/>
      </c>
      <c r="L614" s="12" t="str">
        <f t="shared" si="86"/>
        <v/>
      </c>
    </row>
    <row r="615" spans="1:12" x14ac:dyDescent="0.25">
      <c r="A615">
        <v>614</v>
      </c>
      <c r="B615">
        <f>IF(A615&gt;Variabili!B$2*5,0,1)</f>
        <v>1</v>
      </c>
      <c r="C615">
        <f t="shared" si="87"/>
        <v>614</v>
      </c>
      <c r="D615" s="1">
        <f t="shared" si="81"/>
        <v>2265.6600000000003</v>
      </c>
      <c r="E615" s="1">
        <f t="shared" si="82"/>
        <v>2789.6400000000003</v>
      </c>
      <c r="F615" s="1">
        <f t="shared" si="83"/>
        <v>0</v>
      </c>
      <c r="G615" s="4">
        <f t="shared" si="84"/>
        <v>0</v>
      </c>
      <c r="H615" s="1">
        <f t="shared" si="88"/>
        <v>0</v>
      </c>
      <c r="I615">
        <f t="shared" si="89"/>
        <v>0</v>
      </c>
      <c r="J615">
        <f t="shared" si="85"/>
        <v>0</v>
      </c>
      <c r="K615" s="12" t="str">
        <f>IF(I615,C615/(CEILING(C615/Passeggeri,1)*Passeggeri),"")</f>
        <v/>
      </c>
      <c r="L615" s="12" t="str">
        <f t="shared" si="86"/>
        <v/>
      </c>
    </row>
    <row r="616" spans="1:12" x14ac:dyDescent="0.25">
      <c r="A616">
        <v>615</v>
      </c>
      <c r="B616">
        <f>IF(A616&gt;Variabili!B$2*5,0,1)</f>
        <v>1</v>
      </c>
      <c r="C616">
        <f t="shared" si="87"/>
        <v>615</v>
      </c>
      <c r="D616" s="1">
        <f t="shared" si="81"/>
        <v>2269.3500000000004</v>
      </c>
      <c r="E616" s="1">
        <f t="shared" si="82"/>
        <v>2789.6400000000003</v>
      </c>
      <c r="F616" s="1">
        <f t="shared" si="83"/>
        <v>0</v>
      </c>
      <c r="G616" s="4">
        <f t="shared" si="84"/>
        <v>0</v>
      </c>
      <c r="H616" s="1">
        <f t="shared" si="88"/>
        <v>0</v>
      </c>
      <c r="I616">
        <f t="shared" si="89"/>
        <v>0</v>
      </c>
      <c r="J616">
        <f t="shared" si="85"/>
        <v>0</v>
      </c>
      <c r="K616" s="12" t="str">
        <f>IF(I616,C616/(CEILING(C616/Passeggeri,1)*Passeggeri),"")</f>
        <v/>
      </c>
      <c r="L616" s="12" t="str">
        <f t="shared" si="86"/>
        <v/>
      </c>
    </row>
    <row r="617" spans="1:12" x14ac:dyDescent="0.25">
      <c r="A617">
        <v>616</v>
      </c>
      <c r="B617">
        <f>IF(A617&gt;Variabili!B$2*5,0,1)</f>
        <v>1</v>
      </c>
      <c r="C617">
        <f t="shared" si="87"/>
        <v>616</v>
      </c>
      <c r="D617" s="1">
        <f t="shared" si="81"/>
        <v>2273.0400000000004</v>
      </c>
      <c r="E617" s="1">
        <f t="shared" si="82"/>
        <v>2789.6400000000003</v>
      </c>
      <c r="F617" s="1">
        <f t="shared" si="83"/>
        <v>0</v>
      </c>
      <c r="G617" s="4">
        <f t="shared" si="84"/>
        <v>0</v>
      </c>
      <c r="H617" s="1">
        <f t="shared" si="88"/>
        <v>0</v>
      </c>
      <c r="I617">
        <f t="shared" si="89"/>
        <v>0</v>
      </c>
      <c r="J617">
        <f t="shared" si="85"/>
        <v>0</v>
      </c>
      <c r="K617" s="12" t="str">
        <f>IF(I617,C617/(CEILING(C617/Passeggeri,1)*Passeggeri),"")</f>
        <v/>
      </c>
      <c r="L617" s="12" t="str">
        <f t="shared" si="86"/>
        <v/>
      </c>
    </row>
    <row r="618" spans="1:12" x14ac:dyDescent="0.25">
      <c r="A618">
        <v>617</v>
      </c>
      <c r="B618">
        <f>IF(A618&gt;Variabili!B$2*5,0,1)</f>
        <v>1</v>
      </c>
      <c r="C618">
        <f t="shared" si="87"/>
        <v>617</v>
      </c>
      <c r="D618" s="1">
        <f t="shared" si="81"/>
        <v>2276.73</v>
      </c>
      <c r="E618" s="1">
        <f t="shared" si="82"/>
        <v>2789.6400000000003</v>
      </c>
      <c r="F618" s="1">
        <f t="shared" si="83"/>
        <v>0</v>
      </c>
      <c r="G618" s="4">
        <f t="shared" si="84"/>
        <v>0</v>
      </c>
      <c r="H618" s="1">
        <f t="shared" si="88"/>
        <v>0</v>
      </c>
      <c r="I618">
        <f t="shared" si="89"/>
        <v>0</v>
      </c>
      <c r="J618">
        <f t="shared" si="85"/>
        <v>0</v>
      </c>
      <c r="K618" s="12" t="str">
        <f>IF(I618,C618/(CEILING(C618/Passeggeri,1)*Passeggeri),"")</f>
        <v/>
      </c>
      <c r="L618" s="12" t="str">
        <f t="shared" si="86"/>
        <v/>
      </c>
    </row>
    <row r="619" spans="1:12" x14ac:dyDescent="0.25">
      <c r="A619">
        <v>618</v>
      </c>
      <c r="B619">
        <f>IF(A619&gt;Variabili!B$2*5,0,1)</f>
        <v>1</v>
      </c>
      <c r="C619">
        <f t="shared" si="87"/>
        <v>618</v>
      </c>
      <c r="D619" s="1">
        <f t="shared" si="81"/>
        <v>2280.42</v>
      </c>
      <c r="E619" s="1">
        <f t="shared" si="82"/>
        <v>2789.6400000000003</v>
      </c>
      <c r="F619" s="1">
        <f t="shared" si="83"/>
        <v>0</v>
      </c>
      <c r="G619" s="4">
        <f t="shared" si="84"/>
        <v>0</v>
      </c>
      <c r="H619" s="1">
        <f t="shared" si="88"/>
        <v>0</v>
      </c>
      <c r="I619">
        <f t="shared" si="89"/>
        <v>0</v>
      </c>
      <c r="J619">
        <f t="shared" si="85"/>
        <v>0</v>
      </c>
      <c r="K619" s="12" t="str">
        <f>IF(I619,C619/(CEILING(C619/Passeggeri,1)*Passeggeri),"")</f>
        <v/>
      </c>
      <c r="L619" s="12" t="str">
        <f t="shared" si="86"/>
        <v/>
      </c>
    </row>
    <row r="620" spans="1:12" x14ac:dyDescent="0.25">
      <c r="A620">
        <v>619</v>
      </c>
      <c r="B620">
        <f>IF(A620&gt;Variabili!B$2*5,0,1)</f>
        <v>1</v>
      </c>
      <c r="C620">
        <f t="shared" si="87"/>
        <v>619</v>
      </c>
      <c r="D620" s="1">
        <f t="shared" si="81"/>
        <v>2284.11</v>
      </c>
      <c r="E620" s="1">
        <f t="shared" si="82"/>
        <v>2789.6400000000003</v>
      </c>
      <c r="F620" s="1">
        <f t="shared" si="83"/>
        <v>0</v>
      </c>
      <c r="G620" s="4">
        <f t="shared" si="84"/>
        <v>0</v>
      </c>
      <c r="H620" s="1">
        <f t="shared" si="88"/>
        <v>0</v>
      </c>
      <c r="I620">
        <f t="shared" si="89"/>
        <v>0</v>
      </c>
      <c r="J620">
        <f t="shared" si="85"/>
        <v>0</v>
      </c>
      <c r="K620" s="12" t="str">
        <f>IF(I620,C620/(CEILING(C620/Passeggeri,1)*Passeggeri),"")</f>
        <v/>
      </c>
      <c r="L620" s="12" t="str">
        <f t="shared" si="86"/>
        <v/>
      </c>
    </row>
    <row r="621" spans="1:12" x14ac:dyDescent="0.25">
      <c r="A621">
        <v>620</v>
      </c>
      <c r="B621">
        <f>IF(A621&gt;Variabili!B$2*5,0,1)</f>
        <v>1</v>
      </c>
      <c r="C621">
        <f t="shared" si="87"/>
        <v>620</v>
      </c>
      <c r="D621" s="1">
        <f t="shared" si="81"/>
        <v>2287.8000000000002</v>
      </c>
      <c r="E621" s="1">
        <f t="shared" si="82"/>
        <v>2789.6400000000003</v>
      </c>
      <c r="F621" s="1">
        <f t="shared" si="83"/>
        <v>0</v>
      </c>
      <c r="G621" s="4">
        <f t="shared" si="84"/>
        <v>0</v>
      </c>
      <c r="H621" s="1">
        <f t="shared" si="88"/>
        <v>0</v>
      </c>
      <c r="I621">
        <f t="shared" si="89"/>
        <v>0</v>
      </c>
      <c r="J621">
        <f t="shared" si="85"/>
        <v>0</v>
      </c>
      <c r="K621" s="12" t="str">
        <f>IF(I621,C621/(CEILING(C621/Passeggeri,1)*Passeggeri),"")</f>
        <v/>
      </c>
      <c r="L621" s="12" t="str">
        <f t="shared" si="86"/>
        <v/>
      </c>
    </row>
    <row r="622" spans="1:12" x14ac:dyDescent="0.25">
      <c r="A622">
        <v>621</v>
      </c>
      <c r="B622">
        <f>IF(A622&gt;Variabili!B$2*5,0,1)</f>
        <v>1</v>
      </c>
      <c r="C622">
        <f t="shared" si="87"/>
        <v>621</v>
      </c>
      <c r="D622" s="1">
        <f t="shared" si="81"/>
        <v>2291.4900000000002</v>
      </c>
      <c r="E622" s="1">
        <f t="shared" si="82"/>
        <v>2789.6400000000003</v>
      </c>
      <c r="F622" s="1">
        <f t="shared" si="83"/>
        <v>0</v>
      </c>
      <c r="G622" s="4">
        <f t="shared" si="84"/>
        <v>0</v>
      </c>
      <c r="H622" s="1">
        <f t="shared" si="88"/>
        <v>0</v>
      </c>
      <c r="I622">
        <f t="shared" si="89"/>
        <v>0</v>
      </c>
      <c r="J622">
        <f t="shared" si="85"/>
        <v>0</v>
      </c>
      <c r="K622" s="12" t="str">
        <f>IF(I622,C622/(CEILING(C622/Passeggeri,1)*Passeggeri),"")</f>
        <v/>
      </c>
      <c r="L622" s="12" t="str">
        <f t="shared" si="86"/>
        <v/>
      </c>
    </row>
    <row r="623" spans="1:12" x14ac:dyDescent="0.25">
      <c r="A623">
        <v>622</v>
      </c>
      <c r="B623">
        <f>IF(A623&gt;Variabili!B$2*5,0,1)</f>
        <v>1</v>
      </c>
      <c r="C623">
        <f t="shared" si="87"/>
        <v>622</v>
      </c>
      <c r="D623" s="1">
        <f t="shared" si="81"/>
        <v>2295.1800000000003</v>
      </c>
      <c r="E623" s="1">
        <f t="shared" si="82"/>
        <v>2789.6400000000003</v>
      </c>
      <c r="F623" s="1">
        <f t="shared" si="83"/>
        <v>0</v>
      </c>
      <c r="G623" s="4">
        <f t="shared" si="84"/>
        <v>0</v>
      </c>
      <c r="H623" s="1">
        <f t="shared" si="88"/>
        <v>0</v>
      </c>
      <c r="I623">
        <f t="shared" si="89"/>
        <v>0</v>
      </c>
      <c r="J623">
        <f t="shared" si="85"/>
        <v>0</v>
      </c>
      <c r="K623" s="12" t="str">
        <f>IF(I623,C623/(CEILING(C623/Passeggeri,1)*Passeggeri),"")</f>
        <v/>
      </c>
      <c r="L623" s="12" t="str">
        <f t="shared" si="86"/>
        <v/>
      </c>
    </row>
    <row r="624" spans="1:12" x14ac:dyDescent="0.25">
      <c r="A624">
        <v>623</v>
      </c>
      <c r="B624">
        <f>IF(A624&gt;Variabili!B$2*5,0,1)</f>
        <v>1</v>
      </c>
      <c r="C624">
        <f t="shared" si="87"/>
        <v>623</v>
      </c>
      <c r="D624" s="1">
        <f t="shared" si="81"/>
        <v>2298.8700000000003</v>
      </c>
      <c r="E624" s="1">
        <f t="shared" si="82"/>
        <v>2789.6400000000003</v>
      </c>
      <c r="F624" s="1">
        <f t="shared" si="83"/>
        <v>0</v>
      </c>
      <c r="G624" s="4">
        <f t="shared" si="84"/>
        <v>0</v>
      </c>
      <c r="H624" s="1">
        <f t="shared" si="88"/>
        <v>0</v>
      </c>
      <c r="I624">
        <f t="shared" si="89"/>
        <v>0</v>
      </c>
      <c r="J624">
        <f t="shared" si="85"/>
        <v>0</v>
      </c>
      <c r="K624" s="12" t="str">
        <f>IF(I624,C624/(CEILING(C624/Passeggeri,1)*Passeggeri),"")</f>
        <v/>
      </c>
      <c r="L624" s="12" t="str">
        <f t="shared" si="86"/>
        <v/>
      </c>
    </row>
    <row r="625" spans="1:12" x14ac:dyDescent="0.25">
      <c r="A625">
        <v>624</v>
      </c>
      <c r="B625">
        <f>IF(A625&gt;Variabili!B$2*5,0,1)</f>
        <v>1</v>
      </c>
      <c r="C625">
        <f t="shared" si="87"/>
        <v>624</v>
      </c>
      <c r="D625" s="1">
        <f t="shared" si="81"/>
        <v>2302.5600000000004</v>
      </c>
      <c r="E625" s="1">
        <f t="shared" si="82"/>
        <v>2789.6400000000003</v>
      </c>
      <c r="F625" s="1">
        <f t="shared" si="83"/>
        <v>0</v>
      </c>
      <c r="G625" s="4">
        <f t="shared" si="84"/>
        <v>0</v>
      </c>
      <c r="H625" s="1">
        <f t="shared" si="88"/>
        <v>0</v>
      </c>
      <c r="I625">
        <f t="shared" si="89"/>
        <v>0</v>
      </c>
      <c r="J625">
        <f t="shared" si="85"/>
        <v>0</v>
      </c>
      <c r="K625" s="12" t="str">
        <f>IF(I625,C625/(CEILING(C625/Passeggeri,1)*Passeggeri),"")</f>
        <v/>
      </c>
      <c r="L625" s="12" t="str">
        <f t="shared" si="86"/>
        <v/>
      </c>
    </row>
    <row r="626" spans="1:12" x14ac:dyDescent="0.25">
      <c r="A626">
        <v>625</v>
      </c>
      <c r="B626">
        <f>IF(A626&gt;Variabili!B$2*5,0,1)</f>
        <v>1</v>
      </c>
      <c r="C626">
        <f t="shared" si="87"/>
        <v>625</v>
      </c>
      <c r="D626" s="1">
        <f t="shared" si="81"/>
        <v>2306.2500000000005</v>
      </c>
      <c r="E626" s="1">
        <f t="shared" si="82"/>
        <v>2789.6400000000003</v>
      </c>
      <c r="F626" s="1">
        <f t="shared" si="83"/>
        <v>0</v>
      </c>
      <c r="G626" s="4">
        <f t="shared" si="84"/>
        <v>0</v>
      </c>
      <c r="H626" s="1">
        <f t="shared" si="88"/>
        <v>0</v>
      </c>
      <c r="I626">
        <f t="shared" si="89"/>
        <v>0</v>
      </c>
      <c r="J626">
        <f t="shared" si="85"/>
        <v>0</v>
      </c>
      <c r="K626" s="12" t="str">
        <f>IF(I626,C626/(CEILING(C626/Passeggeri,1)*Passeggeri),"")</f>
        <v/>
      </c>
      <c r="L626" s="12" t="str">
        <f t="shared" si="86"/>
        <v/>
      </c>
    </row>
    <row r="627" spans="1:12" x14ac:dyDescent="0.25">
      <c r="A627">
        <v>626</v>
      </c>
      <c r="B627">
        <f>IF(A627&gt;Variabili!B$2*5,0,1)</f>
        <v>1</v>
      </c>
      <c r="C627">
        <f t="shared" si="87"/>
        <v>626</v>
      </c>
      <c r="D627" s="1">
        <f t="shared" si="81"/>
        <v>2309.94</v>
      </c>
      <c r="E627" s="1">
        <f t="shared" si="82"/>
        <v>2789.6400000000003</v>
      </c>
      <c r="F627" s="1">
        <f t="shared" si="83"/>
        <v>0</v>
      </c>
      <c r="G627" s="4">
        <f t="shared" si="84"/>
        <v>0</v>
      </c>
      <c r="H627" s="1">
        <f t="shared" si="88"/>
        <v>0</v>
      </c>
      <c r="I627">
        <f t="shared" si="89"/>
        <v>0</v>
      </c>
      <c r="J627">
        <f t="shared" si="85"/>
        <v>0</v>
      </c>
      <c r="K627" s="12" t="str">
        <f>IF(I627,C627/(CEILING(C627/Passeggeri,1)*Passeggeri),"")</f>
        <v/>
      </c>
      <c r="L627" s="12" t="str">
        <f t="shared" si="86"/>
        <v/>
      </c>
    </row>
    <row r="628" spans="1:12" x14ac:dyDescent="0.25">
      <c r="A628">
        <v>627</v>
      </c>
      <c r="B628">
        <f>IF(A628&gt;Variabili!B$2*5,0,1)</f>
        <v>1</v>
      </c>
      <c r="C628">
        <f t="shared" si="87"/>
        <v>627</v>
      </c>
      <c r="D628" s="1">
        <f t="shared" si="81"/>
        <v>2313.63</v>
      </c>
      <c r="E628" s="1">
        <f t="shared" si="82"/>
        <v>2789.6400000000003</v>
      </c>
      <c r="F628" s="1">
        <f t="shared" si="83"/>
        <v>0</v>
      </c>
      <c r="G628" s="4">
        <f t="shared" si="84"/>
        <v>0</v>
      </c>
      <c r="H628" s="1">
        <f t="shared" si="88"/>
        <v>0</v>
      </c>
      <c r="I628">
        <f t="shared" si="89"/>
        <v>0</v>
      </c>
      <c r="J628">
        <f t="shared" si="85"/>
        <v>0</v>
      </c>
      <c r="K628" s="12" t="str">
        <f>IF(I628,C628/(CEILING(C628/Passeggeri,1)*Passeggeri),"")</f>
        <v/>
      </c>
      <c r="L628" s="12" t="str">
        <f t="shared" si="86"/>
        <v/>
      </c>
    </row>
    <row r="629" spans="1:12" x14ac:dyDescent="0.25">
      <c r="A629">
        <v>628</v>
      </c>
      <c r="B629">
        <f>IF(A629&gt;Variabili!B$2*5,0,1)</f>
        <v>1</v>
      </c>
      <c r="C629">
        <f t="shared" si="87"/>
        <v>628</v>
      </c>
      <c r="D629" s="1">
        <f t="shared" si="81"/>
        <v>2317.3200000000002</v>
      </c>
      <c r="E629" s="1">
        <f t="shared" si="82"/>
        <v>2789.6400000000003</v>
      </c>
      <c r="F629" s="1">
        <f t="shared" si="83"/>
        <v>0</v>
      </c>
      <c r="G629" s="4">
        <f t="shared" si="84"/>
        <v>0</v>
      </c>
      <c r="H629" s="1">
        <f t="shared" si="88"/>
        <v>0</v>
      </c>
      <c r="I629">
        <f t="shared" si="89"/>
        <v>0</v>
      </c>
      <c r="J629">
        <f t="shared" si="85"/>
        <v>0</v>
      </c>
      <c r="K629" s="12" t="str">
        <f>IF(I629,C629/(CEILING(C629/Passeggeri,1)*Passeggeri),"")</f>
        <v/>
      </c>
      <c r="L629" s="12" t="str">
        <f t="shared" si="86"/>
        <v/>
      </c>
    </row>
    <row r="630" spans="1:12" x14ac:dyDescent="0.25">
      <c r="A630">
        <v>629</v>
      </c>
      <c r="B630">
        <f>IF(A630&gt;Variabili!B$2*5,0,1)</f>
        <v>1</v>
      </c>
      <c r="C630">
        <f t="shared" si="87"/>
        <v>629</v>
      </c>
      <c r="D630" s="1">
        <f t="shared" si="81"/>
        <v>2321.0100000000002</v>
      </c>
      <c r="E630" s="1">
        <f t="shared" si="82"/>
        <v>2789.6400000000003</v>
      </c>
      <c r="F630" s="1">
        <f t="shared" si="83"/>
        <v>0</v>
      </c>
      <c r="G630" s="4">
        <f t="shared" si="84"/>
        <v>0</v>
      </c>
      <c r="H630" s="1">
        <f t="shared" si="88"/>
        <v>0</v>
      </c>
      <c r="I630">
        <f t="shared" si="89"/>
        <v>0</v>
      </c>
      <c r="J630">
        <f t="shared" si="85"/>
        <v>0</v>
      </c>
      <c r="K630" s="12" t="str">
        <f>IF(I630,C630/(CEILING(C630/Passeggeri,1)*Passeggeri),"")</f>
        <v/>
      </c>
      <c r="L630" s="12" t="str">
        <f t="shared" si="86"/>
        <v/>
      </c>
    </row>
    <row r="631" spans="1:12" x14ac:dyDescent="0.25">
      <c r="A631">
        <v>630</v>
      </c>
      <c r="B631">
        <f>IF(A631&gt;Variabili!B$2*5,0,1)</f>
        <v>1</v>
      </c>
      <c r="C631">
        <f t="shared" si="87"/>
        <v>630</v>
      </c>
      <c r="D631" s="1">
        <f t="shared" si="81"/>
        <v>2324.7000000000003</v>
      </c>
      <c r="E631" s="1">
        <f t="shared" si="82"/>
        <v>2789.6400000000003</v>
      </c>
      <c r="F631" s="1">
        <f t="shared" si="83"/>
        <v>0</v>
      </c>
      <c r="G631" s="4">
        <f t="shared" si="84"/>
        <v>0</v>
      </c>
      <c r="H631" s="1">
        <f t="shared" si="88"/>
        <v>0</v>
      </c>
      <c r="I631">
        <f t="shared" si="89"/>
        <v>0</v>
      </c>
      <c r="J631">
        <f t="shared" si="85"/>
        <v>0</v>
      </c>
      <c r="K631" s="12" t="str">
        <f>IF(I631,C631/(CEILING(C631/Passeggeri,1)*Passeggeri),"")</f>
        <v/>
      </c>
      <c r="L631" s="12" t="str">
        <f t="shared" si="86"/>
        <v/>
      </c>
    </row>
    <row r="632" spans="1:12" x14ac:dyDescent="0.25">
      <c r="A632">
        <v>631</v>
      </c>
      <c r="B632">
        <f>IF(A632&gt;Variabili!B$2*5,0,1)</f>
        <v>1</v>
      </c>
      <c r="C632">
        <f t="shared" si="87"/>
        <v>631</v>
      </c>
      <c r="D632" s="1">
        <f t="shared" si="81"/>
        <v>2328.3900000000003</v>
      </c>
      <c r="E632" s="1">
        <f t="shared" si="82"/>
        <v>2789.6400000000003</v>
      </c>
      <c r="F632" s="1">
        <f t="shared" si="83"/>
        <v>0</v>
      </c>
      <c r="G632" s="4">
        <f t="shared" si="84"/>
        <v>0</v>
      </c>
      <c r="H632" s="1">
        <f t="shared" si="88"/>
        <v>0</v>
      </c>
      <c r="I632">
        <f t="shared" si="89"/>
        <v>0</v>
      </c>
      <c r="J632">
        <f t="shared" si="85"/>
        <v>0</v>
      </c>
      <c r="K632" s="12" t="str">
        <f>IF(I632,C632/(CEILING(C632/Passeggeri,1)*Passeggeri),"")</f>
        <v/>
      </c>
      <c r="L632" s="12" t="str">
        <f t="shared" si="86"/>
        <v/>
      </c>
    </row>
    <row r="633" spans="1:12" x14ac:dyDescent="0.25">
      <c r="A633">
        <v>632</v>
      </c>
      <c r="B633">
        <f>IF(A633&gt;Variabili!B$2*5,0,1)</f>
        <v>1</v>
      </c>
      <c r="C633">
        <f t="shared" si="87"/>
        <v>632</v>
      </c>
      <c r="D633" s="1">
        <f t="shared" si="81"/>
        <v>2332.0800000000004</v>
      </c>
      <c r="E633" s="1">
        <f t="shared" si="82"/>
        <v>2789.6400000000003</v>
      </c>
      <c r="F633" s="1">
        <f t="shared" si="83"/>
        <v>0</v>
      </c>
      <c r="G633" s="4">
        <f t="shared" si="84"/>
        <v>0</v>
      </c>
      <c r="H633" s="1">
        <f t="shared" si="88"/>
        <v>0</v>
      </c>
      <c r="I633">
        <f t="shared" si="89"/>
        <v>0</v>
      </c>
      <c r="J633">
        <f t="shared" si="85"/>
        <v>0</v>
      </c>
      <c r="K633" s="12" t="str">
        <f>IF(I633,C633/(CEILING(C633/Passeggeri,1)*Passeggeri),"")</f>
        <v/>
      </c>
      <c r="L633" s="12" t="str">
        <f t="shared" si="86"/>
        <v/>
      </c>
    </row>
    <row r="634" spans="1:12" x14ac:dyDescent="0.25">
      <c r="A634">
        <v>633</v>
      </c>
      <c r="B634">
        <f>IF(A634&gt;Variabili!B$2*5,0,1)</f>
        <v>1</v>
      </c>
      <c r="C634">
        <f t="shared" si="87"/>
        <v>633</v>
      </c>
      <c r="D634" s="1">
        <f t="shared" si="81"/>
        <v>2335.7700000000004</v>
      </c>
      <c r="E634" s="1">
        <f t="shared" si="82"/>
        <v>2789.6400000000003</v>
      </c>
      <c r="F634" s="1">
        <f t="shared" si="83"/>
        <v>0</v>
      </c>
      <c r="G634" s="4">
        <f t="shared" si="84"/>
        <v>0</v>
      </c>
      <c r="H634" s="1">
        <f t="shared" si="88"/>
        <v>0</v>
      </c>
      <c r="I634">
        <f t="shared" si="89"/>
        <v>0</v>
      </c>
      <c r="J634">
        <f t="shared" si="85"/>
        <v>0</v>
      </c>
      <c r="K634" s="12" t="str">
        <f>IF(I634,C634/(CEILING(C634/Passeggeri,1)*Passeggeri),"")</f>
        <v/>
      </c>
      <c r="L634" s="12" t="str">
        <f t="shared" si="86"/>
        <v/>
      </c>
    </row>
    <row r="635" spans="1:12" x14ac:dyDescent="0.25">
      <c r="A635">
        <v>634</v>
      </c>
      <c r="B635">
        <f>IF(A635&gt;Variabili!B$2*5,0,1)</f>
        <v>1</v>
      </c>
      <c r="C635">
        <f t="shared" si="87"/>
        <v>634</v>
      </c>
      <c r="D635" s="1">
        <f t="shared" si="81"/>
        <v>2339.46</v>
      </c>
      <c r="E635" s="1">
        <f t="shared" si="82"/>
        <v>2789.6400000000003</v>
      </c>
      <c r="F635" s="1">
        <f t="shared" si="83"/>
        <v>0</v>
      </c>
      <c r="G635" s="4">
        <f t="shared" si="84"/>
        <v>0</v>
      </c>
      <c r="H635" s="1">
        <f t="shared" si="88"/>
        <v>0</v>
      </c>
      <c r="I635">
        <f t="shared" si="89"/>
        <v>0</v>
      </c>
      <c r="J635">
        <f t="shared" si="85"/>
        <v>0</v>
      </c>
      <c r="K635" s="12" t="str">
        <f>IF(I635,C635/(CEILING(C635/Passeggeri,1)*Passeggeri),"")</f>
        <v/>
      </c>
      <c r="L635" s="12" t="str">
        <f t="shared" si="86"/>
        <v/>
      </c>
    </row>
    <row r="636" spans="1:12" x14ac:dyDescent="0.25">
      <c r="A636">
        <v>635</v>
      </c>
      <c r="B636">
        <f>IF(A636&gt;Variabili!B$2*5,0,1)</f>
        <v>1</v>
      </c>
      <c r="C636">
        <f t="shared" si="87"/>
        <v>635</v>
      </c>
      <c r="D636" s="1">
        <f t="shared" si="81"/>
        <v>2343.15</v>
      </c>
      <c r="E636" s="1">
        <f t="shared" si="82"/>
        <v>2789.6400000000003</v>
      </c>
      <c r="F636" s="1">
        <f t="shared" si="83"/>
        <v>0</v>
      </c>
      <c r="G636" s="4">
        <f t="shared" si="84"/>
        <v>0</v>
      </c>
      <c r="H636" s="1">
        <f t="shared" si="88"/>
        <v>0</v>
      </c>
      <c r="I636">
        <f t="shared" si="89"/>
        <v>0</v>
      </c>
      <c r="J636">
        <f t="shared" si="85"/>
        <v>0</v>
      </c>
      <c r="K636" s="12" t="str">
        <f>IF(I636,C636/(CEILING(C636/Passeggeri,1)*Passeggeri),"")</f>
        <v/>
      </c>
      <c r="L636" s="12" t="str">
        <f t="shared" si="86"/>
        <v/>
      </c>
    </row>
    <row r="637" spans="1:12" x14ac:dyDescent="0.25">
      <c r="A637">
        <v>636</v>
      </c>
      <c r="B637">
        <f>IF(A637&gt;Variabili!B$2*5,0,1)</f>
        <v>1</v>
      </c>
      <c r="C637">
        <f t="shared" si="87"/>
        <v>636</v>
      </c>
      <c r="D637" s="1">
        <f t="shared" si="81"/>
        <v>2346.84</v>
      </c>
      <c r="E637" s="1">
        <f t="shared" si="82"/>
        <v>2789.6400000000003</v>
      </c>
      <c r="F637" s="1">
        <f t="shared" si="83"/>
        <v>0</v>
      </c>
      <c r="G637" s="4">
        <f t="shared" si="84"/>
        <v>0</v>
      </c>
      <c r="H637" s="1">
        <f t="shared" si="88"/>
        <v>0</v>
      </c>
      <c r="I637">
        <f t="shared" si="89"/>
        <v>0</v>
      </c>
      <c r="J637">
        <f t="shared" si="85"/>
        <v>0</v>
      </c>
      <c r="K637" s="12" t="str">
        <f>IF(I637,C637/(CEILING(C637/Passeggeri,1)*Passeggeri),"")</f>
        <v/>
      </c>
      <c r="L637" s="12" t="str">
        <f t="shared" si="86"/>
        <v/>
      </c>
    </row>
    <row r="638" spans="1:12" x14ac:dyDescent="0.25">
      <c r="A638">
        <v>637</v>
      </c>
      <c r="B638">
        <f>IF(A638&gt;Variabili!B$2*5,0,1)</f>
        <v>1</v>
      </c>
      <c r="C638">
        <f t="shared" si="87"/>
        <v>637</v>
      </c>
      <c r="D638" s="1">
        <f t="shared" si="81"/>
        <v>2350.5300000000002</v>
      </c>
      <c r="E638" s="1">
        <f t="shared" si="82"/>
        <v>2789.6400000000003</v>
      </c>
      <c r="F638" s="1">
        <f t="shared" si="83"/>
        <v>0</v>
      </c>
      <c r="G638" s="4">
        <f t="shared" si="84"/>
        <v>0</v>
      </c>
      <c r="H638" s="1">
        <f t="shared" si="88"/>
        <v>0</v>
      </c>
      <c r="I638">
        <f t="shared" si="89"/>
        <v>0</v>
      </c>
      <c r="J638">
        <f t="shared" si="85"/>
        <v>0</v>
      </c>
      <c r="K638" s="12" t="str">
        <f>IF(I638,C638/(CEILING(C638/Passeggeri,1)*Passeggeri),"")</f>
        <v/>
      </c>
      <c r="L638" s="12" t="str">
        <f t="shared" si="86"/>
        <v/>
      </c>
    </row>
    <row r="639" spans="1:12" x14ac:dyDescent="0.25">
      <c r="A639">
        <v>638</v>
      </c>
      <c r="B639">
        <f>IF(A639&gt;Variabili!B$2*5,0,1)</f>
        <v>1</v>
      </c>
      <c r="C639">
        <f t="shared" si="87"/>
        <v>638</v>
      </c>
      <c r="D639" s="1">
        <f t="shared" si="81"/>
        <v>2354.2200000000003</v>
      </c>
      <c r="E639" s="1">
        <f t="shared" si="82"/>
        <v>2789.6400000000003</v>
      </c>
      <c r="F639" s="1">
        <f t="shared" si="83"/>
        <v>0</v>
      </c>
      <c r="G639" s="4">
        <f t="shared" si="84"/>
        <v>0</v>
      </c>
      <c r="H639" s="1">
        <f t="shared" si="88"/>
        <v>0</v>
      </c>
      <c r="I639">
        <f t="shared" si="89"/>
        <v>0</v>
      </c>
      <c r="J639">
        <f t="shared" si="85"/>
        <v>0</v>
      </c>
      <c r="K639" s="12" t="str">
        <f>IF(I639,C639/(CEILING(C639/Passeggeri,1)*Passeggeri),"")</f>
        <v/>
      </c>
      <c r="L639" s="12" t="str">
        <f t="shared" si="86"/>
        <v/>
      </c>
    </row>
    <row r="640" spans="1:12" x14ac:dyDescent="0.25">
      <c r="A640">
        <v>639</v>
      </c>
      <c r="B640">
        <f>IF(A640&gt;Variabili!B$2*5,0,1)</f>
        <v>1</v>
      </c>
      <c r="C640">
        <f t="shared" si="87"/>
        <v>639</v>
      </c>
      <c r="D640" s="1">
        <f t="shared" si="81"/>
        <v>2357.9100000000003</v>
      </c>
      <c r="E640" s="1">
        <f t="shared" si="82"/>
        <v>2789.6400000000003</v>
      </c>
      <c r="F640" s="1">
        <f t="shared" si="83"/>
        <v>0</v>
      </c>
      <c r="G640" s="4">
        <f t="shared" si="84"/>
        <v>0</v>
      </c>
      <c r="H640" s="1">
        <f t="shared" si="88"/>
        <v>0</v>
      </c>
      <c r="I640">
        <f t="shared" si="89"/>
        <v>0</v>
      </c>
      <c r="J640">
        <f t="shared" si="85"/>
        <v>0</v>
      </c>
      <c r="K640" s="12" t="str">
        <f>IF(I640,C640/(CEILING(C640/Passeggeri,1)*Passeggeri),"")</f>
        <v/>
      </c>
      <c r="L640" s="12" t="str">
        <f t="shared" si="86"/>
        <v/>
      </c>
    </row>
    <row r="641" spans="1:12" x14ac:dyDescent="0.25">
      <c r="A641">
        <v>640</v>
      </c>
      <c r="B641">
        <f>IF(A641&gt;Variabili!B$2*5,0,1)</f>
        <v>1</v>
      </c>
      <c r="C641">
        <f t="shared" si="87"/>
        <v>640</v>
      </c>
      <c r="D641" s="1">
        <f t="shared" si="81"/>
        <v>2361.6000000000004</v>
      </c>
      <c r="E641" s="1">
        <f t="shared" si="82"/>
        <v>2789.6400000000003</v>
      </c>
      <c r="F641" s="1">
        <f t="shared" si="83"/>
        <v>0</v>
      </c>
      <c r="G641" s="4">
        <f t="shared" si="84"/>
        <v>0</v>
      </c>
      <c r="H641" s="1">
        <f t="shared" si="88"/>
        <v>0</v>
      </c>
      <c r="I641">
        <f t="shared" si="89"/>
        <v>0</v>
      </c>
      <c r="J641">
        <f t="shared" si="85"/>
        <v>0</v>
      </c>
      <c r="K641" s="12" t="str">
        <f>IF(I641,C641/(CEILING(C641/Passeggeri,1)*Passeggeri),"")</f>
        <v/>
      </c>
      <c r="L641" s="12" t="str">
        <f t="shared" si="86"/>
        <v/>
      </c>
    </row>
    <row r="642" spans="1:12" x14ac:dyDescent="0.25">
      <c r="A642">
        <v>641</v>
      </c>
      <c r="B642">
        <f>IF(A642&gt;Variabili!B$2*5,0,1)</f>
        <v>1</v>
      </c>
      <c r="C642">
        <f t="shared" si="87"/>
        <v>641</v>
      </c>
      <c r="D642" s="1">
        <f t="shared" ref="D642:D705" si="90">C642*CASK</f>
        <v>2365.2900000000004</v>
      </c>
      <c r="E642" s="1">
        <f t="shared" ref="E642:E705" si="91">CEILING(C642/Passeggeri,1)*Passeggeri*CASK</f>
        <v>2789.6400000000003</v>
      </c>
      <c r="F642" s="1">
        <f t="shared" ref="F642:F705" si="92">IF(AND(C642&lt;=Passeggeri,Margine_Netto_I&gt;0),E642*Distanza__KM/100+Imposta*C642,0)
+IF(AND(C642&gt;Passeggeri,C642&lt;=Passeggeri*2,Margine_Netto_II&gt;0),E642*Distanza__KM/100+Imposta*C642,0)
+IF(AND(C642&gt;Passeggeri*2,C642&lt;=Passeggeri*3,Margine_Netto_III&gt;0),E642*Distanza__KM/100+Imposta*C642,0)
+IF(AND(C642&gt;Passeggeri*3,C642&lt;=Passeggeri*4,Margine_Netto_IV&gt;0),E642*Distanza__KM/100+Imposta*C642,0)
+IF(AND(C642&gt;Passeggeri*4,C642&lt;=Passeggeri*5,Margine_Netto_V&gt;0),E642*Distanza__KM/100+Imposta*C642,0)</f>
        <v>0</v>
      </c>
      <c r="G642" s="4">
        <f t="shared" ref="G642:G705" si="93">IF(AND(C642&lt;=Passeggeri,Margine_Netto_I&gt;0),C642*CASK*Distanza__KM*(1+Margine_Netto_I)/100,0)
+IF(AND(C642&gt;Passeggeri,C642&lt;=Passeggeri*2,Margine_Netto_II&gt;0),Passeggeri*CASK*Distanza__KM*(1+Margine_Netto_I)/100+(C642-Passeggeri)*CASK*Distanza__KM*(1+Margine_Netto_II)/100,0)
+IF(AND(C642&gt;Passeggeri*2,C642&lt;=Passeggeri*3,Margine_Netto_III&gt;0),Passeggeri*CASK*Distanza__KM*(1+Margine_Netto_I)/100+Passeggeri*CASK*Distanza__KM*(1+Margine_Netto_II)/100+(C642-Passeggeri*2)*CASK*Distanza__KM*(1+Margine_Netto_III)/100,0)
+IF(AND(C642&gt;Passeggeri*3,C642&lt;=Passeggeri*4,Margine_Netto_IV&gt;0),Passeggeri*CASK*Distanza__KM*(1+Margine_Netto_I)/100+Passeggeri*CASK*Distanza__KM*(1+Margine_Netto_II)/100+Passeggeri*CASK*Distanza__KM*(1+Margine_Netto_III)+(C642-Passeggeri*3)*CASK*Distanza__KM*(1+Margine_Netto_IV)/100,0)
+IF(AND(C642&gt;Passeggeri*4,C642&lt;=Passeggeri*5,Margine_Netto_V&gt;0),Passeggeri*CASK*Distanza__KM*(1+Margine_Netto_I)/100+Passeggeri*CASK*Distanza__KM*(1+Margine_Netto_II)/100+Passeggeri*CASK*Distanza__KM*(1+Margine_Netto_III)+Passeggeri*CASK*Distanza__KM*(1+Margine_Netto_IV)/100+(C642-Passeggeri*4)*CASK*Distanza__KM*(1+Margine_Netto_V)/1000,0)</f>
        <v>0</v>
      </c>
      <c r="H642" s="1">
        <f t="shared" si="88"/>
        <v>0</v>
      </c>
      <c r="I642">
        <f t="shared" si="89"/>
        <v>0</v>
      </c>
      <c r="J642">
        <f t="shared" ref="J642:J705" si="94">IF(F642*(1+Margine_Netto_Obiettivo)&gt;=G642,0,1)</f>
        <v>0</v>
      </c>
      <c r="K642" s="12" t="str">
        <f>IF(I642,C642/(CEILING(C642/Passeggeri,1)*Passeggeri),"")</f>
        <v/>
      </c>
      <c r="L642" s="12" t="str">
        <f t="shared" ref="L642:L705" si="95">IF(J642,C642/(CEILING(C642/Passeggeri,1)*Passeggeri),"")</f>
        <v/>
      </c>
    </row>
    <row r="643" spans="1:12" x14ac:dyDescent="0.25">
      <c r="A643">
        <v>642</v>
      </c>
      <c r="B643">
        <f>IF(A643&gt;Variabili!B$2*5,0,1)</f>
        <v>1</v>
      </c>
      <c r="C643">
        <f t="shared" ref="C643:C706" si="96">A643*B643</f>
        <v>642</v>
      </c>
      <c r="D643" s="1">
        <f t="shared" si="90"/>
        <v>2368.9800000000005</v>
      </c>
      <c r="E643" s="1">
        <f t="shared" si="91"/>
        <v>2789.6400000000003</v>
      </c>
      <c r="F643" s="1">
        <f t="shared" si="92"/>
        <v>0</v>
      </c>
      <c r="G643" s="4">
        <f t="shared" si="93"/>
        <v>0</v>
      </c>
      <c r="H643" s="1">
        <f t="shared" ref="H643:H706" si="97">G643-F643</f>
        <v>0</v>
      </c>
      <c r="I643">
        <f t="shared" ref="I643:I706" si="98">IF(F643&gt;=G643,0,1)</f>
        <v>0</v>
      </c>
      <c r="J643">
        <f t="shared" si="94"/>
        <v>0</v>
      </c>
      <c r="K643" s="12" t="str">
        <f>IF(I643,C643/(CEILING(C643/Passeggeri,1)*Passeggeri),"")</f>
        <v/>
      </c>
      <c r="L643" s="12" t="str">
        <f t="shared" si="95"/>
        <v/>
      </c>
    </row>
    <row r="644" spans="1:12" x14ac:dyDescent="0.25">
      <c r="A644">
        <v>643</v>
      </c>
      <c r="B644">
        <f>IF(A644&gt;Variabili!B$2*5,0,1)</f>
        <v>1</v>
      </c>
      <c r="C644">
        <f t="shared" si="96"/>
        <v>643</v>
      </c>
      <c r="D644" s="1">
        <f t="shared" si="90"/>
        <v>2372.67</v>
      </c>
      <c r="E644" s="1">
        <f t="shared" si="91"/>
        <v>2789.6400000000003</v>
      </c>
      <c r="F644" s="1">
        <f t="shared" si="92"/>
        <v>0</v>
      </c>
      <c r="G644" s="4">
        <f t="shared" si="93"/>
        <v>0</v>
      </c>
      <c r="H644" s="1">
        <f t="shared" si="97"/>
        <v>0</v>
      </c>
      <c r="I644">
        <f t="shared" si="98"/>
        <v>0</v>
      </c>
      <c r="J644">
        <f t="shared" si="94"/>
        <v>0</v>
      </c>
      <c r="K644" s="12" t="str">
        <f>IF(I644,C644/(CEILING(C644/Passeggeri,1)*Passeggeri),"")</f>
        <v/>
      </c>
      <c r="L644" s="12" t="str">
        <f t="shared" si="95"/>
        <v/>
      </c>
    </row>
    <row r="645" spans="1:12" x14ac:dyDescent="0.25">
      <c r="A645">
        <v>644</v>
      </c>
      <c r="B645">
        <f>IF(A645&gt;Variabili!B$2*5,0,1)</f>
        <v>1</v>
      </c>
      <c r="C645">
        <f t="shared" si="96"/>
        <v>644</v>
      </c>
      <c r="D645" s="1">
        <f t="shared" si="90"/>
        <v>2376.36</v>
      </c>
      <c r="E645" s="1">
        <f t="shared" si="91"/>
        <v>2789.6400000000003</v>
      </c>
      <c r="F645" s="1">
        <f t="shared" si="92"/>
        <v>0</v>
      </c>
      <c r="G645" s="4">
        <f t="shared" si="93"/>
        <v>0</v>
      </c>
      <c r="H645" s="1">
        <f t="shared" si="97"/>
        <v>0</v>
      </c>
      <c r="I645">
        <f t="shared" si="98"/>
        <v>0</v>
      </c>
      <c r="J645">
        <f t="shared" si="94"/>
        <v>0</v>
      </c>
      <c r="K645" s="12" t="str">
        <f>IF(I645,C645/(CEILING(C645/Passeggeri,1)*Passeggeri),"")</f>
        <v/>
      </c>
      <c r="L645" s="12" t="str">
        <f t="shared" si="95"/>
        <v/>
      </c>
    </row>
    <row r="646" spans="1:12" x14ac:dyDescent="0.25">
      <c r="A646">
        <v>645</v>
      </c>
      <c r="B646">
        <f>IF(A646&gt;Variabili!B$2*5,0,1)</f>
        <v>1</v>
      </c>
      <c r="C646">
        <f t="shared" si="96"/>
        <v>645</v>
      </c>
      <c r="D646" s="1">
        <f t="shared" si="90"/>
        <v>2380.0500000000002</v>
      </c>
      <c r="E646" s="1">
        <f t="shared" si="91"/>
        <v>2789.6400000000003</v>
      </c>
      <c r="F646" s="1">
        <f t="shared" si="92"/>
        <v>0</v>
      </c>
      <c r="G646" s="4">
        <f t="shared" si="93"/>
        <v>0</v>
      </c>
      <c r="H646" s="1">
        <f t="shared" si="97"/>
        <v>0</v>
      </c>
      <c r="I646">
        <f t="shared" si="98"/>
        <v>0</v>
      </c>
      <c r="J646">
        <f t="shared" si="94"/>
        <v>0</v>
      </c>
      <c r="K646" s="12" t="str">
        <f>IF(I646,C646/(CEILING(C646/Passeggeri,1)*Passeggeri),"")</f>
        <v/>
      </c>
      <c r="L646" s="12" t="str">
        <f t="shared" si="95"/>
        <v/>
      </c>
    </row>
    <row r="647" spans="1:12" x14ac:dyDescent="0.25">
      <c r="A647">
        <v>646</v>
      </c>
      <c r="B647">
        <f>IF(A647&gt;Variabili!B$2*5,0,1)</f>
        <v>1</v>
      </c>
      <c r="C647">
        <f t="shared" si="96"/>
        <v>646</v>
      </c>
      <c r="D647" s="1">
        <f t="shared" si="90"/>
        <v>2383.7400000000002</v>
      </c>
      <c r="E647" s="1">
        <f t="shared" si="91"/>
        <v>2789.6400000000003</v>
      </c>
      <c r="F647" s="1">
        <f t="shared" si="92"/>
        <v>0</v>
      </c>
      <c r="G647" s="4">
        <f t="shared" si="93"/>
        <v>0</v>
      </c>
      <c r="H647" s="1">
        <f t="shared" si="97"/>
        <v>0</v>
      </c>
      <c r="I647">
        <f t="shared" si="98"/>
        <v>0</v>
      </c>
      <c r="J647">
        <f t="shared" si="94"/>
        <v>0</v>
      </c>
      <c r="K647" s="12" t="str">
        <f>IF(I647,C647/(CEILING(C647/Passeggeri,1)*Passeggeri),"")</f>
        <v/>
      </c>
      <c r="L647" s="12" t="str">
        <f t="shared" si="95"/>
        <v/>
      </c>
    </row>
    <row r="648" spans="1:12" x14ac:dyDescent="0.25">
      <c r="A648">
        <v>647</v>
      </c>
      <c r="B648">
        <f>IF(A648&gt;Variabili!B$2*5,0,1)</f>
        <v>1</v>
      </c>
      <c r="C648">
        <f t="shared" si="96"/>
        <v>647</v>
      </c>
      <c r="D648" s="1">
        <f t="shared" si="90"/>
        <v>2387.4300000000003</v>
      </c>
      <c r="E648" s="1">
        <f t="shared" si="91"/>
        <v>2789.6400000000003</v>
      </c>
      <c r="F648" s="1">
        <f t="shared" si="92"/>
        <v>0</v>
      </c>
      <c r="G648" s="4">
        <f t="shared" si="93"/>
        <v>0</v>
      </c>
      <c r="H648" s="1">
        <f t="shared" si="97"/>
        <v>0</v>
      </c>
      <c r="I648">
        <f t="shared" si="98"/>
        <v>0</v>
      </c>
      <c r="J648">
        <f t="shared" si="94"/>
        <v>0</v>
      </c>
      <c r="K648" s="12" t="str">
        <f>IF(I648,C648/(CEILING(C648/Passeggeri,1)*Passeggeri),"")</f>
        <v/>
      </c>
      <c r="L648" s="12" t="str">
        <f t="shared" si="95"/>
        <v/>
      </c>
    </row>
    <row r="649" spans="1:12" x14ac:dyDescent="0.25">
      <c r="A649">
        <v>648</v>
      </c>
      <c r="B649">
        <f>IF(A649&gt;Variabili!B$2*5,0,1)</f>
        <v>1</v>
      </c>
      <c r="C649">
        <f t="shared" si="96"/>
        <v>648</v>
      </c>
      <c r="D649" s="1">
        <f t="shared" si="90"/>
        <v>2391.1200000000003</v>
      </c>
      <c r="E649" s="1">
        <f t="shared" si="91"/>
        <v>2789.6400000000003</v>
      </c>
      <c r="F649" s="1">
        <f t="shared" si="92"/>
        <v>0</v>
      </c>
      <c r="G649" s="4">
        <f t="shared" si="93"/>
        <v>0</v>
      </c>
      <c r="H649" s="1">
        <f t="shared" si="97"/>
        <v>0</v>
      </c>
      <c r="I649">
        <f t="shared" si="98"/>
        <v>0</v>
      </c>
      <c r="J649">
        <f t="shared" si="94"/>
        <v>0</v>
      </c>
      <c r="K649" s="12" t="str">
        <f>IF(I649,C649/(CEILING(C649/Passeggeri,1)*Passeggeri),"")</f>
        <v/>
      </c>
      <c r="L649" s="12" t="str">
        <f t="shared" si="95"/>
        <v/>
      </c>
    </row>
    <row r="650" spans="1:12" x14ac:dyDescent="0.25">
      <c r="A650">
        <v>649</v>
      </c>
      <c r="B650">
        <f>IF(A650&gt;Variabili!B$2*5,0,1)</f>
        <v>1</v>
      </c>
      <c r="C650">
        <f t="shared" si="96"/>
        <v>649</v>
      </c>
      <c r="D650" s="1">
        <f t="shared" si="90"/>
        <v>2394.8100000000004</v>
      </c>
      <c r="E650" s="1">
        <f t="shared" si="91"/>
        <v>2789.6400000000003</v>
      </c>
      <c r="F650" s="1">
        <f t="shared" si="92"/>
        <v>0</v>
      </c>
      <c r="G650" s="4">
        <f t="shared" si="93"/>
        <v>0</v>
      </c>
      <c r="H650" s="1">
        <f t="shared" si="97"/>
        <v>0</v>
      </c>
      <c r="I650">
        <f t="shared" si="98"/>
        <v>0</v>
      </c>
      <c r="J650">
        <f t="shared" si="94"/>
        <v>0</v>
      </c>
      <c r="K650" s="12" t="str">
        <f>IF(I650,C650/(CEILING(C650/Passeggeri,1)*Passeggeri),"")</f>
        <v/>
      </c>
      <c r="L650" s="12" t="str">
        <f t="shared" si="95"/>
        <v/>
      </c>
    </row>
    <row r="651" spans="1:12" x14ac:dyDescent="0.25">
      <c r="A651">
        <v>650</v>
      </c>
      <c r="B651">
        <f>IF(A651&gt;Variabili!B$2*5,0,1)</f>
        <v>1</v>
      </c>
      <c r="C651">
        <f t="shared" si="96"/>
        <v>650</v>
      </c>
      <c r="D651" s="1">
        <f t="shared" si="90"/>
        <v>2398.5000000000005</v>
      </c>
      <c r="E651" s="1">
        <f t="shared" si="91"/>
        <v>2789.6400000000003</v>
      </c>
      <c r="F651" s="1">
        <f t="shared" si="92"/>
        <v>0</v>
      </c>
      <c r="G651" s="4">
        <f t="shared" si="93"/>
        <v>0</v>
      </c>
      <c r="H651" s="1">
        <f t="shared" si="97"/>
        <v>0</v>
      </c>
      <c r="I651">
        <f t="shared" si="98"/>
        <v>0</v>
      </c>
      <c r="J651">
        <f t="shared" si="94"/>
        <v>0</v>
      </c>
      <c r="K651" s="12" t="str">
        <f>IF(I651,C651/(CEILING(C651/Passeggeri,1)*Passeggeri),"")</f>
        <v/>
      </c>
      <c r="L651" s="12" t="str">
        <f t="shared" si="95"/>
        <v/>
      </c>
    </row>
    <row r="652" spans="1:12" x14ac:dyDescent="0.25">
      <c r="A652">
        <v>651</v>
      </c>
      <c r="B652">
        <f>IF(A652&gt;Variabili!B$2*5,0,1)</f>
        <v>1</v>
      </c>
      <c r="C652">
        <f t="shared" si="96"/>
        <v>651</v>
      </c>
      <c r="D652" s="1">
        <f t="shared" si="90"/>
        <v>2402.19</v>
      </c>
      <c r="E652" s="1">
        <f t="shared" si="91"/>
        <v>2789.6400000000003</v>
      </c>
      <c r="F652" s="1">
        <f t="shared" si="92"/>
        <v>0</v>
      </c>
      <c r="G652" s="4">
        <f t="shared" si="93"/>
        <v>0</v>
      </c>
      <c r="H652" s="1">
        <f t="shared" si="97"/>
        <v>0</v>
      </c>
      <c r="I652">
        <f t="shared" si="98"/>
        <v>0</v>
      </c>
      <c r="J652">
        <f t="shared" si="94"/>
        <v>0</v>
      </c>
      <c r="K652" s="12" t="str">
        <f>IF(I652,C652/(CEILING(C652/Passeggeri,1)*Passeggeri),"")</f>
        <v/>
      </c>
      <c r="L652" s="12" t="str">
        <f t="shared" si="95"/>
        <v/>
      </c>
    </row>
    <row r="653" spans="1:12" x14ac:dyDescent="0.25">
      <c r="A653">
        <v>652</v>
      </c>
      <c r="B653">
        <f>IF(A653&gt;Variabili!B$2*5,0,1)</f>
        <v>1</v>
      </c>
      <c r="C653">
        <f t="shared" si="96"/>
        <v>652</v>
      </c>
      <c r="D653" s="1">
        <f t="shared" si="90"/>
        <v>2405.88</v>
      </c>
      <c r="E653" s="1">
        <f t="shared" si="91"/>
        <v>2789.6400000000003</v>
      </c>
      <c r="F653" s="1">
        <f t="shared" si="92"/>
        <v>0</v>
      </c>
      <c r="G653" s="4">
        <f t="shared" si="93"/>
        <v>0</v>
      </c>
      <c r="H653" s="1">
        <f t="shared" si="97"/>
        <v>0</v>
      </c>
      <c r="I653">
        <f t="shared" si="98"/>
        <v>0</v>
      </c>
      <c r="J653">
        <f t="shared" si="94"/>
        <v>0</v>
      </c>
      <c r="K653" s="12" t="str">
        <f>IF(I653,C653/(CEILING(C653/Passeggeri,1)*Passeggeri),"")</f>
        <v/>
      </c>
      <c r="L653" s="12" t="str">
        <f t="shared" si="95"/>
        <v/>
      </c>
    </row>
    <row r="654" spans="1:12" x14ac:dyDescent="0.25">
      <c r="A654">
        <v>653</v>
      </c>
      <c r="B654">
        <f>IF(A654&gt;Variabili!B$2*5,0,1)</f>
        <v>1</v>
      </c>
      <c r="C654">
        <f t="shared" si="96"/>
        <v>653</v>
      </c>
      <c r="D654" s="1">
        <f t="shared" si="90"/>
        <v>2409.5700000000002</v>
      </c>
      <c r="E654" s="1">
        <f t="shared" si="91"/>
        <v>2789.6400000000003</v>
      </c>
      <c r="F654" s="1">
        <f t="shared" si="92"/>
        <v>0</v>
      </c>
      <c r="G654" s="4">
        <f t="shared" si="93"/>
        <v>0</v>
      </c>
      <c r="H654" s="1">
        <f t="shared" si="97"/>
        <v>0</v>
      </c>
      <c r="I654">
        <f t="shared" si="98"/>
        <v>0</v>
      </c>
      <c r="J654">
        <f t="shared" si="94"/>
        <v>0</v>
      </c>
      <c r="K654" s="12" t="str">
        <f>IF(I654,C654/(CEILING(C654/Passeggeri,1)*Passeggeri),"")</f>
        <v/>
      </c>
      <c r="L654" s="12" t="str">
        <f t="shared" si="95"/>
        <v/>
      </c>
    </row>
    <row r="655" spans="1:12" x14ac:dyDescent="0.25">
      <c r="A655">
        <v>654</v>
      </c>
      <c r="B655">
        <f>IF(A655&gt;Variabili!B$2*5,0,1)</f>
        <v>1</v>
      </c>
      <c r="C655">
        <f t="shared" si="96"/>
        <v>654</v>
      </c>
      <c r="D655" s="1">
        <f t="shared" si="90"/>
        <v>2413.2600000000002</v>
      </c>
      <c r="E655" s="1">
        <f t="shared" si="91"/>
        <v>2789.6400000000003</v>
      </c>
      <c r="F655" s="1">
        <f t="shared" si="92"/>
        <v>0</v>
      </c>
      <c r="G655" s="4">
        <f t="shared" si="93"/>
        <v>0</v>
      </c>
      <c r="H655" s="1">
        <f t="shared" si="97"/>
        <v>0</v>
      </c>
      <c r="I655">
        <f t="shared" si="98"/>
        <v>0</v>
      </c>
      <c r="J655">
        <f t="shared" si="94"/>
        <v>0</v>
      </c>
      <c r="K655" s="12" t="str">
        <f>IF(I655,C655/(CEILING(C655/Passeggeri,1)*Passeggeri),"")</f>
        <v/>
      </c>
      <c r="L655" s="12" t="str">
        <f t="shared" si="95"/>
        <v/>
      </c>
    </row>
    <row r="656" spans="1:12" x14ac:dyDescent="0.25">
      <c r="A656">
        <v>655</v>
      </c>
      <c r="B656">
        <f>IF(A656&gt;Variabili!B$2*5,0,1)</f>
        <v>1</v>
      </c>
      <c r="C656">
        <f t="shared" si="96"/>
        <v>655</v>
      </c>
      <c r="D656" s="1">
        <f t="shared" si="90"/>
        <v>2416.9500000000003</v>
      </c>
      <c r="E656" s="1">
        <f t="shared" si="91"/>
        <v>2789.6400000000003</v>
      </c>
      <c r="F656" s="1">
        <f t="shared" si="92"/>
        <v>0</v>
      </c>
      <c r="G656" s="4">
        <f t="shared" si="93"/>
        <v>0</v>
      </c>
      <c r="H656" s="1">
        <f t="shared" si="97"/>
        <v>0</v>
      </c>
      <c r="I656">
        <f t="shared" si="98"/>
        <v>0</v>
      </c>
      <c r="J656">
        <f t="shared" si="94"/>
        <v>0</v>
      </c>
      <c r="K656" s="12" t="str">
        <f>IF(I656,C656/(CEILING(C656/Passeggeri,1)*Passeggeri),"")</f>
        <v/>
      </c>
      <c r="L656" s="12" t="str">
        <f t="shared" si="95"/>
        <v/>
      </c>
    </row>
    <row r="657" spans="1:12" x14ac:dyDescent="0.25">
      <c r="A657">
        <v>656</v>
      </c>
      <c r="B657">
        <f>IF(A657&gt;Variabili!B$2*5,0,1)</f>
        <v>1</v>
      </c>
      <c r="C657">
        <f t="shared" si="96"/>
        <v>656</v>
      </c>
      <c r="D657" s="1">
        <f t="shared" si="90"/>
        <v>2420.6400000000003</v>
      </c>
      <c r="E657" s="1">
        <f t="shared" si="91"/>
        <v>2789.6400000000003</v>
      </c>
      <c r="F657" s="1">
        <f t="shared" si="92"/>
        <v>0</v>
      </c>
      <c r="G657" s="4">
        <f t="shared" si="93"/>
        <v>0</v>
      </c>
      <c r="H657" s="1">
        <f t="shared" si="97"/>
        <v>0</v>
      </c>
      <c r="I657">
        <f t="shared" si="98"/>
        <v>0</v>
      </c>
      <c r="J657">
        <f t="shared" si="94"/>
        <v>0</v>
      </c>
      <c r="K657" s="12" t="str">
        <f>IF(I657,C657/(CEILING(C657/Passeggeri,1)*Passeggeri),"")</f>
        <v/>
      </c>
      <c r="L657" s="12" t="str">
        <f t="shared" si="95"/>
        <v/>
      </c>
    </row>
    <row r="658" spans="1:12" x14ac:dyDescent="0.25">
      <c r="A658">
        <v>657</v>
      </c>
      <c r="B658">
        <f>IF(A658&gt;Variabili!B$2*5,0,1)</f>
        <v>1</v>
      </c>
      <c r="C658">
        <f t="shared" si="96"/>
        <v>657</v>
      </c>
      <c r="D658" s="1">
        <f t="shared" si="90"/>
        <v>2424.3300000000004</v>
      </c>
      <c r="E658" s="1">
        <f t="shared" si="91"/>
        <v>2789.6400000000003</v>
      </c>
      <c r="F658" s="1">
        <f t="shared" si="92"/>
        <v>0</v>
      </c>
      <c r="G658" s="4">
        <f t="shared" si="93"/>
        <v>0</v>
      </c>
      <c r="H658" s="1">
        <f t="shared" si="97"/>
        <v>0</v>
      </c>
      <c r="I658">
        <f t="shared" si="98"/>
        <v>0</v>
      </c>
      <c r="J658">
        <f t="shared" si="94"/>
        <v>0</v>
      </c>
      <c r="K658" s="12" t="str">
        <f>IF(I658,C658/(CEILING(C658/Passeggeri,1)*Passeggeri),"")</f>
        <v/>
      </c>
      <c r="L658" s="12" t="str">
        <f t="shared" si="95"/>
        <v/>
      </c>
    </row>
    <row r="659" spans="1:12" x14ac:dyDescent="0.25">
      <c r="A659">
        <v>658</v>
      </c>
      <c r="B659">
        <f>IF(A659&gt;Variabili!B$2*5,0,1)</f>
        <v>1</v>
      </c>
      <c r="C659">
        <f t="shared" si="96"/>
        <v>658</v>
      </c>
      <c r="D659" s="1">
        <f t="shared" si="90"/>
        <v>2428.0200000000004</v>
      </c>
      <c r="E659" s="1">
        <f t="shared" si="91"/>
        <v>2789.6400000000003</v>
      </c>
      <c r="F659" s="1">
        <f t="shared" si="92"/>
        <v>0</v>
      </c>
      <c r="G659" s="4">
        <f t="shared" si="93"/>
        <v>0</v>
      </c>
      <c r="H659" s="1">
        <f t="shared" si="97"/>
        <v>0</v>
      </c>
      <c r="I659">
        <f t="shared" si="98"/>
        <v>0</v>
      </c>
      <c r="J659">
        <f t="shared" si="94"/>
        <v>0</v>
      </c>
      <c r="K659" s="12" t="str">
        <f>IF(I659,C659/(CEILING(C659/Passeggeri,1)*Passeggeri),"")</f>
        <v/>
      </c>
      <c r="L659" s="12" t="str">
        <f t="shared" si="95"/>
        <v/>
      </c>
    </row>
    <row r="660" spans="1:12" x14ac:dyDescent="0.25">
      <c r="A660">
        <v>659</v>
      </c>
      <c r="B660">
        <f>IF(A660&gt;Variabili!B$2*5,0,1)</f>
        <v>1</v>
      </c>
      <c r="C660">
        <f t="shared" si="96"/>
        <v>659</v>
      </c>
      <c r="D660" s="1">
        <f t="shared" si="90"/>
        <v>2431.71</v>
      </c>
      <c r="E660" s="1">
        <f t="shared" si="91"/>
        <v>2789.6400000000003</v>
      </c>
      <c r="F660" s="1">
        <f t="shared" si="92"/>
        <v>0</v>
      </c>
      <c r="G660" s="4">
        <f t="shared" si="93"/>
        <v>0</v>
      </c>
      <c r="H660" s="1">
        <f t="shared" si="97"/>
        <v>0</v>
      </c>
      <c r="I660">
        <f t="shared" si="98"/>
        <v>0</v>
      </c>
      <c r="J660">
        <f t="shared" si="94"/>
        <v>0</v>
      </c>
      <c r="K660" s="12" t="str">
        <f>IF(I660,C660/(CEILING(C660/Passeggeri,1)*Passeggeri),"")</f>
        <v/>
      </c>
      <c r="L660" s="12" t="str">
        <f t="shared" si="95"/>
        <v/>
      </c>
    </row>
    <row r="661" spans="1:12" x14ac:dyDescent="0.25">
      <c r="A661">
        <v>660</v>
      </c>
      <c r="B661">
        <f>IF(A661&gt;Variabili!B$2*5,0,1)</f>
        <v>1</v>
      </c>
      <c r="C661">
        <f t="shared" si="96"/>
        <v>660</v>
      </c>
      <c r="D661" s="1">
        <f t="shared" si="90"/>
        <v>2435.4</v>
      </c>
      <c r="E661" s="1">
        <f t="shared" si="91"/>
        <v>2789.6400000000003</v>
      </c>
      <c r="F661" s="1">
        <f t="shared" si="92"/>
        <v>0</v>
      </c>
      <c r="G661" s="4">
        <f t="shared" si="93"/>
        <v>0</v>
      </c>
      <c r="H661" s="1">
        <f t="shared" si="97"/>
        <v>0</v>
      </c>
      <c r="I661">
        <f t="shared" si="98"/>
        <v>0</v>
      </c>
      <c r="J661">
        <f t="shared" si="94"/>
        <v>0</v>
      </c>
      <c r="K661" s="12" t="str">
        <f>IF(I661,C661/(CEILING(C661/Passeggeri,1)*Passeggeri),"")</f>
        <v/>
      </c>
      <c r="L661" s="12" t="str">
        <f t="shared" si="95"/>
        <v/>
      </c>
    </row>
    <row r="662" spans="1:12" x14ac:dyDescent="0.25">
      <c r="A662">
        <v>661</v>
      </c>
      <c r="B662">
        <f>IF(A662&gt;Variabili!B$2*5,0,1)</f>
        <v>1</v>
      </c>
      <c r="C662">
        <f t="shared" si="96"/>
        <v>661</v>
      </c>
      <c r="D662" s="1">
        <f t="shared" si="90"/>
        <v>2439.09</v>
      </c>
      <c r="E662" s="1">
        <f t="shared" si="91"/>
        <v>2789.6400000000003</v>
      </c>
      <c r="F662" s="1">
        <f t="shared" si="92"/>
        <v>0</v>
      </c>
      <c r="G662" s="4">
        <f t="shared" si="93"/>
        <v>0</v>
      </c>
      <c r="H662" s="1">
        <f t="shared" si="97"/>
        <v>0</v>
      </c>
      <c r="I662">
        <f t="shared" si="98"/>
        <v>0</v>
      </c>
      <c r="J662">
        <f t="shared" si="94"/>
        <v>0</v>
      </c>
      <c r="K662" s="12" t="str">
        <f>IF(I662,C662/(CEILING(C662/Passeggeri,1)*Passeggeri),"")</f>
        <v/>
      </c>
      <c r="L662" s="12" t="str">
        <f t="shared" si="95"/>
        <v/>
      </c>
    </row>
    <row r="663" spans="1:12" x14ac:dyDescent="0.25">
      <c r="A663">
        <v>662</v>
      </c>
      <c r="B663">
        <f>IF(A663&gt;Variabili!B$2*5,0,1)</f>
        <v>1</v>
      </c>
      <c r="C663">
        <f t="shared" si="96"/>
        <v>662</v>
      </c>
      <c r="D663" s="1">
        <f t="shared" si="90"/>
        <v>2442.7800000000002</v>
      </c>
      <c r="E663" s="1">
        <f t="shared" si="91"/>
        <v>2789.6400000000003</v>
      </c>
      <c r="F663" s="1">
        <f t="shared" si="92"/>
        <v>0</v>
      </c>
      <c r="G663" s="4">
        <f t="shared" si="93"/>
        <v>0</v>
      </c>
      <c r="H663" s="1">
        <f t="shared" si="97"/>
        <v>0</v>
      </c>
      <c r="I663">
        <f t="shared" si="98"/>
        <v>0</v>
      </c>
      <c r="J663">
        <f t="shared" si="94"/>
        <v>0</v>
      </c>
      <c r="K663" s="12" t="str">
        <f>IF(I663,C663/(CEILING(C663/Passeggeri,1)*Passeggeri),"")</f>
        <v/>
      </c>
      <c r="L663" s="12" t="str">
        <f t="shared" si="95"/>
        <v/>
      </c>
    </row>
    <row r="664" spans="1:12" x14ac:dyDescent="0.25">
      <c r="A664">
        <v>663</v>
      </c>
      <c r="B664">
        <f>IF(A664&gt;Variabili!B$2*5,0,1)</f>
        <v>1</v>
      </c>
      <c r="C664">
        <f t="shared" si="96"/>
        <v>663</v>
      </c>
      <c r="D664" s="1">
        <f t="shared" si="90"/>
        <v>2446.4700000000003</v>
      </c>
      <c r="E664" s="1">
        <f t="shared" si="91"/>
        <v>2789.6400000000003</v>
      </c>
      <c r="F664" s="1">
        <f t="shared" si="92"/>
        <v>0</v>
      </c>
      <c r="G664" s="4">
        <f t="shared" si="93"/>
        <v>0</v>
      </c>
      <c r="H664" s="1">
        <f t="shared" si="97"/>
        <v>0</v>
      </c>
      <c r="I664">
        <f t="shared" si="98"/>
        <v>0</v>
      </c>
      <c r="J664">
        <f t="shared" si="94"/>
        <v>0</v>
      </c>
      <c r="K664" s="12" t="str">
        <f>IF(I664,C664/(CEILING(C664/Passeggeri,1)*Passeggeri),"")</f>
        <v/>
      </c>
      <c r="L664" s="12" t="str">
        <f t="shared" si="95"/>
        <v/>
      </c>
    </row>
    <row r="665" spans="1:12" x14ac:dyDescent="0.25">
      <c r="A665">
        <v>664</v>
      </c>
      <c r="B665">
        <f>IF(A665&gt;Variabili!B$2*5,0,1)</f>
        <v>1</v>
      </c>
      <c r="C665">
        <f t="shared" si="96"/>
        <v>664</v>
      </c>
      <c r="D665" s="1">
        <f t="shared" si="90"/>
        <v>2450.1600000000003</v>
      </c>
      <c r="E665" s="1">
        <f t="shared" si="91"/>
        <v>2789.6400000000003</v>
      </c>
      <c r="F665" s="1">
        <f t="shared" si="92"/>
        <v>0</v>
      </c>
      <c r="G665" s="4">
        <f t="shared" si="93"/>
        <v>0</v>
      </c>
      <c r="H665" s="1">
        <f t="shared" si="97"/>
        <v>0</v>
      </c>
      <c r="I665">
        <f t="shared" si="98"/>
        <v>0</v>
      </c>
      <c r="J665">
        <f t="shared" si="94"/>
        <v>0</v>
      </c>
      <c r="K665" s="12" t="str">
        <f>IF(I665,C665/(CEILING(C665/Passeggeri,1)*Passeggeri),"")</f>
        <v/>
      </c>
      <c r="L665" s="12" t="str">
        <f t="shared" si="95"/>
        <v/>
      </c>
    </row>
    <row r="666" spans="1:12" x14ac:dyDescent="0.25">
      <c r="A666">
        <v>665</v>
      </c>
      <c r="B666">
        <f>IF(A666&gt;Variabili!B$2*5,0,1)</f>
        <v>1</v>
      </c>
      <c r="C666">
        <f t="shared" si="96"/>
        <v>665</v>
      </c>
      <c r="D666" s="1">
        <f t="shared" si="90"/>
        <v>2453.8500000000004</v>
      </c>
      <c r="E666" s="1">
        <f t="shared" si="91"/>
        <v>2789.6400000000003</v>
      </c>
      <c r="F666" s="1">
        <f t="shared" si="92"/>
        <v>0</v>
      </c>
      <c r="G666" s="4">
        <f t="shared" si="93"/>
        <v>0</v>
      </c>
      <c r="H666" s="1">
        <f t="shared" si="97"/>
        <v>0</v>
      </c>
      <c r="I666">
        <f t="shared" si="98"/>
        <v>0</v>
      </c>
      <c r="J666">
        <f t="shared" si="94"/>
        <v>0</v>
      </c>
      <c r="K666" s="12" t="str">
        <f>IF(I666,C666/(CEILING(C666/Passeggeri,1)*Passeggeri),"")</f>
        <v/>
      </c>
      <c r="L666" s="12" t="str">
        <f t="shared" si="95"/>
        <v/>
      </c>
    </row>
    <row r="667" spans="1:12" x14ac:dyDescent="0.25">
      <c r="A667">
        <v>666</v>
      </c>
      <c r="B667">
        <f>IF(A667&gt;Variabili!B$2*5,0,1)</f>
        <v>1</v>
      </c>
      <c r="C667">
        <f t="shared" si="96"/>
        <v>666</v>
      </c>
      <c r="D667" s="1">
        <f t="shared" si="90"/>
        <v>2457.5400000000004</v>
      </c>
      <c r="E667" s="1">
        <f t="shared" si="91"/>
        <v>2789.6400000000003</v>
      </c>
      <c r="F667" s="1">
        <f t="shared" si="92"/>
        <v>0</v>
      </c>
      <c r="G667" s="4">
        <f t="shared" si="93"/>
        <v>0</v>
      </c>
      <c r="H667" s="1">
        <f t="shared" si="97"/>
        <v>0</v>
      </c>
      <c r="I667">
        <f t="shared" si="98"/>
        <v>0</v>
      </c>
      <c r="J667">
        <f t="shared" si="94"/>
        <v>0</v>
      </c>
      <c r="K667" s="12" t="str">
        <f>IF(I667,C667/(CEILING(C667/Passeggeri,1)*Passeggeri),"")</f>
        <v/>
      </c>
      <c r="L667" s="12" t="str">
        <f t="shared" si="95"/>
        <v/>
      </c>
    </row>
    <row r="668" spans="1:12" x14ac:dyDescent="0.25">
      <c r="A668">
        <v>667</v>
      </c>
      <c r="B668">
        <f>IF(A668&gt;Variabili!B$2*5,0,1)</f>
        <v>1</v>
      </c>
      <c r="C668">
        <f t="shared" si="96"/>
        <v>667</v>
      </c>
      <c r="D668" s="1">
        <f t="shared" si="90"/>
        <v>2461.2300000000005</v>
      </c>
      <c r="E668" s="1">
        <f t="shared" si="91"/>
        <v>2789.6400000000003</v>
      </c>
      <c r="F668" s="1">
        <f t="shared" si="92"/>
        <v>0</v>
      </c>
      <c r="G668" s="4">
        <f t="shared" si="93"/>
        <v>0</v>
      </c>
      <c r="H668" s="1">
        <f t="shared" si="97"/>
        <v>0</v>
      </c>
      <c r="I668">
        <f t="shared" si="98"/>
        <v>0</v>
      </c>
      <c r="J668">
        <f t="shared" si="94"/>
        <v>0</v>
      </c>
      <c r="K668" s="12" t="str">
        <f>IF(I668,C668/(CEILING(C668/Passeggeri,1)*Passeggeri),"")</f>
        <v/>
      </c>
      <c r="L668" s="12" t="str">
        <f t="shared" si="95"/>
        <v/>
      </c>
    </row>
    <row r="669" spans="1:12" x14ac:dyDescent="0.25">
      <c r="A669">
        <v>668</v>
      </c>
      <c r="B669">
        <f>IF(A669&gt;Variabili!B$2*5,0,1)</f>
        <v>1</v>
      </c>
      <c r="C669">
        <f t="shared" si="96"/>
        <v>668</v>
      </c>
      <c r="D669" s="1">
        <f t="shared" si="90"/>
        <v>2464.92</v>
      </c>
      <c r="E669" s="1">
        <f t="shared" si="91"/>
        <v>2789.6400000000003</v>
      </c>
      <c r="F669" s="1">
        <f t="shared" si="92"/>
        <v>0</v>
      </c>
      <c r="G669" s="4">
        <f t="shared" si="93"/>
        <v>0</v>
      </c>
      <c r="H669" s="1">
        <f t="shared" si="97"/>
        <v>0</v>
      </c>
      <c r="I669">
        <f t="shared" si="98"/>
        <v>0</v>
      </c>
      <c r="J669">
        <f t="shared" si="94"/>
        <v>0</v>
      </c>
      <c r="K669" s="12" t="str">
        <f>IF(I669,C669/(CEILING(C669/Passeggeri,1)*Passeggeri),"")</f>
        <v/>
      </c>
      <c r="L669" s="12" t="str">
        <f t="shared" si="95"/>
        <v/>
      </c>
    </row>
    <row r="670" spans="1:12" x14ac:dyDescent="0.25">
      <c r="A670">
        <v>669</v>
      </c>
      <c r="B670">
        <f>IF(A670&gt;Variabili!B$2*5,0,1)</f>
        <v>1</v>
      </c>
      <c r="C670">
        <f t="shared" si="96"/>
        <v>669</v>
      </c>
      <c r="D670" s="1">
        <f t="shared" si="90"/>
        <v>2468.61</v>
      </c>
      <c r="E670" s="1">
        <f t="shared" si="91"/>
        <v>2789.6400000000003</v>
      </c>
      <c r="F670" s="1">
        <f t="shared" si="92"/>
        <v>0</v>
      </c>
      <c r="G670" s="4">
        <f t="shared" si="93"/>
        <v>0</v>
      </c>
      <c r="H670" s="1">
        <f t="shared" si="97"/>
        <v>0</v>
      </c>
      <c r="I670">
        <f t="shared" si="98"/>
        <v>0</v>
      </c>
      <c r="J670">
        <f t="shared" si="94"/>
        <v>0</v>
      </c>
      <c r="K670" s="12" t="str">
        <f>IF(I670,C670/(CEILING(C670/Passeggeri,1)*Passeggeri),"")</f>
        <v/>
      </c>
      <c r="L670" s="12" t="str">
        <f t="shared" si="95"/>
        <v/>
      </c>
    </row>
    <row r="671" spans="1:12" x14ac:dyDescent="0.25">
      <c r="A671">
        <v>670</v>
      </c>
      <c r="B671">
        <f>IF(A671&gt;Variabili!B$2*5,0,1)</f>
        <v>1</v>
      </c>
      <c r="C671">
        <f t="shared" si="96"/>
        <v>670</v>
      </c>
      <c r="D671" s="1">
        <f t="shared" si="90"/>
        <v>2472.3000000000002</v>
      </c>
      <c r="E671" s="1">
        <f t="shared" si="91"/>
        <v>2789.6400000000003</v>
      </c>
      <c r="F671" s="1">
        <f t="shared" si="92"/>
        <v>0</v>
      </c>
      <c r="G671" s="4">
        <f t="shared" si="93"/>
        <v>0</v>
      </c>
      <c r="H671" s="1">
        <f t="shared" si="97"/>
        <v>0</v>
      </c>
      <c r="I671">
        <f t="shared" si="98"/>
        <v>0</v>
      </c>
      <c r="J671">
        <f t="shared" si="94"/>
        <v>0</v>
      </c>
      <c r="K671" s="12" t="str">
        <f>IF(I671,C671/(CEILING(C671/Passeggeri,1)*Passeggeri),"")</f>
        <v/>
      </c>
      <c r="L671" s="12" t="str">
        <f t="shared" si="95"/>
        <v/>
      </c>
    </row>
    <row r="672" spans="1:12" x14ac:dyDescent="0.25">
      <c r="A672">
        <v>671</v>
      </c>
      <c r="B672">
        <f>IF(A672&gt;Variabili!B$2*5,0,1)</f>
        <v>1</v>
      </c>
      <c r="C672">
        <f t="shared" si="96"/>
        <v>671</v>
      </c>
      <c r="D672" s="1">
        <f t="shared" si="90"/>
        <v>2475.9900000000002</v>
      </c>
      <c r="E672" s="1">
        <f t="shared" si="91"/>
        <v>2789.6400000000003</v>
      </c>
      <c r="F672" s="1">
        <f t="shared" si="92"/>
        <v>0</v>
      </c>
      <c r="G672" s="4">
        <f t="shared" si="93"/>
        <v>0</v>
      </c>
      <c r="H672" s="1">
        <f t="shared" si="97"/>
        <v>0</v>
      </c>
      <c r="I672">
        <f t="shared" si="98"/>
        <v>0</v>
      </c>
      <c r="J672">
        <f t="shared" si="94"/>
        <v>0</v>
      </c>
      <c r="K672" s="12" t="str">
        <f>IF(I672,C672/(CEILING(C672/Passeggeri,1)*Passeggeri),"")</f>
        <v/>
      </c>
      <c r="L672" s="12" t="str">
        <f t="shared" si="95"/>
        <v/>
      </c>
    </row>
    <row r="673" spans="1:12" x14ac:dyDescent="0.25">
      <c r="A673">
        <v>672</v>
      </c>
      <c r="B673">
        <f>IF(A673&gt;Variabili!B$2*5,0,1)</f>
        <v>1</v>
      </c>
      <c r="C673">
        <f t="shared" si="96"/>
        <v>672</v>
      </c>
      <c r="D673" s="1">
        <f t="shared" si="90"/>
        <v>2479.6800000000003</v>
      </c>
      <c r="E673" s="1">
        <f t="shared" si="91"/>
        <v>2789.6400000000003</v>
      </c>
      <c r="F673" s="1">
        <f t="shared" si="92"/>
        <v>0</v>
      </c>
      <c r="G673" s="4">
        <f t="shared" si="93"/>
        <v>0</v>
      </c>
      <c r="H673" s="1">
        <f t="shared" si="97"/>
        <v>0</v>
      </c>
      <c r="I673">
        <f t="shared" si="98"/>
        <v>0</v>
      </c>
      <c r="J673">
        <f t="shared" si="94"/>
        <v>0</v>
      </c>
      <c r="K673" s="12" t="str">
        <f>IF(I673,C673/(CEILING(C673/Passeggeri,1)*Passeggeri),"")</f>
        <v/>
      </c>
      <c r="L673" s="12" t="str">
        <f t="shared" si="95"/>
        <v/>
      </c>
    </row>
    <row r="674" spans="1:12" x14ac:dyDescent="0.25">
      <c r="A674">
        <v>673</v>
      </c>
      <c r="B674">
        <f>IF(A674&gt;Variabili!B$2*5,0,1)</f>
        <v>1</v>
      </c>
      <c r="C674">
        <f t="shared" si="96"/>
        <v>673</v>
      </c>
      <c r="D674" s="1">
        <f t="shared" si="90"/>
        <v>2483.3700000000003</v>
      </c>
      <c r="E674" s="1">
        <f t="shared" si="91"/>
        <v>2789.6400000000003</v>
      </c>
      <c r="F674" s="1">
        <f t="shared" si="92"/>
        <v>0</v>
      </c>
      <c r="G674" s="4">
        <f t="shared" si="93"/>
        <v>0</v>
      </c>
      <c r="H674" s="1">
        <f t="shared" si="97"/>
        <v>0</v>
      </c>
      <c r="I674">
        <f t="shared" si="98"/>
        <v>0</v>
      </c>
      <c r="J674">
        <f t="shared" si="94"/>
        <v>0</v>
      </c>
      <c r="K674" s="12" t="str">
        <f>IF(I674,C674/(CEILING(C674/Passeggeri,1)*Passeggeri),"")</f>
        <v/>
      </c>
      <c r="L674" s="12" t="str">
        <f t="shared" si="95"/>
        <v/>
      </c>
    </row>
    <row r="675" spans="1:12" x14ac:dyDescent="0.25">
      <c r="A675">
        <v>674</v>
      </c>
      <c r="B675">
        <f>IF(A675&gt;Variabili!B$2*5,0,1)</f>
        <v>1</v>
      </c>
      <c r="C675">
        <f t="shared" si="96"/>
        <v>674</v>
      </c>
      <c r="D675" s="1">
        <f t="shared" si="90"/>
        <v>2487.0600000000004</v>
      </c>
      <c r="E675" s="1">
        <f t="shared" si="91"/>
        <v>2789.6400000000003</v>
      </c>
      <c r="F675" s="1">
        <f t="shared" si="92"/>
        <v>0</v>
      </c>
      <c r="G675" s="4">
        <f t="shared" si="93"/>
        <v>0</v>
      </c>
      <c r="H675" s="1">
        <f t="shared" si="97"/>
        <v>0</v>
      </c>
      <c r="I675">
        <f t="shared" si="98"/>
        <v>0</v>
      </c>
      <c r="J675">
        <f t="shared" si="94"/>
        <v>0</v>
      </c>
      <c r="K675" s="12" t="str">
        <f>IF(I675,C675/(CEILING(C675/Passeggeri,1)*Passeggeri),"")</f>
        <v/>
      </c>
      <c r="L675" s="12" t="str">
        <f t="shared" si="95"/>
        <v/>
      </c>
    </row>
    <row r="676" spans="1:12" x14ac:dyDescent="0.25">
      <c r="A676">
        <v>675</v>
      </c>
      <c r="B676">
        <f>IF(A676&gt;Variabili!B$2*5,0,1)</f>
        <v>1</v>
      </c>
      <c r="C676">
        <f t="shared" si="96"/>
        <v>675</v>
      </c>
      <c r="D676" s="1">
        <f t="shared" si="90"/>
        <v>2490.7500000000005</v>
      </c>
      <c r="E676" s="1">
        <f t="shared" si="91"/>
        <v>2789.6400000000003</v>
      </c>
      <c r="F676" s="1">
        <f t="shared" si="92"/>
        <v>0</v>
      </c>
      <c r="G676" s="4">
        <f t="shared" si="93"/>
        <v>0</v>
      </c>
      <c r="H676" s="1">
        <f t="shared" si="97"/>
        <v>0</v>
      </c>
      <c r="I676">
        <f t="shared" si="98"/>
        <v>0</v>
      </c>
      <c r="J676">
        <f t="shared" si="94"/>
        <v>0</v>
      </c>
      <c r="K676" s="12" t="str">
        <f>IF(I676,C676/(CEILING(C676/Passeggeri,1)*Passeggeri),"")</f>
        <v/>
      </c>
      <c r="L676" s="12" t="str">
        <f t="shared" si="95"/>
        <v/>
      </c>
    </row>
    <row r="677" spans="1:12" x14ac:dyDescent="0.25">
      <c r="A677">
        <v>676</v>
      </c>
      <c r="B677">
        <f>IF(A677&gt;Variabili!B$2*5,0,1)</f>
        <v>1</v>
      </c>
      <c r="C677">
        <f t="shared" si="96"/>
        <v>676</v>
      </c>
      <c r="D677" s="1">
        <f t="shared" si="90"/>
        <v>2494.44</v>
      </c>
      <c r="E677" s="1">
        <f t="shared" si="91"/>
        <v>2789.6400000000003</v>
      </c>
      <c r="F677" s="1">
        <f t="shared" si="92"/>
        <v>0</v>
      </c>
      <c r="G677" s="4">
        <f t="shared" si="93"/>
        <v>0</v>
      </c>
      <c r="H677" s="1">
        <f t="shared" si="97"/>
        <v>0</v>
      </c>
      <c r="I677">
        <f t="shared" si="98"/>
        <v>0</v>
      </c>
      <c r="J677">
        <f t="shared" si="94"/>
        <v>0</v>
      </c>
      <c r="K677" s="12" t="str">
        <f>IF(I677,C677/(CEILING(C677/Passeggeri,1)*Passeggeri),"")</f>
        <v/>
      </c>
      <c r="L677" s="12" t="str">
        <f t="shared" si="95"/>
        <v/>
      </c>
    </row>
    <row r="678" spans="1:12" x14ac:dyDescent="0.25">
      <c r="A678">
        <v>677</v>
      </c>
      <c r="B678">
        <f>IF(A678&gt;Variabili!B$2*5,0,1)</f>
        <v>1</v>
      </c>
      <c r="C678">
        <f t="shared" si="96"/>
        <v>677</v>
      </c>
      <c r="D678" s="1">
        <f t="shared" si="90"/>
        <v>2498.13</v>
      </c>
      <c r="E678" s="1">
        <f t="shared" si="91"/>
        <v>2789.6400000000003</v>
      </c>
      <c r="F678" s="1">
        <f t="shared" si="92"/>
        <v>0</v>
      </c>
      <c r="G678" s="4">
        <f t="shared" si="93"/>
        <v>0</v>
      </c>
      <c r="H678" s="1">
        <f t="shared" si="97"/>
        <v>0</v>
      </c>
      <c r="I678">
        <f t="shared" si="98"/>
        <v>0</v>
      </c>
      <c r="J678">
        <f t="shared" si="94"/>
        <v>0</v>
      </c>
      <c r="K678" s="12" t="str">
        <f>IF(I678,C678/(CEILING(C678/Passeggeri,1)*Passeggeri),"")</f>
        <v/>
      </c>
      <c r="L678" s="12" t="str">
        <f t="shared" si="95"/>
        <v/>
      </c>
    </row>
    <row r="679" spans="1:12" x14ac:dyDescent="0.25">
      <c r="A679">
        <v>678</v>
      </c>
      <c r="B679">
        <f>IF(A679&gt;Variabili!B$2*5,0,1)</f>
        <v>1</v>
      </c>
      <c r="C679">
        <f t="shared" si="96"/>
        <v>678</v>
      </c>
      <c r="D679" s="1">
        <f t="shared" si="90"/>
        <v>2501.8200000000002</v>
      </c>
      <c r="E679" s="1">
        <f t="shared" si="91"/>
        <v>2789.6400000000003</v>
      </c>
      <c r="F679" s="1">
        <f t="shared" si="92"/>
        <v>0</v>
      </c>
      <c r="G679" s="4">
        <f t="shared" si="93"/>
        <v>0</v>
      </c>
      <c r="H679" s="1">
        <f t="shared" si="97"/>
        <v>0</v>
      </c>
      <c r="I679">
        <f t="shared" si="98"/>
        <v>0</v>
      </c>
      <c r="J679">
        <f t="shared" si="94"/>
        <v>0</v>
      </c>
      <c r="K679" s="12" t="str">
        <f>IF(I679,C679/(CEILING(C679/Passeggeri,1)*Passeggeri),"")</f>
        <v/>
      </c>
      <c r="L679" s="12" t="str">
        <f t="shared" si="95"/>
        <v/>
      </c>
    </row>
    <row r="680" spans="1:12" x14ac:dyDescent="0.25">
      <c r="A680">
        <v>679</v>
      </c>
      <c r="B680">
        <f>IF(A680&gt;Variabili!B$2*5,0,1)</f>
        <v>1</v>
      </c>
      <c r="C680">
        <f t="shared" si="96"/>
        <v>679</v>
      </c>
      <c r="D680" s="1">
        <f t="shared" si="90"/>
        <v>2505.5100000000002</v>
      </c>
      <c r="E680" s="1">
        <f t="shared" si="91"/>
        <v>2789.6400000000003</v>
      </c>
      <c r="F680" s="1">
        <f t="shared" si="92"/>
        <v>0</v>
      </c>
      <c r="G680" s="4">
        <f t="shared" si="93"/>
        <v>0</v>
      </c>
      <c r="H680" s="1">
        <f t="shared" si="97"/>
        <v>0</v>
      </c>
      <c r="I680">
        <f t="shared" si="98"/>
        <v>0</v>
      </c>
      <c r="J680">
        <f t="shared" si="94"/>
        <v>0</v>
      </c>
      <c r="K680" s="12" t="str">
        <f>IF(I680,C680/(CEILING(C680/Passeggeri,1)*Passeggeri),"")</f>
        <v/>
      </c>
      <c r="L680" s="12" t="str">
        <f t="shared" si="95"/>
        <v/>
      </c>
    </row>
    <row r="681" spans="1:12" x14ac:dyDescent="0.25">
      <c r="A681">
        <v>680</v>
      </c>
      <c r="B681">
        <f>IF(A681&gt;Variabili!B$2*5,0,1)</f>
        <v>1</v>
      </c>
      <c r="C681">
        <f t="shared" si="96"/>
        <v>680</v>
      </c>
      <c r="D681" s="1">
        <f t="shared" si="90"/>
        <v>2509.2000000000003</v>
      </c>
      <c r="E681" s="1">
        <f t="shared" si="91"/>
        <v>2789.6400000000003</v>
      </c>
      <c r="F681" s="1">
        <f t="shared" si="92"/>
        <v>0</v>
      </c>
      <c r="G681" s="4">
        <f t="shared" si="93"/>
        <v>0</v>
      </c>
      <c r="H681" s="1">
        <f t="shared" si="97"/>
        <v>0</v>
      </c>
      <c r="I681">
        <f t="shared" si="98"/>
        <v>0</v>
      </c>
      <c r="J681">
        <f t="shared" si="94"/>
        <v>0</v>
      </c>
      <c r="K681" s="12" t="str">
        <f>IF(I681,C681/(CEILING(C681/Passeggeri,1)*Passeggeri),"")</f>
        <v/>
      </c>
      <c r="L681" s="12" t="str">
        <f t="shared" si="95"/>
        <v/>
      </c>
    </row>
    <row r="682" spans="1:12" x14ac:dyDescent="0.25">
      <c r="A682">
        <v>681</v>
      </c>
      <c r="B682">
        <f>IF(A682&gt;Variabili!B$2*5,0,1)</f>
        <v>1</v>
      </c>
      <c r="C682">
        <f t="shared" si="96"/>
        <v>681</v>
      </c>
      <c r="D682" s="1">
        <f t="shared" si="90"/>
        <v>2512.8900000000003</v>
      </c>
      <c r="E682" s="1">
        <f t="shared" si="91"/>
        <v>2789.6400000000003</v>
      </c>
      <c r="F682" s="1">
        <f t="shared" si="92"/>
        <v>0</v>
      </c>
      <c r="G682" s="4">
        <f t="shared" si="93"/>
        <v>0</v>
      </c>
      <c r="H682" s="1">
        <f t="shared" si="97"/>
        <v>0</v>
      </c>
      <c r="I682">
        <f t="shared" si="98"/>
        <v>0</v>
      </c>
      <c r="J682">
        <f t="shared" si="94"/>
        <v>0</v>
      </c>
      <c r="K682" s="12" t="str">
        <f>IF(I682,C682/(CEILING(C682/Passeggeri,1)*Passeggeri),"")</f>
        <v/>
      </c>
      <c r="L682" s="12" t="str">
        <f t="shared" si="95"/>
        <v/>
      </c>
    </row>
    <row r="683" spans="1:12" x14ac:dyDescent="0.25">
      <c r="A683">
        <v>682</v>
      </c>
      <c r="B683">
        <f>IF(A683&gt;Variabili!B$2*5,0,1)</f>
        <v>1</v>
      </c>
      <c r="C683">
        <f t="shared" si="96"/>
        <v>682</v>
      </c>
      <c r="D683" s="1">
        <f t="shared" si="90"/>
        <v>2516.5800000000004</v>
      </c>
      <c r="E683" s="1">
        <f t="shared" si="91"/>
        <v>2789.6400000000003</v>
      </c>
      <c r="F683" s="1">
        <f t="shared" si="92"/>
        <v>0</v>
      </c>
      <c r="G683" s="4">
        <f t="shared" si="93"/>
        <v>0</v>
      </c>
      <c r="H683" s="1">
        <f t="shared" si="97"/>
        <v>0</v>
      </c>
      <c r="I683">
        <f t="shared" si="98"/>
        <v>0</v>
      </c>
      <c r="J683">
        <f t="shared" si="94"/>
        <v>0</v>
      </c>
      <c r="K683" s="12" t="str">
        <f>IF(I683,C683/(CEILING(C683/Passeggeri,1)*Passeggeri),"")</f>
        <v/>
      </c>
      <c r="L683" s="12" t="str">
        <f t="shared" si="95"/>
        <v/>
      </c>
    </row>
    <row r="684" spans="1:12" x14ac:dyDescent="0.25">
      <c r="A684">
        <v>683</v>
      </c>
      <c r="B684">
        <f>IF(A684&gt;Variabili!B$2*5,0,1)</f>
        <v>1</v>
      </c>
      <c r="C684">
        <f t="shared" si="96"/>
        <v>683</v>
      </c>
      <c r="D684" s="1">
        <f t="shared" si="90"/>
        <v>2520.2700000000004</v>
      </c>
      <c r="E684" s="1">
        <f t="shared" si="91"/>
        <v>2789.6400000000003</v>
      </c>
      <c r="F684" s="1">
        <f t="shared" si="92"/>
        <v>0</v>
      </c>
      <c r="G684" s="4">
        <f t="shared" si="93"/>
        <v>0</v>
      </c>
      <c r="H684" s="1">
        <f t="shared" si="97"/>
        <v>0</v>
      </c>
      <c r="I684">
        <f t="shared" si="98"/>
        <v>0</v>
      </c>
      <c r="J684">
        <f t="shared" si="94"/>
        <v>0</v>
      </c>
      <c r="K684" s="12" t="str">
        <f>IF(I684,C684/(CEILING(C684/Passeggeri,1)*Passeggeri),"")</f>
        <v/>
      </c>
      <c r="L684" s="12" t="str">
        <f t="shared" si="95"/>
        <v/>
      </c>
    </row>
    <row r="685" spans="1:12" x14ac:dyDescent="0.25">
      <c r="A685">
        <v>684</v>
      </c>
      <c r="B685">
        <f>IF(A685&gt;Variabili!B$2*5,0,1)</f>
        <v>1</v>
      </c>
      <c r="C685">
        <f t="shared" si="96"/>
        <v>684</v>
      </c>
      <c r="D685" s="1">
        <f t="shared" si="90"/>
        <v>2523.9600000000005</v>
      </c>
      <c r="E685" s="1">
        <f t="shared" si="91"/>
        <v>2789.6400000000003</v>
      </c>
      <c r="F685" s="1">
        <f t="shared" si="92"/>
        <v>0</v>
      </c>
      <c r="G685" s="4">
        <f t="shared" si="93"/>
        <v>0</v>
      </c>
      <c r="H685" s="1">
        <f t="shared" si="97"/>
        <v>0</v>
      </c>
      <c r="I685">
        <f t="shared" si="98"/>
        <v>0</v>
      </c>
      <c r="J685">
        <f t="shared" si="94"/>
        <v>0</v>
      </c>
      <c r="K685" s="12" t="str">
        <f>IF(I685,C685/(CEILING(C685/Passeggeri,1)*Passeggeri),"")</f>
        <v/>
      </c>
      <c r="L685" s="12" t="str">
        <f t="shared" si="95"/>
        <v/>
      </c>
    </row>
    <row r="686" spans="1:12" x14ac:dyDescent="0.25">
      <c r="A686">
        <v>685</v>
      </c>
      <c r="B686">
        <f>IF(A686&gt;Variabili!B$2*5,0,1)</f>
        <v>1</v>
      </c>
      <c r="C686">
        <f t="shared" si="96"/>
        <v>685</v>
      </c>
      <c r="D686" s="1">
        <f t="shared" si="90"/>
        <v>2527.65</v>
      </c>
      <c r="E686" s="1">
        <f t="shared" si="91"/>
        <v>2789.6400000000003</v>
      </c>
      <c r="F686" s="1">
        <f t="shared" si="92"/>
        <v>0</v>
      </c>
      <c r="G686" s="4">
        <f t="shared" si="93"/>
        <v>0</v>
      </c>
      <c r="H686" s="1">
        <f t="shared" si="97"/>
        <v>0</v>
      </c>
      <c r="I686">
        <f t="shared" si="98"/>
        <v>0</v>
      </c>
      <c r="J686">
        <f t="shared" si="94"/>
        <v>0</v>
      </c>
      <c r="K686" s="12" t="str">
        <f>IF(I686,C686/(CEILING(C686/Passeggeri,1)*Passeggeri),"")</f>
        <v/>
      </c>
      <c r="L686" s="12" t="str">
        <f t="shared" si="95"/>
        <v/>
      </c>
    </row>
    <row r="687" spans="1:12" x14ac:dyDescent="0.25">
      <c r="A687">
        <v>686</v>
      </c>
      <c r="B687">
        <f>IF(A687&gt;Variabili!B$2*5,0,1)</f>
        <v>1</v>
      </c>
      <c r="C687">
        <f t="shared" si="96"/>
        <v>686</v>
      </c>
      <c r="D687" s="1">
        <f t="shared" si="90"/>
        <v>2531.34</v>
      </c>
      <c r="E687" s="1">
        <f t="shared" si="91"/>
        <v>2789.6400000000003</v>
      </c>
      <c r="F687" s="1">
        <f t="shared" si="92"/>
        <v>0</v>
      </c>
      <c r="G687" s="4">
        <f t="shared" si="93"/>
        <v>0</v>
      </c>
      <c r="H687" s="1">
        <f t="shared" si="97"/>
        <v>0</v>
      </c>
      <c r="I687">
        <f t="shared" si="98"/>
        <v>0</v>
      </c>
      <c r="J687">
        <f t="shared" si="94"/>
        <v>0</v>
      </c>
      <c r="K687" s="12" t="str">
        <f>IF(I687,C687/(CEILING(C687/Passeggeri,1)*Passeggeri),"")</f>
        <v/>
      </c>
      <c r="L687" s="12" t="str">
        <f t="shared" si="95"/>
        <v/>
      </c>
    </row>
    <row r="688" spans="1:12" x14ac:dyDescent="0.25">
      <c r="A688">
        <v>687</v>
      </c>
      <c r="B688">
        <f>IF(A688&gt;Variabili!B$2*5,0,1)</f>
        <v>1</v>
      </c>
      <c r="C688">
        <f t="shared" si="96"/>
        <v>687</v>
      </c>
      <c r="D688" s="1">
        <f t="shared" si="90"/>
        <v>2535.0300000000002</v>
      </c>
      <c r="E688" s="1">
        <f t="shared" si="91"/>
        <v>2789.6400000000003</v>
      </c>
      <c r="F688" s="1">
        <f t="shared" si="92"/>
        <v>0</v>
      </c>
      <c r="G688" s="4">
        <f t="shared" si="93"/>
        <v>0</v>
      </c>
      <c r="H688" s="1">
        <f t="shared" si="97"/>
        <v>0</v>
      </c>
      <c r="I688">
        <f t="shared" si="98"/>
        <v>0</v>
      </c>
      <c r="J688">
        <f t="shared" si="94"/>
        <v>0</v>
      </c>
      <c r="K688" s="12" t="str">
        <f>IF(I688,C688/(CEILING(C688/Passeggeri,1)*Passeggeri),"")</f>
        <v/>
      </c>
      <c r="L688" s="12" t="str">
        <f t="shared" si="95"/>
        <v/>
      </c>
    </row>
    <row r="689" spans="1:12" x14ac:dyDescent="0.25">
      <c r="A689">
        <v>688</v>
      </c>
      <c r="B689">
        <f>IF(A689&gt;Variabili!B$2*5,0,1)</f>
        <v>1</v>
      </c>
      <c r="C689">
        <f t="shared" si="96"/>
        <v>688</v>
      </c>
      <c r="D689" s="1">
        <f t="shared" si="90"/>
        <v>2538.7200000000003</v>
      </c>
      <c r="E689" s="1">
        <f t="shared" si="91"/>
        <v>2789.6400000000003</v>
      </c>
      <c r="F689" s="1">
        <f t="shared" si="92"/>
        <v>0</v>
      </c>
      <c r="G689" s="4">
        <f t="shared" si="93"/>
        <v>0</v>
      </c>
      <c r="H689" s="1">
        <f t="shared" si="97"/>
        <v>0</v>
      </c>
      <c r="I689">
        <f t="shared" si="98"/>
        <v>0</v>
      </c>
      <c r="J689">
        <f t="shared" si="94"/>
        <v>0</v>
      </c>
      <c r="K689" s="12" t="str">
        <f>IF(I689,C689/(CEILING(C689/Passeggeri,1)*Passeggeri),"")</f>
        <v/>
      </c>
      <c r="L689" s="12" t="str">
        <f t="shared" si="95"/>
        <v/>
      </c>
    </row>
    <row r="690" spans="1:12" x14ac:dyDescent="0.25">
      <c r="A690">
        <v>689</v>
      </c>
      <c r="B690">
        <f>IF(A690&gt;Variabili!B$2*5,0,1)</f>
        <v>1</v>
      </c>
      <c r="C690">
        <f t="shared" si="96"/>
        <v>689</v>
      </c>
      <c r="D690" s="1">
        <f t="shared" si="90"/>
        <v>2542.4100000000003</v>
      </c>
      <c r="E690" s="1">
        <f t="shared" si="91"/>
        <v>2789.6400000000003</v>
      </c>
      <c r="F690" s="1">
        <f t="shared" si="92"/>
        <v>0</v>
      </c>
      <c r="G690" s="4">
        <f t="shared" si="93"/>
        <v>0</v>
      </c>
      <c r="H690" s="1">
        <f t="shared" si="97"/>
        <v>0</v>
      </c>
      <c r="I690">
        <f t="shared" si="98"/>
        <v>0</v>
      </c>
      <c r="J690">
        <f t="shared" si="94"/>
        <v>0</v>
      </c>
      <c r="K690" s="12" t="str">
        <f>IF(I690,C690/(CEILING(C690/Passeggeri,1)*Passeggeri),"")</f>
        <v/>
      </c>
      <c r="L690" s="12" t="str">
        <f t="shared" si="95"/>
        <v/>
      </c>
    </row>
    <row r="691" spans="1:12" x14ac:dyDescent="0.25">
      <c r="A691">
        <v>690</v>
      </c>
      <c r="B691">
        <f>IF(A691&gt;Variabili!B$2*5,0,1)</f>
        <v>1</v>
      </c>
      <c r="C691">
        <f t="shared" si="96"/>
        <v>690</v>
      </c>
      <c r="D691" s="1">
        <f t="shared" si="90"/>
        <v>2546.1000000000004</v>
      </c>
      <c r="E691" s="1">
        <f t="shared" si="91"/>
        <v>2789.6400000000003</v>
      </c>
      <c r="F691" s="1">
        <f t="shared" si="92"/>
        <v>0</v>
      </c>
      <c r="G691" s="4">
        <f t="shared" si="93"/>
        <v>0</v>
      </c>
      <c r="H691" s="1">
        <f t="shared" si="97"/>
        <v>0</v>
      </c>
      <c r="I691">
        <f t="shared" si="98"/>
        <v>0</v>
      </c>
      <c r="J691">
        <f t="shared" si="94"/>
        <v>0</v>
      </c>
      <c r="K691" s="12" t="str">
        <f>IF(I691,C691/(CEILING(C691/Passeggeri,1)*Passeggeri),"")</f>
        <v/>
      </c>
      <c r="L691" s="12" t="str">
        <f t="shared" si="95"/>
        <v/>
      </c>
    </row>
    <row r="692" spans="1:12" x14ac:dyDescent="0.25">
      <c r="A692">
        <v>691</v>
      </c>
      <c r="B692">
        <f>IF(A692&gt;Variabili!B$2*5,0,1)</f>
        <v>1</v>
      </c>
      <c r="C692">
        <f t="shared" si="96"/>
        <v>691</v>
      </c>
      <c r="D692" s="1">
        <f t="shared" si="90"/>
        <v>2549.7900000000004</v>
      </c>
      <c r="E692" s="1">
        <f t="shared" si="91"/>
        <v>2789.6400000000003</v>
      </c>
      <c r="F692" s="1">
        <f t="shared" si="92"/>
        <v>0</v>
      </c>
      <c r="G692" s="4">
        <f t="shared" si="93"/>
        <v>0</v>
      </c>
      <c r="H692" s="1">
        <f t="shared" si="97"/>
        <v>0</v>
      </c>
      <c r="I692">
        <f t="shared" si="98"/>
        <v>0</v>
      </c>
      <c r="J692">
        <f t="shared" si="94"/>
        <v>0</v>
      </c>
      <c r="K692" s="12" t="str">
        <f>IF(I692,C692/(CEILING(C692/Passeggeri,1)*Passeggeri),"")</f>
        <v/>
      </c>
      <c r="L692" s="12" t="str">
        <f t="shared" si="95"/>
        <v/>
      </c>
    </row>
    <row r="693" spans="1:12" x14ac:dyDescent="0.25">
      <c r="A693">
        <v>692</v>
      </c>
      <c r="B693">
        <f>IF(A693&gt;Variabili!B$2*5,0,1)</f>
        <v>1</v>
      </c>
      <c r="C693">
        <f t="shared" si="96"/>
        <v>692</v>
      </c>
      <c r="D693" s="1">
        <f t="shared" si="90"/>
        <v>2553.4800000000005</v>
      </c>
      <c r="E693" s="1">
        <f t="shared" si="91"/>
        <v>2789.6400000000003</v>
      </c>
      <c r="F693" s="1">
        <f t="shared" si="92"/>
        <v>0</v>
      </c>
      <c r="G693" s="4">
        <f t="shared" si="93"/>
        <v>0</v>
      </c>
      <c r="H693" s="1">
        <f t="shared" si="97"/>
        <v>0</v>
      </c>
      <c r="I693">
        <f t="shared" si="98"/>
        <v>0</v>
      </c>
      <c r="J693">
        <f t="shared" si="94"/>
        <v>0</v>
      </c>
      <c r="K693" s="12" t="str">
        <f>IF(I693,C693/(CEILING(C693/Passeggeri,1)*Passeggeri),"")</f>
        <v/>
      </c>
      <c r="L693" s="12" t="str">
        <f t="shared" si="95"/>
        <v/>
      </c>
    </row>
    <row r="694" spans="1:12" x14ac:dyDescent="0.25">
      <c r="A694">
        <v>693</v>
      </c>
      <c r="B694">
        <f>IF(A694&gt;Variabili!B$2*5,0,1)</f>
        <v>1</v>
      </c>
      <c r="C694">
        <f t="shared" si="96"/>
        <v>693</v>
      </c>
      <c r="D694" s="1">
        <f t="shared" si="90"/>
        <v>2557.17</v>
      </c>
      <c r="E694" s="1">
        <f t="shared" si="91"/>
        <v>2789.6400000000003</v>
      </c>
      <c r="F694" s="1">
        <f t="shared" si="92"/>
        <v>0</v>
      </c>
      <c r="G694" s="4">
        <f t="shared" si="93"/>
        <v>0</v>
      </c>
      <c r="H694" s="1">
        <f t="shared" si="97"/>
        <v>0</v>
      </c>
      <c r="I694">
        <f t="shared" si="98"/>
        <v>0</v>
      </c>
      <c r="J694">
        <f t="shared" si="94"/>
        <v>0</v>
      </c>
      <c r="K694" s="12" t="str">
        <f>IF(I694,C694/(CEILING(C694/Passeggeri,1)*Passeggeri),"")</f>
        <v/>
      </c>
      <c r="L694" s="12" t="str">
        <f t="shared" si="95"/>
        <v/>
      </c>
    </row>
    <row r="695" spans="1:12" x14ac:dyDescent="0.25">
      <c r="A695">
        <v>694</v>
      </c>
      <c r="B695">
        <f>IF(A695&gt;Variabili!B$2*5,0,1)</f>
        <v>1</v>
      </c>
      <c r="C695">
        <f t="shared" si="96"/>
        <v>694</v>
      </c>
      <c r="D695" s="1">
        <f t="shared" si="90"/>
        <v>2560.86</v>
      </c>
      <c r="E695" s="1">
        <f t="shared" si="91"/>
        <v>2789.6400000000003</v>
      </c>
      <c r="F695" s="1">
        <f t="shared" si="92"/>
        <v>0</v>
      </c>
      <c r="G695" s="4">
        <f t="shared" si="93"/>
        <v>0</v>
      </c>
      <c r="H695" s="1">
        <f t="shared" si="97"/>
        <v>0</v>
      </c>
      <c r="I695">
        <f t="shared" si="98"/>
        <v>0</v>
      </c>
      <c r="J695">
        <f t="shared" si="94"/>
        <v>0</v>
      </c>
      <c r="K695" s="12" t="str">
        <f>IF(I695,C695/(CEILING(C695/Passeggeri,1)*Passeggeri),"")</f>
        <v/>
      </c>
      <c r="L695" s="12" t="str">
        <f t="shared" si="95"/>
        <v/>
      </c>
    </row>
    <row r="696" spans="1:12" x14ac:dyDescent="0.25">
      <c r="A696">
        <v>695</v>
      </c>
      <c r="B696">
        <f>IF(A696&gt;Variabili!B$2*5,0,1)</f>
        <v>1</v>
      </c>
      <c r="C696">
        <f t="shared" si="96"/>
        <v>695</v>
      </c>
      <c r="D696" s="1">
        <f t="shared" si="90"/>
        <v>2564.5500000000002</v>
      </c>
      <c r="E696" s="1">
        <f t="shared" si="91"/>
        <v>2789.6400000000003</v>
      </c>
      <c r="F696" s="1">
        <f t="shared" si="92"/>
        <v>0</v>
      </c>
      <c r="G696" s="4">
        <f t="shared" si="93"/>
        <v>0</v>
      </c>
      <c r="H696" s="1">
        <f t="shared" si="97"/>
        <v>0</v>
      </c>
      <c r="I696">
        <f t="shared" si="98"/>
        <v>0</v>
      </c>
      <c r="J696">
        <f t="shared" si="94"/>
        <v>0</v>
      </c>
      <c r="K696" s="12" t="str">
        <f>IF(I696,C696/(CEILING(C696/Passeggeri,1)*Passeggeri),"")</f>
        <v/>
      </c>
      <c r="L696" s="12" t="str">
        <f t="shared" si="95"/>
        <v/>
      </c>
    </row>
    <row r="697" spans="1:12" x14ac:dyDescent="0.25">
      <c r="A697">
        <v>696</v>
      </c>
      <c r="B697">
        <f>IF(A697&gt;Variabili!B$2*5,0,1)</f>
        <v>1</v>
      </c>
      <c r="C697">
        <f t="shared" si="96"/>
        <v>696</v>
      </c>
      <c r="D697" s="1">
        <f t="shared" si="90"/>
        <v>2568.2400000000002</v>
      </c>
      <c r="E697" s="1">
        <f t="shared" si="91"/>
        <v>2789.6400000000003</v>
      </c>
      <c r="F697" s="1">
        <f t="shared" si="92"/>
        <v>0</v>
      </c>
      <c r="G697" s="4">
        <f t="shared" si="93"/>
        <v>0</v>
      </c>
      <c r="H697" s="1">
        <f t="shared" si="97"/>
        <v>0</v>
      </c>
      <c r="I697">
        <f t="shared" si="98"/>
        <v>0</v>
      </c>
      <c r="J697">
        <f t="shared" si="94"/>
        <v>0</v>
      </c>
      <c r="K697" s="12" t="str">
        <f>IF(I697,C697/(CEILING(C697/Passeggeri,1)*Passeggeri),"")</f>
        <v/>
      </c>
      <c r="L697" s="12" t="str">
        <f t="shared" si="95"/>
        <v/>
      </c>
    </row>
    <row r="698" spans="1:12" x14ac:dyDescent="0.25">
      <c r="A698">
        <v>697</v>
      </c>
      <c r="B698">
        <f>IF(A698&gt;Variabili!B$2*5,0,1)</f>
        <v>1</v>
      </c>
      <c r="C698">
        <f t="shared" si="96"/>
        <v>697</v>
      </c>
      <c r="D698" s="1">
        <f t="shared" si="90"/>
        <v>2571.9300000000003</v>
      </c>
      <c r="E698" s="1">
        <f t="shared" si="91"/>
        <v>2789.6400000000003</v>
      </c>
      <c r="F698" s="1">
        <f t="shared" si="92"/>
        <v>0</v>
      </c>
      <c r="G698" s="4">
        <f t="shared" si="93"/>
        <v>0</v>
      </c>
      <c r="H698" s="1">
        <f t="shared" si="97"/>
        <v>0</v>
      </c>
      <c r="I698">
        <f t="shared" si="98"/>
        <v>0</v>
      </c>
      <c r="J698">
        <f t="shared" si="94"/>
        <v>0</v>
      </c>
      <c r="K698" s="12" t="str">
        <f>IF(I698,C698/(CEILING(C698/Passeggeri,1)*Passeggeri),"")</f>
        <v/>
      </c>
      <c r="L698" s="12" t="str">
        <f t="shared" si="95"/>
        <v/>
      </c>
    </row>
    <row r="699" spans="1:12" x14ac:dyDescent="0.25">
      <c r="A699">
        <v>698</v>
      </c>
      <c r="B699">
        <f>IF(A699&gt;Variabili!B$2*5,0,1)</f>
        <v>1</v>
      </c>
      <c r="C699">
        <f t="shared" si="96"/>
        <v>698</v>
      </c>
      <c r="D699" s="1">
        <f t="shared" si="90"/>
        <v>2575.6200000000003</v>
      </c>
      <c r="E699" s="1">
        <f t="shared" si="91"/>
        <v>2789.6400000000003</v>
      </c>
      <c r="F699" s="1">
        <f t="shared" si="92"/>
        <v>0</v>
      </c>
      <c r="G699" s="4">
        <f t="shared" si="93"/>
        <v>0</v>
      </c>
      <c r="H699" s="1">
        <f t="shared" si="97"/>
        <v>0</v>
      </c>
      <c r="I699">
        <f t="shared" si="98"/>
        <v>0</v>
      </c>
      <c r="J699">
        <f t="shared" si="94"/>
        <v>0</v>
      </c>
      <c r="K699" s="12" t="str">
        <f>IF(I699,C699/(CEILING(C699/Passeggeri,1)*Passeggeri),"")</f>
        <v/>
      </c>
      <c r="L699" s="12" t="str">
        <f t="shared" si="95"/>
        <v/>
      </c>
    </row>
    <row r="700" spans="1:12" x14ac:dyDescent="0.25">
      <c r="A700">
        <v>699</v>
      </c>
      <c r="B700">
        <f>IF(A700&gt;Variabili!B$2*5,0,1)</f>
        <v>1</v>
      </c>
      <c r="C700">
        <f t="shared" si="96"/>
        <v>699</v>
      </c>
      <c r="D700" s="1">
        <f t="shared" si="90"/>
        <v>2579.3100000000004</v>
      </c>
      <c r="E700" s="1">
        <f t="shared" si="91"/>
        <v>2789.6400000000003</v>
      </c>
      <c r="F700" s="1">
        <f t="shared" si="92"/>
        <v>0</v>
      </c>
      <c r="G700" s="4">
        <f t="shared" si="93"/>
        <v>0</v>
      </c>
      <c r="H700" s="1">
        <f t="shared" si="97"/>
        <v>0</v>
      </c>
      <c r="I700">
        <f t="shared" si="98"/>
        <v>0</v>
      </c>
      <c r="J700">
        <f t="shared" si="94"/>
        <v>0</v>
      </c>
      <c r="K700" s="12" t="str">
        <f>IF(I700,C700/(CEILING(C700/Passeggeri,1)*Passeggeri),"")</f>
        <v/>
      </c>
      <c r="L700" s="12" t="str">
        <f t="shared" si="95"/>
        <v/>
      </c>
    </row>
    <row r="701" spans="1:12" x14ac:dyDescent="0.25">
      <c r="A701">
        <v>700</v>
      </c>
      <c r="B701">
        <f>IF(A701&gt;Variabili!B$2*5,0,1)</f>
        <v>1</v>
      </c>
      <c r="C701">
        <f t="shared" si="96"/>
        <v>700</v>
      </c>
      <c r="D701" s="1">
        <f t="shared" si="90"/>
        <v>2583.0000000000005</v>
      </c>
      <c r="E701" s="1">
        <f t="shared" si="91"/>
        <v>2789.6400000000003</v>
      </c>
      <c r="F701" s="1">
        <f t="shared" si="92"/>
        <v>0</v>
      </c>
      <c r="G701" s="4">
        <f t="shared" si="93"/>
        <v>0</v>
      </c>
      <c r="H701" s="1">
        <f t="shared" si="97"/>
        <v>0</v>
      </c>
      <c r="I701">
        <f t="shared" si="98"/>
        <v>0</v>
      </c>
      <c r="J701">
        <f t="shared" si="94"/>
        <v>0</v>
      </c>
      <c r="K701" s="12" t="str">
        <f>IF(I701,C701/(CEILING(C701/Passeggeri,1)*Passeggeri),"")</f>
        <v/>
      </c>
      <c r="L701" s="12" t="str">
        <f t="shared" si="95"/>
        <v/>
      </c>
    </row>
    <row r="702" spans="1:12" x14ac:dyDescent="0.25">
      <c r="A702">
        <v>701</v>
      </c>
      <c r="B702">
        <f>IF(A702&gt;Variabili!B$2*5,0,1)</f>
        <v>1</v>
      </c>
      <c r="C702">
        <f t="shared" si="96"/>
        <v>701</v>
      </c>
      <c r="D702" s="1">
        <f t="shared" si="90"/>
        <v>2586.69</v>
      </c>
      <c r="E702" s="1">
        <f t="shared" si="91"/>
        <v>2789.6400000000003</v>
      </c>
      <c r="F702" s="1">
        <f t="shared" si="92"/>
        <v>0</v>
      </c>
      <c r="G702" s="4">
        <f t="shared" si="93"/>
        <v>0</v>
      </c>
      <c r="H702" s="1">
        <f t="shared" si="97"/>
        <v>0</v>
      </c>
      <c r="I702">
        <f t="shared" si="98"/>
        <v>0</v>
      </c>
      <c r="J702">
        <f t="shared" si="94"/>
        <v>0</v>
      </c>
      <c r="K702" s="12" t="str">
        <f>IF(I702,C702/(CEILING(C702/Passeggeri,1)*Passeggeri),"")</f>
        <v/>
      </c>
      <c r="L702" s="12" t="str">
        <f t="shared" si="95"/>
        <v/>
      </c>
    </row>
    <row r="703" spans="1:12" x14ac:dyDescent="0.25">
      <c r="A703">
        <v>702</v>
      </c>
      <c r="B703">
        <f>IF(A703&gt;Variabili!B$2*5,0,1)</f>
        <v>1</v>
      </c>
      <c r="C703">
        <f t="shared" si="96"/>
        <v>702</v>
      </c>
      <c r="D703" s="1">
        <f t="shared" si="90"/>
        <v>2590.38</v>
      </c>
      <c r="E703" s="1">
        <f t="shared" si="91"/>
        <v>2789.6400000000003</v>
      </c>
      <c r="F703" s="1">
        <f t="shared" si="92"/>
        <v>0</v>
      </c>
      <c r="G703" s="4">
        <f t="shared" si="93"/>
        <v>0</v>
      </c>
      <c r="H703" s="1">
        <f t="shared" si="97"/>
        <v>0</v>
      </c>
      <c r="I703">
        <f t="shared" si="98"/>
        <v>0</v>
      </c>
      <c r="J703">
        <f t="shared" si="94"/>
        <v>0</v>
      </c>
      <c r="K703" s="12" t="str">
        <f>IF(I703,C703/(CEILING(C703/Passeggeri,1)*Passeggeri),"")</f>
        <v/>
      </c>
      <c r="L703" s="12" t="str">
        <f t="shared" si="95"/>
        <v/>
      </c>
    </row>
    <row r="704" spans="1:12" x14ac:dyDescent="0.25">
      <c r="A704">
        <v>703</v>
      </c>
      <c r="B704">
        <f>IF(A704&gt;Variabili!B$2*5,0,1)</f>
        <v>1</v>
      </c>
      <c r="C704">
        <f t="shared" si="96"/>
        <v>703</v>
      </c>
      <c r="D704" s="1">
        <f t="shared" si="90"/>
        <v>2594.0700000000002</v>
      </c>
      <c r="E704" s="1">
        <f t="shared" si="91"/>
        <v>2789.6400000000003</v>
      </c>
      <c r="F704" s="1">
        <f t="shared" si="92"/>
        <v>0</v>
      </c>
      <c r="G704" s="4">
        <f t="shared" si="93"/>
        <v>0</v>
      </c>
      <c r="H704" s="1">
        <f t="shared" si="97"/>
        <v>0</v>
      </c>
      <c r="I704">
        <f t="shared" si="98"/>
        <v>0</v>
      </c>
      <c r="J704">
        <f t="shared" si="94"/>
        <v>0</v>
      </c>
      <c r="K704" s="12" t="str">
        <f>IF(I704,C704/(CEILING(C704/Passeggeri,1)*Passeggeri),"")</f>
        <v/>
      </c>
      <c r="L704" s="12" t="str">
        <f t="shared" si="95"/>
        <v/>
      </c>
    </row>
    <row r="705" spans="1:12" x14ac:dyDescent="0.25">
      <c r="A705">
        <v>704</v>
      </c>
      <c r="B705">
        <f>IF(A705&gt;Variabili!B$2*5,0,1)</f>
        <v>1</v>
      </c>
      <c r="C705">
        <f t="shared" si="96"/>
        <v>704</v>
      </c>
      <c r="D705" s="1">
        <f t="shared" si="90"/>
        <v>2597.7600000000002</v>
      </c>
      <c r="E705" s="1">
        <f t="shared" si="91"/>
        <v>2789.6400000000003</v>
      </c>
      <c r="F705" s="1">
        <f t="shared" si="92"/>
        <v>0</v>
      </c>
      <c r="G705" s="4">
        <f t="shared" si="93"/>
        <v>0</v>
      </c>
      <c r="H705" s="1">
        <f t="shared" si="97"/>
        <v>0</v>
      </c>
      <c r="I705">
        <f t="shared" si="98"/>
        <v>0</v>
      </c>
      <c r="J705">
        <f t="shared" si="94"/>
        <v>0</v>
      </c>
      <c r="K705" s="12" t="str">
        <f>IF(I705,C705/(CEILING(C705/Passeggeri,1)*Passeggeri),"")</f>
        <v/>
      </c>
      <c r="L705" s="12" t="str">
        <f t="shared" si="95"/>
        <v/>
      </c>
    </row>
    <row r="706" spans="1:12" x14ac:dyDescent="0.25">
      <c r="A706">
        <v>705</v>
      </c>
      <c r="B706">
        <f>IF(A706&gt;Variabili!B$2*5,0,1)</f>
        <v>1</v>
      </c>
      <c r="C706">
        <f t="shared" si="96"/>
        <v>705</v>
      </c>
      <c r="D706" s="1">
        <f t="shared" ref="D706:D769" si="99">C706*CASK</f>
        <v>2601.4500000000003</v>
      </c>
      <c r="E706" s="1">
        <f t="shared" ref="E706:E769" si="100">CEILING(C706/Passeggeri,1)*Passeggeri*CASK</f>
        <v>2789.6400000000003</v>
      </c>
      <c r="F706" s="1">
        <f t="shared" ref="F706:F769" si="101">IF(AND(C706&lt;=Passeggeri,Margine_Netto_I&gt;0),E706*Distanza__KM/100+Imposta*C706,0)
+IF(AND(C706&gt;Passeggeri,C706&lt;=Passeggeri*2,Margine_Netto_II&gt;0),E706*Distanza__KM/100+Imposta*C706,0)
+IF(AND(C706&gt;Passeggeri*2,C706&lt;=Passeggeri*3,Margine_Netto_III&gt;0),E706*Distanza__KM/100+Imposta*C706,0)
+IF(AND(C706&gt;Passeggeri*3,C706&lt;=Passeggeri*4,Margine_Netto_IV&gt;0),E706*Distanza__KM/100+Imposta*C706,0)
+IF(AND(C706&gt;Passeggeri*4,C706&lt;=Passeggeri*5,Margine_Netto_V&gt;0),E706*Distanza__KM/100+Imposta*C706,0)</f>
        <v>0</v>
      </c>
      <c r="G706" s="4">
        <f t="shared" ref="G706:G769" si="102">IF(AND(C706&lt;=Passeggeri,Margine_Netto_I&gt;0),C706*CASK*Distanza__KM*(1+Margine_Netto_I)/100,0)
+IF(AND(C706&gt;Passeggeri,C706&lt;=Passeggeri*2,Margine_Netto_II&gt;0),Passeggeri*CASK*Distanza__KM*(1+Margine_Netto_I)/100+(C706-Passeggeri)*CASK*Distanza__KM*(1+Margine_Netto_II)/100,0)
+IF(AND(C706&gt;Passeggeri*2,C706&lt;=Passeggeri*3,Margine_Netto_III&gt;0),Passeggeri*CASK*Distanza__KM*(1+Margine_Netto_I)/100+Passeggeri*CASK*Distanza__KM*(1+Margine_Netto_II)/100+(C706-Passeggeri*2)*CASK*Distanza__KM*(1+Margine_Netto_III)/100,0)
+IF(AND(C706&gt;Passeggeri*3,C706&lt;=Passeggeri*4,Margine_Netto_IV&gt;0),Passeggeri*CASK*Distanza__KM*(1+Margine_Netto_I)/100+Passeggeri*CASK*Distanza__KM*(1+Margine_Netto_II)/100+Passeggeri*CASK*Distanza__KM*(1+Margine_Netto_III)+(C706-Passeggeri*3)*CASK*Distanza__KM*(1+Margine_Netto_IV)/100,0)
+IF(AND(C706&gt;Passeggeri*4,C706&lt;=Passeggeri*5,Margine_Netto_V&gt;0),Passeggeri*CASK*Distanza__KM*(1+Margine_Netto_I)/100+Passeggeri*CASK*Distanza__KM*(1+Margine_Netto_II)/100+Passeggeri*CASK*Distanza__KM*(1+Margine_Netto_III)+Passeggeri*CASK*Distanza__KM*(1+Margine_Netto_IV)/100+(C706-Passeggeri*4)*CASK*Distanza__KM*(1+Margine_Netto_V)/1000,0)</f>
        <v>0</v>
      </c>
      <c r="H706" s="1">
        <f t="shared" si="97"/>
        <v>0</v>
      </c>
      <c r="I706">
        <f t="shared" si="98"/>
        <v>0</v>
      </c>
      <c r="J706">
        <f t="shared" ref="J706:J769" si="103">IF(F706*(1+Margine_Netto_Obiettivo)&gt;=G706,0,1)</f>
        <v>0</v>
      </c>
      <c r="K706" s="12" t="str">
        <f>IF(I706,C706/(CEILING(C706/Passeggeri,1)*Passeggeri),"")</f>
        <v/>
      </c>
      <c r="L706" s="12" t="str">
        <f t="shared" ref="L706:L769" si="104">IF(J706,C706/(CEILING(C706/Passeggeri,1)*Passeggeri),"")</f>
        <v/>
      </c>
    </row>
    <row r="707" spans="1:12" x14ac:dyDescent="0.25">
      <c r="A707">
        <v>706</v>
      </c>
      <c r="B707">
        <f>IF(A707&gt;Variabili!B$2*5,0,1)</f>
        <v>1</v>
      </c>
      <c r="C707">
        <f t="shared" ref="C707:C770" si="105">A707*B707</f>
        <v>706</v>
      </c>
      <c r="D707" s="1">
        <f t="shared" si="99"/>
        <v>2605.1400000000003</v>
      </c>
      <c r="E707" s="1">
        <f t="shared" si="100"/>
        <v>2789.6400000000003</v>
      </c>
      <c r="F707" s="1">
        <f t="shared" si="101"/>
        <v>0</v>
      </c>
      <c r="G707" s="4">
        <f t="shared" si="102"/>
        <v>0</v>
      </c>
      <c r="H707" s="1">
        <f t="shared" ref="H707:H756" si="106">G707-F707</f>
        <v>0</v>
      </c>
      <c r="I707">
        <f t="shared" ref="I707:I770" si="107">IF(F707&gt;=G707,0,1)</f>
        <v>0</v>
      </c>
      <c r="J707">
        <f t="shared" si="103"/>
        <v>0</v>
      </c>
      <c r="K707" s="12" t="str">
        <f>IF(I707,C707/(CEILING(C707/Passeggeri,1)*Passeggeri),"")</f>
        <v/>
      </c>
      <c r="L707" s="12" t="str">
        <f t="shared" si="104"/>
        <v/>
      </c>
    </row>
    <row r="708" spans="1:12" x14ac:dyDescent="0.25">
      <c r="A708">
        <v>707</v>
      </c>
      <c r="B708">
        <f>IF(A708&gt;Variabili!B$2*5,0,1)</f>
        <v>1</v>
      </c>
      <c r="C708">
        <f t="shared" si="105"/>
        <v>707</v>
      </c>
      <c r="D708" s="1">
        <f t="shared" si="99"/>
        <v>2608.8300000000004</v>
      </c>
      <c r="E708" s="1">
        <f t="shared" si="100"/>
        <v>2789.6400000000003</v>
      </c>
      <c r="F708" s="1">
        <f t="shared" si="101"/>
        <v>0</v>
      </c>
      <c r="G708" s="4">
        <f t="shared" si="102"/>
        <v>0</v>
      </c>
      <c r="H708" s="1">
        <f t="shared" si="106"/>
        <v>0</v>
      </c>
      <c r="I708">
        <f t="shared" si="107"/>
        <v>0</v>
      </c>
      <c r="J708">
        <f t="shared" si="103"/>
        <v>0</v>
      </c>
      <c r="K708" s="12" t="str">
        <f>IF(I708,C708/(CEILING(C708/Passeggeri,1)*Passeggeri),"")</f>
        <v/>
      </c>
      <c r="L708" s="12" t="str">
        <f t="shared" si="104"/>
        <v/>
      </c>
    </row>
    <row r="709" spans="1:12" x14ac:dyDescent="0.25">
      <c r="A709">
        <v>708</v>
      </c>
      <c r="B709">
        <f>IF(A709&gt;Variabili!B$2*5,0,1)</f>
        <v>1</v>
      </c>
      <c r="C709">
        <f t="shared" si="105"/>
        <v>708</v>
      </c>
      <c r="D709" s="1">
        <f t="shared" si="99"/>
        <v>2612.5200000000004</v>
      </c>
      <c r="E709" s="1">
        <f t="shared" si="100"/>
        <v>2789.6400000000003</v>
      </c>
      <c r="F709" s="1">
        <f t="shared" si="101"/>
        <v>0</v>
      </c>
      <c r="G709" s="4">
        <f t="shared" si="102"/>
        <v>0</v>
      </c>
      <c r="H709" s="1">
        <f t="shared" si="106"/>
        <v>0</v>
      </c>
      <c r="I709">
        <f t="shared" si="107"/>
        <v>0</v>
      </c>
      <c r="J709">
        <f t="shared" si="103"/>
        <v>0</v>
      </c>
      <c r="K709" s="12" t="str">
        <f>IF(I709,C709/(CEILING(C709/Passeggeri,1)*Passeggeri),"")</f>
        <v/>
      </c>
      <c r="L709" s="12" t="str">
        <f t="shared" si="104"/>
        <v/>
      </c>
    </row>
    <row r="710" spans="1:12" x14ac:dyDescent="0.25">
      <c r="A710">
        <v>709</v>
      </c>
      <c r="B710">
        <f>IF(A710&gt;Variabili!B$2*5,0,1)</f>
        <v>1</v>
      </c>
      <c r="C710">
        <f t="shared" si="105"/>
        <v>709</v>
      </c>
      <c r="D710" s="1">
        <f t="shared" si="99"/>
        <v>2616.2100000000005</v>
      </c>
      <c r="E710" s="1">
        <f t="shared" si="100"/>
        <v>2789.6400000000003</v>
      </c>
      <c r="F710" s="1">
        <f t="shared" si="101"/>
        <v>0</v>
      </c>
      <c r="G710" s="4">
        <f t="shared" si="102"/>
        <v>0</v>
      </c>
      <c r="H710" s="1">
        <f t="shared" si="106"/>
        <v>0</v>
      </c>
      <c r="I710">
        <f t="shared" si="107"/>
        <v>0</v>
      </c>
      <c r="J710">
        <f t="shared" si="103"/>
        <v>0</v>
      </c>
      <c r="K710" s="12" t="str">
        <f>IF(I710,C710/(CEILING(C710/Passeggeri,1)*Passeggeri),"")</f>
        <v/>
      </c>
      <c r="L710" s="12" t="str">
        <f t="shared" si="104"/>
        <v/>
      </c>
    </row>
    <row r="711" spans="1:12" x14ac:dyDescent="0.25">
      <c r="A711">
        <v>710</v>
      </c>
      <c r="B711">
        <f>IF(A711&gt;Variabili!B$2*5,0,1)</f>
        <v>1</v>
      </c>
      <c r="C711">
        <f t="shared" si="105"/>
        <v>710</v>
      </c>
      <c r="D711" s="1">
        <f t="shared" si="99"/>
        <v>2619.9</v>
      </c>
      <c r="E711" s="1">
        <f t="shared" si="100"/>
        <v>2789.6400000000003</v>
      </c>
      <c r="F711" s="1">
        <f t="shared" si="101"/>
        <v>0</v>
      </c>
      <c r="G711" s="4">
        <f t="shared" si="102"/>
        <v>0</v>
      </c>
      <c r="H711" s="1">
        <f t="shared" si="106"/>
        <v>0</v>
      </c>
      <c r="I711">
        <f t="shared" si="107"/>
        <v>0</v>
      </c>
      <c r="J711">
        <f t="shared" si="103"/>
        <v>0</v>
      </c>
      <c r="K711" s="12" t="str">
        <f>IF(I711,C711/(CEILING(C711/Passeggeri,1)*Passeggeri),"")</f>
        <v/>
      </c>
      <c r="L711" s="12" t="str">
        <f t="shared" si="104"/>
        <v/>
      </c>
    </row>
    <row r="712" spans="1:12" x14ac:dyDescent="0.25">
      <c r="A712">
        <v>711</v>
      </c>
      <c r="B712">
        <f>IF(A712&gt;Variabili!B$2*5,0,1)</f>
        <v>1</v>
      </c>
      <c r="C712">
        <f t="shared" si="105"/>
        <v>711</v>
      </c>
      <c r="D712" s="1">
        <f t="shared" si="99"/>
        <v>2623.59</v>
      </c>
      <c r="E712" s="1">
        <f t="shared" si="100"/>
        <v>2789.6400000000003</v>
      </c>
      <c r="F712" s="1">
        <f t="shared" si="101"/>
        <v>0</v>
      </c>
      <c r="G712" s="4">
        <f t="shared" si="102"/>
        <v>0</v>
      </c>
      <c r="H712" s="1">
        <f t="shared" si="106"/>
        <v>0</v>
      </c>
      <c r="I712">
        <f t="shared" si="107"/>
        <v>0</v>
      </c>
      <c r="J712">
        <f t="shared" si="103"/>
        <v>0</v>
      </c>
      <c r="K712" s="12" t="str">
        <f>IF(I712,C712/(CEILING(C712/Passeggeri,1)*Passeggeri),"")</f>
        <v/>
      </c>
      <c r="L712" s="12" t="str">
        <f t="shared" si="104"/>
        <v/>
      </c>
    </row>
    <row r="713" spans="1:12" x14ac:dyDescent="0.25">
      <c r="A713">
        <v>712</v>
      </c>
      <c r="B713">
        <f>IF(A713&gt;Variabili!B$2*5,0,1)</f>
        <v>1</v>
      </c>
      <c r="C713">
        <f t="shared" si="105"/>
        <v>712</v>
      </c>
      <c r="D713" s="1">
        <f t="shared" si="99"/>
        <v>2627.28</v>
      </c>
      <c r="E713" s="1">
        <f t="shared" si="100"/>
        <v>2789.6400000000003</v>
      </c>
      <c r="F713" s="1">
        <f t="shared" si="101"/>
        <v>0</v>
      </c>
      <c r="G713" s="4">
        <f t="shared" si="102"/>
        <v>0</v>
      </c>
      <c r="H713" s="1">
        <f t="shared" si="106"/>
        <v>0</v>
      </c>
      <c r="I713">
        <f t="shared" si="107"/>
        <v>0</v>
      </c>
      <c r="J713">
        <f t="shared" si="103"/>
        <v>0</v>
      </c>
      <c r="K713" s="12" t="str">
        <f>IF(I713,C713/(CEILING(C713/Passeggeri,1)*Passeggeri),"")</f>
        <v/>
      </c>
      <c r="L713" s="12" t="str">
        <f t="shared" si="104"/>
        <v/>
      </c>
    </row>
    <row r="714" spans="1:12" x14ac:dyDescent="0.25">
      <c r="A714">
        <v>713</v>
      </c>
      <c r="B714">
        <f>IF(A714&gt;Variabili!B$2*5,0,1)</f>
        <v>1</v>
      </c>
      <c r="C714">
        <f t="shared" si="105"/>
        <v>713</v>
      </c>
      <c r="D714" s="1">
        <f t="shared" si="99"/>
        <v>2630.9700000000003</v>
      </c>
      <c r="E714" s="1">
        <f t="shared" si="100"/>
        <v>2789.6400000000003</v>
      </c>
      <c r="F714" s="1">
        <f t="shared" si="101"/>
        <v>0</v>
      </c>
      <c r="G714" s="4">
        <f t="shared" si="102"/>
        <v>0</v>
      </c>
      <c r="H714" s="1">
        <f t="shared" si="106"/>
        <v>0</v>
      </c>
      <c r="I714">
        <f t="shared" si="107"/>
        <v>0</v>
      </c>
      <c r="J714">
        <f t="shared" si="103"/>
        <v>0</v>
      </c>
      <c r="K714" s="12" t="str">
        <f>IF(I714,C714/(CEILING(C714/Passeggeri,1)*Passeggeri),"")</f>
        <v/>
      </c>
      <c r="L714" s="12" t="str">
        <f t="shared" si="104"/>
        <v/>
      </c>
    </row>
    <row r="715" spans="1:12" x14ac:dyDescent="0.25">
      <c r="A715">
        <v>714</v>
      </c>
      <c r="B715">
        <f>IF(A715&gt;Variabili!B$2*5,0,1)</f>
        <v>1</v>
      </c>
      <c r="C715">
        <f t="shared" si="105"/>
        <v>714</v>
      </c>
      <c r="D715" s="1">
        <f t="shared" si="99"/>
        <v>2634.6600000000003</v>
      </c>
      <c r="E715" s="1">
        <f t="shared" si="100"/>
        <v>2789.6400000000003</v>
      </c>
      <c r="F715" s="1">
        <f t="shared" si="101"/>
        <v>0</v>
      </c>
      <c r="G715" s="4">
        <f t="shared" si="102"/>
        <v>0</v>
      </c>
      <c r="H715" s="1">
        <f t="shared" si="106"/>
        <v>0</v>
      </c>
      <c r="I715">
        <f t="shared" si="107"/>
        <v>0</v>
      </c>
      <c r="J715">
        <f t="shared" si="103"/>
        <v>0</v>
      </c>
      <c r="K715" s="12" t="str">
        <f>IF(I715,C715/(CEILING(C715/Passeggeri,1)*Passeggeri),"")</f>
        <v/>
      </c>
      <c r="L715" s="12" t="str">
        <f t="shared" si="104"/>
        <v/>
      </c>
    </row>
    <row r="716" spans="1:12" x14ac:dyDescent="0.25">
      <c r="A716">
        <v>715</v>
      </c>
      <c r="B716">
        <f>IF(A716&gt;Variabili!B$2*5,0,1)</f>
        <v>1</v>
      </c>
      <c r="C716">
        <f t="shared" si="105"/>
        <v>715</v>
      </c>
      <c r="D716" s="1">
        <f t="shared" si="99"/>
        <v>2638.3500000000004</v>
      </c>
      <c r="E716" s="1">
        <f t="shared" si="100"/>
        <v>2789.6400000000003</v>
      </c>
      <c r="F716" s="1">
        <f t="shared" si="101"/>
        <v>0</v>
      </c>
      <c r="G716" s="4">
        <f t="shared" si="102"/>
        <v>0</v>
      </c>
      <c r="H716" s="1">
        <f t="shared" si="106"/>
        <v>0</v>
      </c>
      <c r="I716">
        <f t="shared" si="107"/>
        <v>0</v>
      </c>
      <c r="J716">
        <f t="shared" si="103"/>
        <v>0</v>
      </c>
      <c r="K716" s="12" t="str">
        <f>IF(I716,C716/(CEILING(C716/Passeggeri,1)*Passeggeri),"")</f>
        <v/>
      </c>
      <c r="L716" s="12" t="str">
        <f t="shared" si="104"/>
        <v/>
      </c>
    </row>
    <row r="717" spans="1:12" x14ac:dyDescent="0.25">
      <c r="A717">
        <v>716</v>
      </c>
      <c r="B717">
        <f>IF(A717&gt;Variabili!B$2*5,0,1)</f>
        <v>1</v>
      </c>
      <c r="C717">
        <f t="shared" si="105"/>
        <v>716</v>
      </c>
      <c r="D717" s="1">
        <f t="shared" si="99"/>
        <v>2642.0400000000004</v>
      </c>
      <c r="E717" s="1">
        <f t="shared" si="100"/>
        <v>2789.6400000000003</v>
      </c>
      <c r="F717" s="1">
        <f t="shared" si="101"/>
        <v>0</v>
      </c>
      <c r="G717" s="4">
        <f t="shared" si="102"/>
        <v>0</v>
      </c>
      <c r="H717" s="1">
        <f t="shared" si="106"/>
        <v>0</v>
      </c>
      <c r="I717">
        <f t="shared" si="107"/>
        <v>0</v>
      </c>
      <c r="J717">
        <f t="shared" si="103"/>
        <v>0</v>
      </c>
      <c r="K717" s="12" t="str">
        <f>IF(I717,C717/(CEILING(C717/Passeggeri,1)*Passeggeri),"")</f>
        <v/>
      </c>
      <c r="L717" s="12" t="str">
        <f t="shared" si="104"/>
        <v/>
      </c>
    </row>
    <row r="718" spans="1:12" x14ac:dyDescent="0.25">
      <c r="A718">
        <v>717</v>
      </c>
      <c r="B718">
        <f>IF(A718&gt;Variabili!B$2*5,0,1)</f>
        <v>1</v>
      </c>
      <c r="C718">
        <f t="shared" si="105"/>
        <v>717</v>
      </c>
      <c r="D718" s="1">
        <f t="shared" si="99"/>
        <v>2645.7300000000005</v>
      </c>
      <c r="E718" s="1">
        <f t="shared" si="100"/>
        <v>2789.6400000000003</v>
      </c>
      <c r="F718" s="1">
        <f t="shared" si="101"/>
        <v>0</v>
      </c>
      <c r="G718" s="4">
        <f t="shared" si="102"/>
        <v>0</v>
      </c>
      <c r="H718" s="1">
        <f t="shared" si="106"/>
        <v>0</v>
      </c>
      <c r="I718">
        <f t="shared" si="107"/>
        <v>0</v>
      </c>
      <c r="J718">
        <f t="shared" si="103"/>
        <v>0</v>
      </c>
      <c r="K718" s="12" t="str">
        <f>IF(I718,C718/(CEILING(C718/Passeggeri,1)*Passeggeri),"")</f>
        <v/>
      </c>
      <c r="L718" s="12" t="str">
        <f t="shared" si="104"/>
        <v/>
      </c>
    </row>
    <row r="719" spans="1:12" x14ac:dyDescent="0.25">
      <c r="A719">
        <v>718</v>
      </c>
      <c r="B719">
        <f>IF(A719&gt;Variabili!B$2*5,0,1)</f>
        <v>1</v>
      </c>
      <c r="C719">
        <f t="shared" si="105"/>
        <v>718</v>
      </c>
      <c r="D719" s="1">
        <f t="shared" si="99"/>
        <v>2649.42</v>
      </c>
      <c r="E719" s="1">
        <f t="shared" si="100"/>
        <v>2789.6400000000003</v>
      </c>
      <c r="F719" s="1">
        <f t="shared" si="101"/>
        <v>0</v>
      </c>
      <c r="G719" s="4">
        <f t="shared" si="102"/>
        <v>0</v>
      </c>
      <c r="H719" s="1">
        <f t="shared" si="106"/>
        <v>0</v>
      </c>
      <c r="I719">
        <f t="shared" si="107"/>
        <v>0</v>
      </c>
      <c r="J719">
        <f t="shared" si="103"/>
        <v>0</v>
      </c>
      <c r="K719" s="12" t="str">
        <f>IF(I719,C719/(CEILING(C719/Passeggeri,1)*Passeggeri),"")</f>
        <v/>
      </c>
      <c r="L719" s="12" t="str">
        <f t="shared" si="104"/>
        <v/>
      </c>
    </row>
    <row r="720" spans="1:12" x14ac:dyDescent="0.25">
      <c r="A720">
        <v>719</v>
      </c>
      <c r="B720">
        <f>IF(A720&gt;Variabili!B$2*5,0,1)</f>
        <v>1</v>
      </c>
      <c r="C720">
        <f t="shared" si="105"/>
        <v>719</v>
      </c>
      <c r="D720" s="1">
        <f t="shared" si="99"/>
        <v>2653.11</v>
      </c>
      <c r="E720" s="1">
        <f t="shared" si="100"/>
        <v>2789.6400000000003</v>
      </c>
      <c r="F720" s="1">
        <f t="shared" si="101"/>
        <v>0</v>
      </c>
      <c r="G720" s="4">
        <f t="shared" si="102"/>
        <v>0</v>
      </c>
      <c r="H720" s="1">
        <f t="shared" si="106"/>
        <v>0</v>
      </c>
      <c r="I720">
        <f t="shared" si="107"/>
        <v>0</v>
      </c>
      <c r="J720">
        <f t="shared" si="103"/>
        <v>0</v>
      </c>
      <c r="K720" s="12" t="str">
        <f>IF(I720,C720/(CEILING(C720/Passeggeri,1)*Passeggeri),"")</f>
        <v/>
      </c>
      <c r="L720" s="12" t="str">
        <f t="shared" si="104"/>
        <v/>
      </c>
    </row>
    <row r="721" spans="1:12" x14ac:dyDescent="0.25">
      <c r="A721">
        <v>720</v>
      </c>
      <c r="B721">
        <f>IF(A721&gt;Variabili!B$2*5,0,1)</f>
        <v>1</v>
      </c>
      <c r="C721">
        <f t="shared" si="105"/>
        <v>720</v>
      </c>
      <c r="D721" s="1">
        <f t="shared" si="99"/>
        <v>2656.8</v>
      </c>
      <c r="E721" s="1">
        <f t="shared" si="100"/>
        <v>2789.6400000000003</v>
      </c>
      <c r="F721" s="1">
        <f t="shared" si="101"/>
        <v>0</v>
      </c>
      <c r="G721" s="4">
        <f t="shared" si="102"/>
        <v>0</v>
      </c>
      <c r="H721" s="1">
        <f t="shared" si="106"/>
        <v>0</v>
      </c>
      <c r="I721">
        <f t="shared" si="107"/>
        <v>0</v>
      </c>
      <c r="J721">
        <f t="shared" si="103"/>
        <v>0</v>
      </c>
      <c r="K721" s="12" t="str">
        <f>IF(I721,C721/(CEILING(C721/Passeggeri,1)*Passeggeri),"")</f>
        <v/>
      </c>
      <c r="L721" s="12" t="str">
        <f t="shared" si="104"/>
        <v/>
      </c>
    </row>
    <row r="722" spans="1:12" x14ac:dyDescent="0.25">
      <c r="A722">
        <v>721</v>
      </c>
      <c r="B722">
        <f>IF(A722&gt;Variabili!B$2*5,0,1)</f>
        <v>1</v>
      </c>
      <c r="C722">
        <f t="shared" si="105"/>
        <v>721</v>
      </c>
      <c r="D722" s="1">
        <f t="shared" si="99"/>
        <v>2660.4900000000002</v>
      </c>
      <c r="E722" s="1">
        <f t="shared" si="100"/>
        <v>2789.6400000000003</v>
      </c>
      <c r="F722" s="1">
        <f t="shared" si="101"/>
        <v>0</v>
      </c>
      <c r="G722" s="4">
        <f t="shared" si="102"/>
        <v>0</v>
      </c>
      <c r="H722" s="1">
        <f t="shared" si="106"/>
        <v>0</v>
      </c>
      <c r="I722">
        <f t="shared" si="107"/>
        <v>0</v>
      </c>
      <c r="J722">
        <f t="shared" si="103"/>
        <v>0</v>
      </c>
      <c r="K722" s="12" t="str">
        <f>IF(I722,C722/(CEILING(C722/Passeggeri,1)*Passeggeri),"")</f>
        <v/>
      </c>
      <c r="L722" s="12" t="str">
        <f t="shared" si="104"/>
        <v/>
      </c>
    </row>
    <row r="723" spans="1:12" x14ac:dyDescent="0.25">
      <c r="A723">
        <v>722</v>
      </c>
      <c r="B723">
        <f>IF(A723&gt;Variabili!B$2*5,0,1)</f>
        <v>1</v>
      </c>
      <c r="C723">
        <f t="shared" si="105"/>
        <v>722</v>
      </c>
      <c r="D723" s="1">
        <f t="shared" si="99"/>
        <v>2664.1800000000003</v>
      </c>
      <c r="E723" s="1">
        <f t="shared" si="100"/>
        <v>2789.6400000000003</v>
      </c>
      <c r="F723" s="1">
        <f t="shared" si="101"/>
        <v>0</v>
      </c>
      <c r="G723" s="4">
        <f t="shared" si="102"/>
        <v>0</v>
      </c>
      <c r="H723" s="1">
        <f t="shared" si="106"/>
        <v>0</v>
      </c>
      <c r="I723">
        <f t="shared" si="107"/>
        <v>0</v>
      </c>
      <c r="J723">
        <f t="shared" si="103"/>
        <v>0</v>
      </c>
      <c r="K723" s="12" t="str">
        <f>IF(I723,C723/(CEILING(C723/Passeggeri,1)*Passeggeri),"")</f>
        <v/>
      </c>
      <c r="L723" s="12" t="str">
        <f t="shared" si="104"/>
        <v/>
      </c>
    </row>
    <row r="724" spans="1:12" x14ac:dyDescent="0.25">
      <c r="A724">
        <v>723</v>
      </c>
      <c r="B724">
        <f>IF(A724&gt;Variabili!B$2*5,0,1)</f>
        <v>1</v>
      </c>
      <c r="C724">
        <f t="shared" si="105"/>
        <v>723</v>
      </c>
      <c r="D724" s="1">
        <f t="shared" si="99"/>
        <v>2667.8700000000003</v>
      </c>
      <c r="E724" s="1">
        <f t="shared" si="100"/>
        <v>2789.6400000000003</v>
      </c>
      <c r="F724" s="1">
        <f t="shared" si="101"/>
        <v>0</v>
      </c>
      <c r="G724" s="4">
        <f t="shared" si="102"/>
        <v>0</v>
      </c>
      <c r="H724" s="1">
        <f t="shared" si="106"/>
        <v>0</v>
      </c>
      <c r="I724">
        <f t="shared" si="107"/>
        <v>0</v>
      </c>
      <c r="J724">
        <f t="shared" si="103"/>
        <v>0</v>
      </c>
      <c r="K724" s="12" t="str">
        <f>IF(I724,C724/(CEILING(C724/Passeggeri,1)*Passeggeri),"")</f>
        <v/>
      </c>
      <c r="L724" s="12" t="str">
        <f t="shared" si="104"/>
        <v/>
      </c>
    </row>
    <row r="725" spans="1:12" x14ac:dyDescent="0.25">
      <c r="A725">
        <v>724</v>
      </c>
      <c r="B725">
        <f>IF(A725&gt;Variabili!B$2*5,0,1)</f>
        <v>1</v>
      </c>
      <c r="C725">
        <f t="shared" si="105"/>
        <v>724</v>
      </c>
      <c r="D725" s="1">
        <f t="shared" si="99"/>
        <v>2671.5600000000004</v>
      </c>
      <c r="E725" s="1">
        <f t="shared" si="100"/>
        <v>2789.6400000000003</v>
      </c>
      <c r="F725" s="1">
        <f t="shared" si="101"/>
        <v>0</v>
      </c>
      <c r="G725" s="4">
        <f t="shared" si="102"/>
        <v>0</v>
      </c>
      <c r="H725" s="1">
        <f t="shared" si="106"/>
        <v>0</v>
      </c>
      <c r="I725">
        <f t="shared" si="107"/>
        <v>0</v>
      </c>
      <c r="J725">
        <f t="shared" si="103"/>
        <v>0</v>
      </c>
      <c r="K725" s="12" t="str">
        <f>IF(I725,C725/(CEILING(C725/Passeggeri,1)*Passeggeri),"")</f>
        <v/>
      </c>
      <c r="L725" s="12" t="str">
        <f t="shared" si="104"/>
        <v/>
      </c>
    </row>
    <row r="726" spans="1:12" x14ac:dyDescent="0.25">
      <c r="A726">
        <v>725</v>
      </c>
      <c r="B726">
        <f>IF(A726&gt;Variabili!B$2*5,0,1)</f>
        <v>1</v>
      </c>
      <c r="C726">
        <f t="shared" si="105"/>
        <v>725</v>
      </c>
      <c r="D726" s="1">
        <f t="shared" si="99"/>
        <v>2675.2500000000005</v>
      </c>
      <c r="E726" s="1">
        <f t="shared" si="100"/>
        <v>2789.6400000000003</v>
      </c>
      <c r="F726" s="1">
        <f t="shared" si="101"/>
        <v>0</v>
      </c>
      <c r="G726" s="4">
        <f t="shared" si="102"/>
        <v>0</v>
      </c>
      <c r="H726" s="1">
        <f t="shared" si="106"/>
        <v>0</v>
      </c>
      <c r="I726">
        <f t="shared" si="107"/>
        <v>0</v>
      </c>
      <c r="J726">
        <f t="shared" si="103"/>
        <v>0</v>
      </c>
      <c r="K726" s="12" t="str">
        <f>IF(I726,C726/(CEILING(C726/Passeggeri,1)*Passeggeri),"")</f>
        <v/>
      </c>
      <c r="L726" s="12" t="str">
        <f t="shared" si="104"/>
        <v/>
      </c>
    </row>
    <row r="727" spans="1:12" x14ac:dyDescent="0.25">
      <c r="A727">
        <v>726</v>
      </c>
      <c r="B727">
        <f>IF(A727&gt;Variabili!B$2*5,0,1)</f>
        <v>1</v>
      </c>
      <c r="C727">
        <f t="shared" si="105"/>
        <v>726</v>
      </c>
      <c r="D727" s="1">
        <f t="shared" si="99"/>
        <v>2678.9400000000005</v>
      </c>
      <c r="E727" s="1">
        <f t="shared" si="100"/>
        <v>2789.6400000000003</v>
      </c>
      <c r="F727" s="1">
        <f t="shared" si="101"/>
        <v>0</v>
      </c>
      <c r="G727" s="4">
        <f t="shared" si="102"/>
        <v>0</v>
      </c>
      <c r="H727" s="1">
        <f t="shared" si="106"/>
        <v>0</v>
      </c>
      <c r="I727">
        <f t="shared" si="107"/>
        <v>0</v>
      </c>
      <c r="J727">
        <f t="shared" si="103"/>
        <v>0</v>
      </c>
      <c r="K727" s="12" t="str">
        <f>IF(I727,C727/(CEILING(C727/Passeggeri,1)*Passeggeri),"")</f>
        <v/>
      </c>
      <c r="L727" s="12" t="str">
        <f t="shared" si="104"/>
        <v/>
      </c>
    </row>
    <row r="728" spans="1:12" x14ac:dyDescent="0.25">
      <c r="A728">
        <v>727</v>
      </c>
      <c r="B728">
        <f>IF(A728&gt;Variabili!B$2*5,0,1)</f>
        <v>1</v>
      </c>
      <c r="C728">
        <f t="shared" si="105"/>
        <v>727</v>
      </c>
      <c r="D728" s="1">
        <f t="shared" si="99"/>
        <v>2682.63</v>
      </c>
      <c r="E728" s="1">
        <f t="shared" si="100"/>
        <v>2789.6400000000003</v>
      </c>
      <c r="F728" s="1">
        <f t="shared" si="101"/>
        <v>0</v>
      </c>
      <c r="G728" s="4">
        <f t="shared" si="102"/>
        <v>0</v>
      </c>
      <c r="H728" s="1">
        <f t="shared" si="106"/>
        <v>0</v>
      </c>
      <c r="I728">
        <f t="shared" si="107"/>
        <v>0</v>
      </c>
      <c r="J728">
        <f t="shared" si="103"/>
        <v>0</v>
      </c>
      <c r="K728" s="12" t="str">
        <f>IF(I728,C728/(CEILING(C728/Passeggeri,1)*Passeggeri),"")</f>
        <v/>
      </c>
      <c r="L728" s="12" t="str">
        <f t="shared" si="104"/>
        <v/>
      </c>
    </row>
    <row r="729" spans="1:12" x14ac:dyDescent="0.25">
      <c r="A729">
        <v>728</v>
      </c>
      <c r="B729">
        <f>IF(A729&gt;Variabili!B$2*5,0,1)</f>
        <v>1</v>
      </c>
      <c r="C729">
        <f t="shared" si="105"/>
        <v>728</v>
      </c>
      <c r="D729" s="1">
        <f t="shared" si="99"/>
        <v>2686.32</v>
      </c>
      <c r="E729" s="1">
        <f t="shared" si="100"/>
        <v>2789.6400000000003</v>
      </c>
      <c r="F729" s="1">
        <f t="shared" si="101"/>
        <v>0</v>
      </c>
      <c r="G729" s="4">
        <f t="shared" si="102"/>
        <v>0</v>
      </c>
      <c r="H729" s="1">
        <f t="shared" si="106"/>
        <v>0</v>
      </c>
      <c r="I729">
        <f t="shared" si="107"/>
        <v>0</v>
      </c>
      <c r="J729">
        <f t="shared" si="103"/>
        <v>0</v>
      </c>
      <c r="K729" s="12" t="str">
        <f>IF(I729,C729/(CEILING(C729/Passeggeri,1)*Passeggeri),"")</f>
        <v/>
      </c>
      <c r="L729" s="12" t="str">
        <f t="shared" si="104"/>
        <v/>
      </c>
    </row>
    <row r="730" spans="1:12" x14ac:dyDescent="0.25">
      <c r="A730">
        <v>729</v>
      </c>
      <c r="B730">
        <f>IF(A730&gt;Variabili!B$2*5,0,1)</f>
        <v>1</v>
      </c>
      <c r="C730">
        <f t="shared" si="105"/>
        <v>729</v>
      </c>
      <c r="D730" s="1">
        <f t="shared" si="99"/>
        <v>2690.01</v>
      </c>
      <c r="E730" s="1">
        <f t="shared" si="100"/>
        <v>2789.6400000000003</v>
      </c>
      <c r="F730" s="1">
        <f t="shared" si="101"/>
        <v>0</v>
      </c>
      <c r="G730" s="4">
        <f t="shared" si="102"/>
        <v>0</v>
      </c>
      <c r="H730" s="1">
        <f t="shared" si="106"/>
        <v>0</v>
      </c>
      <c r="I730">
        <f t="shared" si="107"/>
        <v>0</v>
      </c>
      <c r="J730">
        <f t="shared" si="103"/>
        <v>0</v>
      </c>
      <c r="K730" s="12" t="str">
        <f>IF(I730,C730/(CEILING(C730/Passeggeri,1)*Passeggeri),"")</f>
        <v/>
      </c>
      <c r="L730" s="12" t="str">
        <f t="shared" si="104"/>
        <v/>
      </c>
    </row>
    <row r="731" spans="1:12" x14ac:dyDescent="0.25">
      <c r="A731">
        <v>730</v>
      </c>
      <c r="B731">
        <f>IF(A731&gt;Variabili!B$2*5,0,1)</f>
        <v>1</v>
      </c>
      <c r="C731">
        <f t="shared" si="105"/>
        <v>730</v>
      </c>
      <c r="D731" s="1">
        <f t="shared" si="99"/>
        <v>2693.7000000000003</v>
      </c>
      <c r="E731" s="1">
        <f t="shared" si="100"/>
        <v>2789.6400000000003</v>
      </c>
      <c r="F731" s="1">
        <f t="shared" si="101"/>
        <v>0</v>
      </c>
      <c r="G731" s="4">
        <f t="shared" si="102"/>
        <v>0</v>
      </c>
      <c r="H731" s="1">
        <f t="shared" si="106"/>
        <v>0</v>
      </c>
      <c r="I731">
        <f t="shared" si="107"/>
        <v>0</v>
      </c>
      <c r="J731">
        <f t="shared" si="103"/>
        <v>0</v>
      </c>
      <c r="K731" s="12" t="str">
        <f>IF(I731,C731/(CEILING(C731/Passeggeri,1)*Passeggeri),"")</f>
        <v/>
      </c>
      <c r="L731" s="12" t="str">
        <f t="shared" si="104"/>
        <v/>
      </c>
    </row>
    <row r="732" spans="1:12" x14ac:dyDescent="0.25">
      <c r="A732">
        <v>731</v>
      </c>
      <c r="B732">
        <f>IF(A732&gt;Variabili!B$2*5,0,1)</f>
        <v>1</v>
      </c>
      <c r="C732">
        <f t="shared" si="105"/>
        <v>731</v>
      </c>
      <c r="D732" s="1">
        <f t="shared" si="99"/>
        <v>2697.3900000000003</v>
      </c>
      <c r="E732" s="1">
        <f t="shared" si="100"/>
        <v>2789.6400000000003</v>
      </c>
      <c r="F732" s="1">
        <f t="shared" si="101"/>
        <v>0</v>
      </c>
      <c r="G732" s="4">
        <f t="shared" si="102"/>
        <v>0</v>
      </c>
      <c r="H732" s="1">
        <f t="shared" si="106"/>
        <v>0</v>
      </c>
      <c r="I732">
        <f t="shared" si="107"/>
        <v>0</v>
      </c>
      <c r="J732">
        <f t="shared" si="103"/>
        <v>0</v>
      </c>
      <c r="K732" s="12" t="str">
        <f>IF(I732,C732/(CEILING(C732/Passeggeri,1)*Passeggeri),"")</f>
        <v/>
      </c>
      <c r="L732" s="12" t="str">
        <f t="shared" si="104"/>
        <v/>
      </c>
    </row>
    <row r="733" spans="1:12" x14ac:dyDescent="0.25">
      <c r="A733">
        <v>732</v>
      </c>
      <c r="B733">
        <f>IF(A733&gt;Variabili!B$2*5,0,1)</f>
        <v>1</v>
      </c>
      <c r="C733">
        <f t="shared" si="105"/>
        <v>732</v>
      </c>
      <c r="D733" s="1">
        <f t="shared" si="99"/>
        <v>2701.0800000000004</v>
      </c>
      <c r="E733" s="1">
        <f t="shared" si="100"/>
        <v>2789.6400000000003</v>
      </c>
      <c r="F733" s="1">
        <f t="shared" si="101"/>
        <v>0</v>
      </c>
      <c r="G733" s="4">
        <f t="shared" si="102"/>
        <v>0</v>
      </c>
      <c r="H733" s="1">
        <f t="shared" si="106"/>
        <v>0</v>
      </c>
      <c r="I733">
        <f t="shared" si="107"/>
        <v>0</v>
      </c>
      <c r="J733">
        <f t="shared" si="103"/>
        <v>0</v>
      </c>
      <c r="K733" s="12" t="str">
        <f>IF(I733,C733/(CEILING(C733/Passeggeri,1)*Passeggeri),"")</f>
        <v/>
      </c>
      <c r="L733" s="12" t="str">
        <f t="shared" si="104"/>
        <v/>
      </c>
    </row>
    <row r="734" spans="1:12" x14ac:dyDescent="0.25">
      <c r="A734">
        <v>733</v>
      </c>
      <c r="B734">
        <f>IF(A734&gt;Variabili!B$2*5,0,1)</f>
        <v>1</v>
      </c>
      <c r="C734">
        <f t="shared" si="105"/>
        <v>733</v>
      </c>
      <c r="D734" s="1">
        <f t="shared" si="99"/>
        <v>2704.7700000000004</v>
      </c>
      <c r="E734" s="1">
        <f t="shared" si="100"/>
        <v>2789.6400000000003</v>
      </c>
      <c r="F734" s="1">
        <f t="shared" si="101"/>
        <v>0</v>
      </c>
      <c r="G734" s="4">
        <f t="shared" si="102"/>
        <v>0</v>
      </c>
      <c r="H734" s="1">
        <f t="shared" si="106"/>
        <v>0</v>
      </c>
      <c r="I734">
        <f t="shared" si="107"/>
        <v>0</v>
      </c>
      <c r="J734">
        <f t="shared" si="103"/>
        <v>0</v>
      </c>
      <c r="K734" s="12" t="str">
        <f>IF(I734,C734/(CEILING(C734/Passeggeri,1)*Passeggeri),"")</f>
        <v/>
      </c>
      <c r="L734" s="12" t="str">
        <f t="shared" si="104"/>
        <v/>
      </c>
    </row>
    <row r="735" spans="1:12" x14ac:dyDescent="0.25">
      <c r="A735">
        <v>734</v>
      </c>
      <c r="B735">
        <f>IF(A735&gt;Variabili!B$2*5,0,1)</f>
        <v>1</v>
      </c>
      <c r="C735">
        <f t="shared" si="105"/>
        <v>734</v>
      </c>
      <c r="D735" s="1">
        <f t="shared" si="99"/>
        <v>2708.4600000000005</v>
      </c>
      <c r="E735" s="1">
        <f t="shared" si="100"/>
        <v>2789.6400000000003</v>
      </c>
      <c r="F735" s="1">
        <f t="shared" si="101"/>
        <v>0</v>
      </c>
      <c r="G735" s="4">
        <f t="shared" si="102"/>
        <v>0</v>
      </c>
      <c r="H735" s="1">
        <f t="shared" si="106"/>
        <v>0</v>
      </c>
      <c r="I735">
        <f t="shared" si="107"/>
        <v>0</v>
      </c>
      <c r="J735">
        <f t="shared" si="103"/>
        <v>0</v>
      </c>
      <c r="K735" s="12" t="str">
        <f>IF(I735,C735/(CEILING(C735/Passeggeri,1)*Passeggeri),"")</f>
        <v/>
      </c>
      <c r="L735" s="12" t="str">
        <f t="shared" si="104"/>
        <v/>
      </c>
    </row>
    <row r="736" spans="1:12" x14ac:dyDescent="0.25">
      <c r="A736">
        <v>735</v>
      </c>
      <c r="B736">
        <f>IF(A736&gt;Variabili!B$2*5,0,1)</f>
        <v>1</v>
      </c>
      <c r="C736">
        <f t="shared" si="105"/>
        <v>735</v>
      </c>
      <c r="D736" s="1">
        <f t="shared" si="99"/>
        <v>2712.15</v>
      </c>
      <c r="E736" s="1">
        <f t="shared" si="100"/>
        <v>2789.6400000000003</v>
      </c>
      <c r="F736" s="1">
        <f t="shared" si="101"/>
        <v>0</v>
      </c>
      <c r="G736" s="4">
        <f t="shared" si="102"/>
        <v>0</v>
      </c>
      <c r="H736" s="1">
        <f t="shared" si="106"/>
        <v>0</v>
      </c>
      <c r="I736">
        <f t="shared" si="107"/>
        <v>0</v>
      </c>
      <c r="J736">
        <f t="shared" si="103"/>
        <v>0</v>
      </c>
      <c r="K736" s="12" t="str">
        <f>IF(I736,C736/(CEILING(C736/Passeggeri,1)*Passeggeri),"")</f>
        <v/>
      </c>
      <c r="L736" s="12" t="str">
        <f t="shared" si="104"/>
        <v/>
      </c>
    </row>
    <row r="737" spans="1:12" x14ac:dyDescent="0.25">
      <c r="A737">
        <v>736</v>
      </c>
      <c r="B737">
        <f>IF(A737&gt;Variabili!B$2*5,0,1)</f>
        <v>1</v>
      </c>
      <c r="C737">
        <f t="shared" si="105"/>
        <v>736</v>
      </c>
      <c r="D737" s="1">
        <f t="shared" si="99"/>
        <v>2715.84</v>
      </c>
      <c r="E737" s="1">
        <f t="shared" si="100"/>
        <v>2789.6400000000003</v>
      </c>
      <c r="F737" s="1">
        <f t="shared" si="101"/>
        <v>0</v>
      </c>
      <c r="G737" s="4">
        <f t="shared" si="102"/>
        <v>0</v>
      </c>
      <c r="H737" s="1">
        <f t="shared" si="106"/>
        <v>0</v>
      </c>
      <c r="I737">
        <f t="shared" si="107"/>
        <v>0</v>
      </c>
      <c r="J737">
        <f t="shared" si="103"/>
        <v>0</v>
      </c>
      <c r="K737" s="12" t="str">
        <f>IF(I737,C737/(CEILING(C737/Passeggeri,1)*Passeggeri),"")</f>
        <v/>
      </c>
      <c r="L737" s="12" t="str">
        <f t="shared" si="104"/>
        <v/>
      </c>
    </row>
    <row r="738" spans="1:12" x14ac:dyDescent="0.25">
      <c r="A738">
        <v>737</v>
      </c>
      <c r="B738">
        <f>IF(A738&gt;Variabili!B$2*5,0,1)</f>
        <v>1</v>
      </c>
      <c r="C738">
        <f t="shared" si="105"/>
        <v>737</v>
      </c>
      <c r="D738" s="1">
        <f t="shared" si="99"/>
        <v>2719.53</v>
      </c>
      <c r="E738" s="1">
        <f t="shared" si="100"/>
        <v>2789.6400000000003</v>
      </c>
      <c r="F738" s="1">
        <f t="shared" si="101"/>
        <v>0</v>
      </c>
      <c r="G738" s="4">
        <f t="shared" si="102"/>
        <v>0</v>
      </c>
      <c r="H738" s="1">
        <f t="shared" si="106"/>
        <v>0</v>
      </c>
      <c r="I738">
        <f t="shared" si="107"/>
        <v>0</v>
      </c>
      <c r="J738">
        <f t="shared" si="103"/>
        <v>0</v>
      </c>
      <c r="K738" s="12" t="str">
        <f>IF(I738,C738/(CEILING(C738/Passeggeri,1)*Passeggeri),"")</f>
        <v/>
      </c>
      <c r="L738" s="12" t="str">
        <f t="shared" si="104"/>
        <v/>
      </c>
    </row>
    <row r="739" spans="1:12" x14ac:dyDescent="0.25">
      <c r="A739">
        <v>738</v>
      </c>
      <c r="B739">
        <f>IF(A739&gt;Variabili!B$2*5,0,1)</f>
        <v>1</v>
      </c>
      <c r="C739">
        <f t="shared" si="105"/>
        <v>738</v>
      </c>
      <c r="D739" s="1">
        <f t="shared" si="99"/>
        <v>2723.2200000000003</v>
      </c>
      <c r="E739" s="1">
        <f t="shared" si="100"/>
        <v>2789.6400000000003</v>
      </c>
      <c r="F739" s="1">
        <f t="shared" si="101"/>
        <v>0</v>
      </c>
      <c r="G739" s="4">
        <f t="shared" si="102"/>
        <v>0</v>
      </c>
      <c r="H739" s="1">
        <f t="shared" si="106"/>
        <v>0</v>
      </c>
      <c r="I739">
        <f t="shared" si="107"/>
        <v>0</v>
      </c>
      <c r="J739">
        <f t="shared" si="103"/>
        <v>0</v>
      </c>
      <c r="K739" s="12" t="str">
        <f>IF(I739,C739/(CEILING(C739/Passeggeri,1)*Passeggeri),"")</f>
        <v/>
      </c>
      <c r="L739" s="12" t="str">
        <f t="shared" si="104"/>
        <v/>
      </c>
    </row>
    <row r="740" spans="1:12" x14ac:dyDescent="0.25">
      <c r="A740">
        <v>739</v>
      </c>
      <c r="B740">
        <f>IF(A740&gt;Variabili!B$2*5,0,1)</f>
        <v>1</v>
      </c>
      <c r="C740">
        <f t="shared" si="105"/>
        <v>739</v>
      </c>
      <c r="D740" s="1">
        <f t="shared" si="99"/>
        <v>2726.9100000000003</v>
      </c>
      <c r="E740" s="1">
        <f t="shared" si="100"/>
        <v>2789.6400000000003</v>
      </c>
      <c r="F740" s="1">
        <f t="shared" si="101"/>
        <v>0</v>
      </c>
      <c r="G740" s="4">
        <f t="shared" si="102"/>
        <v>0</v>
      </c>
      <c r="H740" s="1">
        <f t="shared" si="106"/>
        <v>0</v>
      </c>
      <c r="I740">
        <f t="shared" si="107"/>
        <v>0</v>
      </c>
      <c r="J740">
        <f t="shared" si="103"/>
        <v>0</v>
      </c>
      <c r="K740" s="12" t="str">
        <f>IF(I740,C740/(CEILING(C740/Passeggeri,1)*Passeggeri),"")</f>
        <v/>
      </c>
      <c r="L740" s="12" t="str">
        <f t="shared" si="104"/>
        <v/>
      </c>
    </row>
    <row r="741" spans="1:12" x14ac:dyDescent="0.25">
      <c r="A741">
        <v>740</v>
      </c>
      <c r="B741">
        <f>IF(A741&gt;Variabili!B$2*5,0,1)</f>
        <v>1</v>
      </c>
      <c r="C741">
        <f t="shared" si="105"/>
        <v>740</v>
      </c>
      <c r="D741" s="1">
        <f t="shared" si="99"/>
        <v>2730.6000000000004</v>
      </c>
      <c r="E741" s="1">
        <f t="shared" si="100"/>
        <v>2789.6400000000003</v>
      </c>
      <c r="F741" s="1">
        <f t="shared" si="101"/>
        <v>0</v>
      </c>
      <c r="G741" s="4">
        <f t="shared" si="102"/>
        <v>0</v>
      </c>
      <c r="H741" s="1">
        <f t="shared" si="106"/>
        <v>0</v>
      </c>
      <c r="I741">
        <f t="shared" si="107"/>
        <v>0</v>
      </c>
      <c r="J741">
        <f t="shared" si="103"/>
        <v>0</v>
      </c>
      <c r="K741" s="12" t="str">
        <f>IF(I741,C741/(CEILING(C741/Passeggeri,1)*Passeggeri),"")</f>
        <v/>
      </c>
      <c r="L741" s="12" t="str">
        <f t="shared" si="104"/>
        <v/>
      </c>
    </row>
    <row r="742" spans="1:12" x14ac:dyDescent="0.25">
      <c r="A742">
        <v>741</v>
      </c>
      <c r="B742">
        <f>IF(A742&gt;Variabili!B$2*5,0,1)</f>
        <v>1</v>
      </c>
      <c r="C742">
        <f t="shared" si="105"/>
        <v>741</v>
      </c>
      <c r="D742" s="1">
        <f t="shared" si="99"/>
        <v>2734.2900000000004</v>
      </c>
      <c r="E742" s="1">
        <f t="shared" si="100"/>
        <v>2789.6400000000003</v>
      </c>
      <c r="F742" s="1">
        <f t="shared" si="101"/>
        <v>0</v>
      </c>
      <c r="G742" s="4">
        <f t="shared" si="102"/>
        <v>0</v>
      </c>
      <c r="H742" s="1">
        <f t="shared" si="106"/>
        <v>0</v>
      </c>
      <c r="I742">
        <f t="shared" si="107"/>
        <v>0</v>
      </c>
      <c r="J742">
        <f t="shared" si="103"/>
        <v>0</v>
      </c>
      <c r="K742" s="12" t="str">
        <f>IF(I742,C742/(CEILING(C742/Passeggeri,1)*Passeggeri),"")</f>
        <v/>
      </c>
      <c r="L742" s="12" t="str">
        <f t="shared" si="104"/>
        <v/>
      </c>
    </row>
    <row r="743" spans="1:12" x14ac:dyDescent="0.25">
      <c r="A743">
        <v>742</v>
      </c>
      <c r="B743">
        <f>IF(A743&gt;Variabili!B$2*5,0,1)</f>
        <v>1</v>
      </c>
      <c r="C743">
        <f t="shared" si="105"/>
        <v>742</v>
      </c>
      <c r="D743" s="1">
        <f t="shared" si="99"/>
        <v>2737.9800000000005</v>
      </c>
      <c r="E743" s="1">
        <f t="shared" si="100"/>
        <v>2789.6400000000003</v>
      </c>
      <c r="F743" s="1">
        <f t="shared" si="101"/>
        <v>0</v>
      </c>
      <c r="G743" s="4">
        <f t="shared" si="102"/>
        <v>0</v>
      </c>
      <c r="H743" s="1">
        <f t="shared" si="106"/>
        <v>0</v>
      </c>
      <c r="I743">
        <f t="shared" si="107"/>
        <v>0</v>
      </c>
      <c r="J743">
        <f t="shared" si="103"/>
        <v>0</v>
      </c>
      <c r="K743" s="12" t="str">
        <f>IF(I743,C743/(CEILING(C743/Passeggeri,1)*Passeggeri),"")</f>
        <v/>
      </c>
      <c r="L743" s="12" t="str">
        <f t="shared" si="104"/>
        <v/>
      </c>
    </row>
    <row r="744" spans="1:12" x14ac:dyDescent="0.25">
      <c r="A744">
        <v>743</v>
      </c>
      <c r="B744">
        <f>IF(A744&gt;Variabili!B$2*5,0,1)</f>
        <v>1</v>
      </c>
      <c r="C744">
        <f t="shared" si="105"/>
        <v>743</v>
      </c>
      <c r="D744" s="1">
        <f t="shared" si="99"/>
        <v>2741.67</v>
      </c>
      <c r="E744" s="1">
        <f t="shared" si="100"/>
        <v>2789.6400000000003</v>
      </c>
      <c r="F744" s="1">
        <f t="shared" si="101"/>
        <v>0</v>
      </c>
      <c r="G744" s="4">
        <f t="shared" si="102"/>
        <v>0</v>
      </c>
      <c r="H744" s="1">
        <f t="shared" si="106"/>
        <v>0</v>
      </c>
      <c r="I744">
        <f t="shared" si="107"/>
        <v>0</v>
      </c>
      <c r="J744">
        <f t="shared" si="103"/>
        <v>0</v>
      </c>
      <c r="K744" s="12" t="str">
        <f>IF(I744,C744/(CEILING(C744/Passeggeri,1)*Passeggeri),"")</f>
        <v/>
      </c>
      <c r="L744" s="12" t="str">
        <f t="shared" si="104"/>
        <v/>
      </c>
    </row>
    <row r="745" spans="1:12" x14ac:dyDescent="0.25">
      <c r="A745">
        <v>744</v>
      </c>
      <c r="B745">
        <f>IF(A745&gt;Variabili!B$2*5,0,1)</f>
        <v>1</v>
      </c>
      <c r="C745">
        <f t="shared" si="105"/>
        <v>744</v>
      </c>
      <c r="D745" s="1">
        <f t="shared" si="99"/>
        <v>2745.36</v>
      </c>
      <c r="E745" s="1">
        <f t="shared" si="100"/>
        <v>2789.6400000000003</v>
      </c>
      <c r="F745" s="1">
        <f t="shared" si="101"/>
        <v>0</v>
      </c>
      <c r="G745" s="4">
        <f t="shared" si="102"/>
        <v>0</v>
      </c>
      <c r="H745" s="1">
        <f t="shared" si="106"/>
        <v>0</v>
      </c>
      <c r="I745">
        <f t="shared" si="107"/>
        <v>0</v>
      </c>
      <c r="J745">
        <f t="shared" si="103"/>
        <v>0</v>
      </c>
      <c r="K745" s="12" t="str">
        <f>IF(I745,C745/(CEILING(C745/Passeggeri,1)*Passeggeri),"")</f>
        <v/>
      </c>
      <c r="L745" s="12" t="str">
        <f t="shared" si="104"/>
        <v/>
      </c>
    </row>
    <row r="746" spans="1:12" x14ac:dyDescent="0.25">
      <c r="A746">
        <v>745</v>
      </c>
      <c r="B746">
        <f>IF(A746&gt;Variabili!B$2*5,0,1)</f>
        <v>1</v>
      </c>
      <c r="C746">
        <f t="shared" si="105"/>
        <v>745</v>
      </c>
      <c r="D746" s="1">
        <f t="shared" si="99"/>
        <v>2749.05</v>
      </c>
      <c r="E746" s="1">
        <f t="shared" si="100"/>
        <v>2789.6400000000003</v>
      </c>
      <c r="F746" s="1">
        <f t="shared" si="101"/>
        <v>0</v>
      </c>
      <c r="G746" s="4">
        <f t="shared" si="102"/>
        <v>0</v>
      </c>
      <c r="H746" s="1">
        <f t="shared" si="106"/>
        <v>0</v>
      </c>
      <c r="I746">
        <f t="shared" si="107"/>
        <v>0</v>
      </c>
      <c r="J746">
        <f t="shared" si="103"/>
        <v>0</v>
      </c>
      <c r="K746" s="12" t="str">
        <f>IF(I746,C746/(CEILING(C746/Passeggeri,1)*Passeggeri),"")</f>
        <v/>
      </c>
      <c r="L746" s="12" t="str">
        <f t="shared" si="104"/>
        <v/>
      </c>
    </row>
    <row r="747" spans="1:12" x14ac:dyDescent="0.25">
      <c r="A747">
        <v>746</v>
      </c>
      <c r="B747">
        <f>IF(A747&gt;Variabili!B$2*5,0,1)</f>
        <v>1</v>
      </c>
      <c r="C747">
        <f t="shared" si="105"/>
        <v>746</v>
      </c>
      <c r="D747" s="1">
        <f t="shared" si="99"/>
        <v>2752.7400000000002</v>
      </c>
      <c r="E747" s="1">
        <f t="shared" si="100"/>
        <v>2789.6400000000003</v>
      </c>
      <c r="F747" s="1">
        <f t="shared" si="101"/>
        <v>0</v>
      </c>
      <c r="G747" s="4">
        <f t="shared" si="102"/>
        <v>0</v>
      </c>
      <c r="H747" s="1">
        <f t="shared" si="106"/>
        <v>0</v>
      </c>
      <c r="I747">
        <f t="shared" si="107"/>
        <v>0</v>
      </c>
      <c r="J747">
        <f t="shared" si="103"/>
        <v>0</v>
      </c>
      <c r="K747" s="12" t="str">
        <f>IF(I747,C747/(CEILING(C747/Passeggeri,1)*Passeggeri),"")</f>
        <v/>
      </c>
      <c r="L747" s="12" t="str">
        <f t="shared" si="104"/>
        <v/>
      </c>
    </row>
    <row r="748" spans="1:12" x14ac:dyDescent="0.25">
      <c r="A748">
        <v>747</v>
      </c>
      <c r="B748">
        <f>IF(A748&gt;Variabili!B$2*5,0,1)</f>
        <v>1</v>
      </c>
      <c r="C748">
        <f t="shared" si="105"/>
        <v>747</v>
      </c>
      <c r="D748" s="1">
        <f t="shared" si="99"/>
        <v>2756.4300000000003</v>
      </c>
      <c r="E748" s="1">
        <f t="shared" si="100"/>
        <v>2789.6400000000003</v>
      </c>
      <c r="F748" s="1">
        <f t="shared" si="101"/>
        <v>0</v>
      </c>
      <c r="G748" s="4">
        <f t="shared" si="102"/>
        <v>0</v>
      </c>
      <c r="H748" s="1">
        <f t="shared" si="106"/>
        <v>0</v>
      </c>
      <c r="I748">
        <f t="shared" si="107"/>
        <v>0</v>
      </c>
      <c r="J748">
        <f t="shared" si="103"/>
        <v>0</v>
      </c>
      <c r="K748" s="12" t="str">
        <f>IF(I748,C748/(CEILING(C748/Passeggeri,1)*Passeggeri),"")</f>
        <v/>
      </c>
      <c r="L748" s="12" t="str">
        <f t="shared" si="104"/>
        <v/>
      </c>
    </row>
    <row r="749" spans="1:12" x14ac:dyDescent="0.25">
      <c r="A749">
        <v>748</v>
      </c>
      <c r="B749">
        <f>IF(A749&gt;Variabili!B$2*5,0,1)</f>
        <v>1</v>
      </c>
      <c r="C749">
        <f t="shared" si="105"/>
        <v>748</v>
      </c>
      <c r="D749" s="1">
        <f t="shared" si="99"/>
        <v>2760.1200000000003</v>
      </c>
      <c r="E749" s="1">
        <f t="shared" si="100"/>
        <v>2789.6400000000003</v>
      </c>
      <c r="F749" s="1">
        <f t="shared" si="101"/>
        <v>0</v>
      </c>
      <c r="G749" s="4">
        <f t="shared" si="102"/>
        <v>0</v>
      </c>
      <c r="H749" s="1">
        <f t="shared" si="106"/>
        <v>0</v>
      </c>
      <c r="I749">
        <f t="shared" si="107"/>
        <v>0</v>
      </c>
      <c r="J749">
        <f t="shared" si="103"/>
        <v>0</v>
      </c>
      <c r="K749" s="12" t="str">
        <f>IF(I749,C749/(CEILING(C749/Passeggeri,1)*Passeggeri),"")</f>
        <v/>
      </c>
      <c r="L749" s="12" t="str">
        <f t="shared" si="104"/>
        <v/>
      </c>
    </row>
    <row r="750" spans="1:12" x14ac:dyDescent="0.25">
      <c r="A750">
        <v>749</v>
      </c>
      <c r="B750">
        <f>IF(A750&gt;Variabili!B$2*5,0,1)</f>
        <v>1</v>
      </c>
      <c r="C750">
        <f t="shared" si="105"/>
        <v>749</v>
      </c>
      <c r="D750" s="1">
        <f t="shared" si="99"/>
        <v>2763.8100000000004</v>
      </c>
      <c r="E750" s="1">
        <f t="shared" si="100"/>
        <v>2789.6400000000003</v>
      </c>
      <c r="F750" s="1">
        <f t="shared" si="101"/>
        <v>0</v>
      </c>
      <c r="G750" s="4">
        <f t="shared" si="102"/>
        <v>0</v>
      </c>
      <c r="H750" s="1">
        <f t="shared" si="106"/>
        <v>0</v>
      </c>
      <c r="I750">
        <f t="shared" si="107"/>
        <v>0</v>
      </c>
      <c r="J750">
        <f t="shared" si="103"/>
        <v>0</v>
      </c>
      <c r="K750" s="12" t="str">
        <f>IF(I750,C750/(CEILING(C750/Passeggeri,1)*Passeggeri),"")</f>
        <v/>
      </c>
      <c r="L750" s="12" t="str">
        <f t="shared" si="104"/>
        <v/>
      </c>
    </row>
    <row r="751" spans="1:12" x14ac:dyDescent="0.25">
      <c r="A751">
        <v>750</v>
      </c>
      <c r="B751">
        <f>IF(A751&gt;Variabili!B$2*5,0,1)</f>
        <v>1</v>
      </c>
      <c r="C751">
        <f t="shared" si="105"/>
        <v>750</v>
      </c>
      <c r="D751" s="1">
        <f t="shared" si="99"/>
        <v>2767.5000000000005</v>
      </c>
      <c r="E751" s="1">
        <f t="shared" si="100"/>
        <v>2789.6400000000003</v>
      </c>
      <c r="F751" s="1">
        <f t="shared" si="101"/>
        <v>0</v>
      </c>
      <c r="G751" s="4">
        <f t="shared" si="102"/>
        <v>0</v>
      </c>
      <c r="H751" s="1">
        <f t="shared" si="106"/>
        <v>0</v>
      </c>
      <c r="I751">
        <f t="shared" si="107"/>
        <v>0</v>
      </c>
      <c r="J751">
        <f t="shared" si="103"/>
        <v>0</v>
      </c>
      <c r="K751" s="12" t="str">
        <f>IF(I751,C751/(CEILING(C751/Passeggeri,1)*Passeggeri),"")</f>
        <v/>
      </c>
      <c r="L751" s="12" t="str">
        <f t="shared" si="104"/>
        <v/>
      </c>
    </row>
    <row r="752" spans="1:12" x14ac:dyDescent="0.25">
      <c r="A752">
        <v>751</v>
      </c>
      <c r="B752">
        <f>IF(A752&gt;Variabili!B$2*5,0,1)</f>
        <v>1</v>
      </c>
      <c r="C752">
        <f t="shared" si="105"/>
        <v>751</v>
      </c>
      <c r="D752" s="1">
        <f t="shared" si="99"/>
        <v>2771.1900000000005</v>
      </c>
      <c r="E752" s="1">
        <f t="shared" si="100"/>
        <v>2789.6400000000003</v>
      </c>
      <c r="F752" s="1">
        <f t="shared" si="101"/>
        <v>0</v>
      </c>
      <c r="G752" s="4">
        <f t="shared" si="102"/>
        <v>0</v>
      </c>
      <c r="H752" s="1">
        <f t="shared" si="106"/>
        <v>0</v>
      </c>
      <c r="I752">
        <f t="shared" si="107"/>
        <v>0</v>
      </c>
      <c r="J752">
        <f t="shared" si="103"/>
        <v>0</v>
      </c>
      <c r="K752" s="12" t="str">
        <f>IF(I752,C752/(CEILING(C752/Passeggeri,1)*Passeggeri),"")</f>
        <v/>
      </c>
      <c r="L752" s="12" t="str">
        <f t="shared" si="104"/>
        <v/>
      </c>
    </row>
    <row r="753" spans="1:12" x14ac:dyDescent="0.25">
      <c r="A753">
        <v>752</v>
      </c>
      <c r="B753">
        <f>IF(A753&gt;Variabili!B$2*5,0,1)</f>
        <v>1</v>
      </c>
      <c r="C753">
        <f t="shared" si="105"/>
        <v>752</v>
      </c>
      <c r="D753" s="1">
        <f t="shared" si="99"/>
        <v>2774.88</v>
      </c>
      <c r="E753" s="1">
        <f t="shared" si="100"/>
        <v>2789.6400000000003</v>
      </c>
      <c r="F753" s="1">
        <f t="shared" si="101"/>
        <v>0</v>
      </c>
      <c r="G753" s="4">
        <f t="shared" si="102"/>
        <v>0</v>
      </c>
      <c r="H753" s="1">
        <f t="shared" si="106"/>
        <v>0</v>
      </c>
      <c r="I753">
        <f t="shared" si="107"/>
        <v>0</v>
      </c>
      <c r="J753">
        <f t="shared" si="103"/>
        <v>0</v>
      </c>
      <c r="K753" s="12" t="str">
        <f>IF(I753,C753/(CEILING(C753/Passeggeri,1)*Passeggeri),"")</f>
        <v/>
      </c>
      <c r="L753" s="12" t="str">
        <f t="shared" si="104"/>
        <v/>
      </c>
    </row>
    <row r="754" spans="1:12" x14ac:dyDescent="0.25">
      <c r="A754">
        <v>753</v>
      </c>
      <c r="B754">
        <f>IF(A754&gt;Variabili!B$2*5,0,1)</f>
        <v>1</v>
      </c>
      <c r="C754">
        <f t="shared" si="105"/>
        <v>753</v>
      </c>
      <c r="D754" s="1">
        <f t="shared" si="99"/>
        <v>2778.57</v>
      </c>
      <c r="E754" s="1">
        <f t="shared" si="100"/>
        <v>2789.6400000000003</v>
      </c>
      <c r="F754" s="1">
        <f t="shared" si="101"/>
        <v>0</v>
      </c>
      <c r="G754" s="4">
        <f t="shared" si="102"/>
        <v>0</v>
      </c>
      <c r="H754" s="1">
        <f t="shared" si="106"/>
        <v>0</v>
      </c>
      <c r="I754">
        <f t="shared" si="107"/>
        <v>0</v>
      </c>
      <c r="J754">
        <f t="shared" si="103"/>
        <v>0</v>
      </c>
      <c r="K754" s="12" t="str">
        <f>IF(I754,C754/(CEILING(C754/Passeggeri,1)*Passeggeri),"")</f>
        <v/>
      </c>
      <c r="L754" s="12" t="str">
        <f t="shared" si="104"/>
        <v/>
      </c>
    </row>
    <row r="755" spans="1:12" x14ac:dyDescent="0.25">
      <c r="A755">
        <v>754</v>
      </c>
      <c r="B755">
        <f>IF(A755&gt;Variabili!B$2*5,0,1)</f>
        <v>1</v>
      </c>
      <c r="C755">
        <f t="shared" si="105"/>
        <v>754</v>
      </c>
      <c r="D755" s="1">
        <f t="shared" si="99"/>
        <v>2782.26</v>
      </c>
      <c r="E755" s="1">
        <f t="shared" si="100"/>
        <v>2789.6400000000003</v>
      </c>
      <c r="F755" s="1">
        <f t="shared" si="101"/>
        <v>0</v>
      </c>
      <c r="G755" s="4">
        <f t="shared" si="102"/>
        <v>0</v>
      </c>
      <c r="H755" s="1">
        <f t="shared" si="106"/>
        <v>0</v>
      </c>
      <c r="I755">
        <f t="shared" si="107"/>
        <v>0</v>
      </c>
      <c r="J755">
        <f t="shared" si="103"/>
        <v>0</v>
      </c>
      <c r="K755" s="12" t="str">
        <f>IF(I755,C755/(CEILING(C755/Passeggeri,1)*Passeggeri),"")</f>
        <v/>
      </c>
      <c r="L755" s="12" t="str">
        <f t="shared" si="104"/>
        <v/>
      </c>
    </row>
    <row r="756" spans="1:12" x14ac:dyDescent="0.25">
      <c r="A756">
        <v>755</v>
      </c>
      <c r="B756">
        <f>IF(A756&gt;Variabili!B$2*5,0,1)</f>
        <v>1</v>
      </c>
      <c r="C756">
        <f t="shared" si="105"/>
        <v>755</v>
      </c>
      <c r="D756" s="1">
        <f t="shared" si="99"/>
        <v>2785.9500000000003</v>
      </c>
      <c r="E756" s="1">
        <f t="shared" si="100"/>
        <v>2789.6400000000003</v>
      </c>
      <c r="F756" s="1">
        <f t="shared" si="101"/>
        <v>0</v>
      </c>
      <c r="G756" s="4">
        <f t="shared" si="102"/>
        <v>0</v>
      </c>
      <c r="H756" s="1">
        <f t="shared" si="106"/>
        <v>0</v>
      </c>
      <c r="I756">
        <f t="shared" si="107"/>
        <v>0</v>
      </c>
      <c r="J756">
        <f t="shared" si="103"/>
        <v>0</v>
      </c>
      <c r="K756" s="12" t="str">
        <f>IF(I756,C756/(CEILING(C756/Passeggeri,1)*Passeggeri),"")</f>
        <v/>
      </c>
      <c r="L756" s="12" t="str">
        <f t="shared" si="104"/>
        <v/>
      </c>
    </row>
    <row r="757" spans="1:12" x14ac:dyDescent="0.25">
      <c r="A757">
        <v>756</v>
      </c>
      <c r="B757">
        <f>IF(A757&gt;Variabili!B$2*5,0,1)</f>
        <v>1</v>
      </c>
      <c r="C757">
        <f t="shared" si="105"/>
        <v>756</v>
      </c>
      <c r="D757" s="1">
        <f t="shared" si="99"/>
        <v>2789.6400000000003</v>
      </c>
      <c r="E757" s="1">
        <f t="shared" si="100"/>
        <v>2789.6400000000003</v>
      </c>
      <c r="F757" s="1">
        <f t="shared" si="101"/>
        <v>0</v>
      </c>
      <c r="G757" s="4">
        <f t="shared" si="102"/>
        <v>0</v>
      </c>
      <c r="H757" s="1">
        <f t="shared" ref="H757:H820" si="108">G757-F757</f>
        <v>0</v>
      </c>
      <c r="I757">
        <f t="shared" si="107"/>
        <v>0</v>
      </c>
      <c r="J757">
        <f t="shared" si="103"/>
        <v>0</v>
      </c>
      <c r="K757" s="12" t="str">
        <f>IF(I757,C757/(CEILING(C757/Passeggeri,1)*Passeggeri),"")</f>
        <v/>
      </c>
      <c r="L757" s="12" t="str">
        <f t="shared" si="104"/>
        <v/>
      </c>
    </row>
    <row r="758" spans="1:12" x14ac:dyDescent="0.25">
      <c r="A758">
        <v>757</v>
      </c>
      <c r="B758">
        <f>IF(A758&gt;Variabili!B$2*5,0,1)</f>
        <v>1</v>
      </c>
      <c r="C758">
        <f t="shared" si="105"/>
        <v>757</v>
      </c>
      <c r="D758" s="1">
        <f t="shared" si="99"/>
        <v>2793.3300000000004</v>
      </c>
      <c r="E758" s="1">
        <f t="shared" si="100"/>
        <v>3487.05</v>
      </c>
      <c r="F758" s="1">
        <f t="shared" si="101"/>
        <v>0</v>
      </c>
      <c r="G758" s="4">
        <f t="shared" si="102"/>
        <v>0</v>
      </c>
      <c r="H758" s="1">
        <f t="shared" si="108"/>
        <v>0</v>
      </c>
      <c r="I758">
        <f t="shared" si="107"/>
        <v>0</v>
      </c>
      <c r="J758">
        <f t="shared" si="103"/>
        <v>0</v>
      </c>
      <c r="K758" s="12" t="str">
        <f>IF(I758,C758/(CEILING(C758/Passeggeri,1)*Passeggeri),"")</f>
        <v/>
      </c>
      <c r="L758" s="12" t="str">
        <f t="shared" si="104"/>
        <v/>
      </c>
    </row>
    <row r="759" spans="1:12" x14ac:dyDescent="0.25">
      <c r="A759">
        <v>758</v>
      </c>
      <c r="B759">
        <f>IF(A759&gt;Variabili!B$2*5,0,1)</f>
        <v>1</v>
      </c>
      <c r="C759">
        <f t="shared" si="105"/>
        <v>758</v>
      </c>
      <c r="D759" s="1">
        <f t="shared" si="99"/>
        <v>2797.0200000000004</v>
      </c>
      <c r="E759" s="1">
        <f t="shared" si="100"/>
        <v>3487.05</v>
      </c>
      <c r="F759" s="1">
        <f t="shared" si="101"/>
        <v>0</v>
      </c>
      <c r="G759" s="4">
        <f t="shared" si="102"/>
        <v>0</v>
      </c>
      <c r="H759" s="1">
        <f t="shared" si="108"/>
        <v>0</v>
      </c>
      <c r="I759">
        <f t="shared" si="107"/>
        <v>0</v>
      </c>
      <c r="J759">
        <f t="shared" si="103"/>
        <v>0</v>
      </c>
      <c r="K759" s="12" t="str">
        <f>IF(I759,C759/(CEILING(C759/Passeggeri,1)*Passeggeri),"")</f>
        <v/>
      </c>
      <c r="L759" s="12" t="str">
        <f t="shared" si="104"/>
        <v/>
      </c>
    </row>
    <row r="760" spans="1:12" x14ac:dyDescent="0.25">
      <c r="A760">
        <v>759</v>
      </c>
      <c r="B760">
        <f>IF(A760&gt;Variabili!B$2*5,0,1)</f>
        <v>1</v>
      </c>
      <c r="C760">
        <f t="shared" si="105"/>
        <v>759</v>
      </c>
      <c r="D760" s="1">
        <f t="shared" si="99"/>
        <v>2800.7100000000005</v>
      </c>
      <c r="E760" s="1">
        <f t="shared" si="100"/>
        <v>3487.05</v>
      </c>
      <c r="F760" s="1">
        <f t="shared" si="101"/>
        <v>0</v>
      </c>
      <c r="G760" s="4">
        <f t="shared" si="102"/>
        <v>0</v>
      </c>
      <c r="H760" s="1">
        <f t="shared" si="108"/>
        <v>0</v>
      </c>
      <c r="I760">
        <f t="shared" si="107"/>
        <v>0</v>
      </c>
      <c r="J760">
        <f t="shared" si="103"/>
        <v>0</v>
      </c>
      <c r="K760" s="12" t="str">
        <f>IF(I760,C760/(CEILING(C760/Passeggeri,1)*Passeggeri),"")</f>
        <v/>
      </c>
      <c r="L760" s="12" t="str">
        <f t="shared" si="104"/>
        <v/>
      </c>
    </row>
    <row r="761" spans="1:12" x14ac:dyDescent="0.25">
      <c r="A761">
        <v>760</v>
      </c>
      <c r="B761">
        <f>IF(A761&gt;Variabili!B$2*5,0,1)</f>
        <v>1</v>
      </c>
      <c r="C761">
        <f t="shared" si="105"/>
        <v>760</v>
      </c>
      <c r="D761" s="1">
        <f t="shared" si="99"/>
        <v>2804.4</v>
      </c>
      <c r="E761" s="1">
        <f t="shared" si="100"/>
        <v>3487.05</v>
      </c>
      <c r="F761" s="1">
        <f t="shared" si="101"/>
        <v>0</v>
      </c>
      <c r="G761" s="4">
        <f t="shared" si="102"/>
        <v>0</v>
      </c>
      <c r="H761" s="1">
        <f t="shared" si="108"/>
        <v>0</v>
      </c>
      <c r="I761">
        <f t="shared" si="107"/>
        <v>0</v>
      </c>
      <c r="J761">
        <f t="shared" si="103"/>
        <v>0</v>
      </c>
      <c r="K761" s="12" t="str">
        <f>IF(I761,C761/(CEILING(C761/Passeggeri,1)*Passeggeri),"")</f>
        <v/>
      </c>
      <c r="L761" s="12" t="str">
        <f t="shared" si="104"/>
        <v/>
      </c>
    </row>
    <row r="762" spans="1:12" x14ac:dyDescent="0.25">
      <c r="A762">
        <v>761</v>
      </c>
      <c r="B762">
        <f>IF(A762&gt;Variabili!B$2*5,0,1)</f>
        <v>1</v>
      </c>
      <c r="C762">
        <f t="shared" si="105"/>
        <v>761</v>
      </c>
      <c r="D762" s="1">
        <f t="shared" si="99"/>
        <v>2808.09</v>
      </c>
      <c r="E762" s="1">
        <f t="shared" si="100"/>
        <v>3487.05</v>
      </c>
      <c r="F762" s="1">
        <f t="shared" si="101"/>
        <v>0</v>
      </c>
      <c r="G762" s="4">
        <f t="shared" si="102"/>
        <v>0</v>
      </c>
      <c r="H762" s="1">
        <f t="shared" si="108"/>
        <v>0</v>
      </c>
      <c r="I762">
        <f t="shared" si="107"/>
        <v>0</v>
      </c>
      <c r="J762">
        <f t="shared" si="103"/>
        <v>0</v>
      </c>
      <c r="K762" s="12" t="str">
        <f>IF(I762,C762/(CEILING(C762/Passeggeri,1)*Passeggeri),"")</f>
        <v/>
      </c>
      <c r="L762" s="12" t="str">
        <f t="shared" si="104"/>
        <v/>
      </c>
    </row>
    <row r="763" spans="1:12" x14ac:dyDescent="0.25">
      <c r="A763">
        <v>762</v>
      </c>
      <c r="B763">
        <f>IF(A763&gt;Variabili!B$2*5,0,1)</f>
        <v>1</v>
      </c>
      <c r="C763">
        <f t="shared" si="105"/>
        <v>762</v>
      </c>
      <c r="D763" s="1">
        <f t="shared" si="99"/>
        <v>2811.78</v>
      </c>
      <c r="E763" s="1">
        <f t="shared" si="100"/>
        <v>3487.05</v>
      </c>
      <c r="F763" s="1">
        <f t="shared" si="101"/>
        <v>0</v>
      </c>
      <c r="G763" s="4">
        <f t="shared" si="102"/>
        <v>0</v>
      </c>
      <c r="H763" s="1">
        <f t="shared" si="108"/>
        <v>0</v>
      </c>
      <c r="I763">
        <f t="shared" si="107"/>
        <v>0</v>
      </c>
      <c r="J763">
        <f t="shared" si="103"/>
        <v>0</v>
      </c>
      <c r="K763" s="12" t="str">
        <f>IF(I763,C763/(CEILING(C763/Passeggeri,1)*Passeggeri),"")</f>
        <v/>
      </c>
      <c r="L763" s="12" t="str">
        <f t="shared" si="104"/>
        <v/>
      </c>
    </row>
    <row r="764" spans="1:12" x14ac:dyDescent="0.25">
      <c r="A764">
        <v>763</v>
      </c>
      <c r="B764">
        <f>IF(A764&gt;Variabili!B$2*5,0,1)</f>
        <v>1</v>
      </c>
      <c r="C764">
        <f t="shared" si="105"/>
        <v>763</v>
      </c>
      <c r="D764" s="1">
        <f t="shared" si="99"/>
        <v>2815.4700000000003</v>
      </c>
      <c r="E764" s="1">
        <f t="shared" si="100"/>
        <v>3487.05</v>
      </c>
      <c r="F764" s="1">
        <f t="shared" si="101"/>
        <v>0</v>
      </c>
      <c r="G764" s="4">
        <f t="shared" si="102"/>
        <v>0</v>
      </c>
      <c r="H764" s="1">
        <f t="shared" si="108"/>
        <v>0</v>
      </c>
      <c r="I764">
        <f t="shared" si="107"/>
        <v>0</v>
      </c>
      <c r="J764">
        <f t="shared" si="103"/>
        <v>0</v>
      </c>
      <c r="K764" s="12" t="str">
        <f>IF(I764,C764/(CEILING(C764/Passeggeri,1)*Passeggeri),"")</f>
        <v/>
      </c>
      <c r="L764" s="12" t="str">
        <f t="shared" si="104"/>
        <v/>
      </c>
    </row>
    <row r="765" spans="1:12" x14ac:dyDescent="0.25">
      <c r="A765">
        <v>764</v>
      </c>
      <c r="B765">
        <f>IF(A765&gt;Variabili!B$2*5,0,1)</f>
        <v>1</v>
      </c>
      <c r="C765">
        <f t="shared" si="105"/>
        <v>764</v>
      </c>
      <c r="D765" s="1">
        <f t="shared" si="99"/>
        <v>2819.1600000000003</v>
      </c>
      <c r="E765" s="1">
        <f t="shared" si="100"/>
        <v>3487.05</v>
      </c>
      <c r="F765" s="1">
        <f t="shared" si="101"/>
        <v>0</v>
      </c>
      <c r="G765" s="4">
        <f t="shared" si="102"/>
        <v>0</v>
      </c>
      <c r="H765" s="1">
        <f t="shared" si="108"/>
        <v>0</v>
      </c>
      <c r="I765">
        <f t="shared" si="107"/>
        <v>0</v>
      </c>
      <c r="J765">
        <f t="shared" si="103"/>
        <v>0</v>
      </c>
      <c r="K765" s="12" t="str">
        <f>IF(I765,C765/(CEILING(C765/Passeggeri,1)*Passeggeri),"")</f>
        <v/>
      </c>
      <c r="L765" s="12" t="str">
        <f t="shared" si="104"/>
        <v/>
      </c>
    </row>
    <row r="766" spans="1:12" x14ac:dyDescent="0.25">
      <c r="A766">
        <v>765</v>
      </c>
      <c r="B766">
        <f>IF(A766&gt;Variabili!B$2*5,0,1)</f>
        <v>1</v>
      </c>
      <c r="C766">
        <f t="shared" si="105"/>
        <v>765</v>
      </c>
      <c r="D766" s="1">
        <f t="shared" si="99"/>
        <v>2822.8500000000004</v>
      </c>
      <c r="E766" s="1">
        <f t="shared" si="100"/>
        <v>3487.05</v>
      </c>
      <c r="F766" s="1">
        <f t="shared" si="101"/>
        <v>0</v>
      </c>
      <c r="G766" s="4">
        <f t="shared" si="102"/>
        <v>0</v>
      </c>
      <c r="H766" s="1">
        <f t="shared" si="108"/>
        <v>0</v>
      </c>
      <c r="I766">
        <f t="shared" si="107"/>
        <v>0</v>
      </c>
      <c r="J766">
        <f t="shared" si="103"/>
        <v>0</v>
      </c>
      <c r="K766" s="12" t="str">
        <f>IF(I766,C766/(CEILING(C766/Passeggeri,1)*Passeggeri),"")</f>
        <v/>
      </c>
      <c r="L766" s="12" t="str">
        <f t="shared" si="104"/>
        <v/>
      </c>
    </row>
    <row r="767" spans="1:12" x14ac:dyDescent="0.25">
      <c r="A767">
        <v>766</v>
      </c>
      <c r="B767">
        <f>IF(A767&gt;Variabili!B$2*5,0,1)</f>
        <v>1</v>
      </c>
      <c r="C767">
        <f t="shared" si="105"/>
        <v>766</v>
      </c>
      <c r="D767" s="1">
        <f t="shared" si="99"/>
        <v>2826.5400000000004</v>
      </c>
      <c r="E767" s="1">
        <f t="shared" si="100"/>
        <v>3487.05</v>
      </c>
      <c r="F767" s="1">
        <f t="shared" si="101"/>
        <v>0</v>
      </c>
      <c r="G767" s="4">
        <f t="shared" si="102"/>
        <v>0</v>
      </c>
      <c r="H767" s="1">
        <f t="shared" si="108"/>
        <v>0</v>
      </c>
      <c r="I767">
        <f t="shared" si="107"/>
        <v>0</v>
      </c>
      <c r="J767">
        <f t="shared" si="103"/>
        <v>0</v>
      </c>
      <c r="K767" s="12" t="str">
        <f>IF(I767,C767/(CEILING(C767/Passeggeri,1)*Passeggeri),"")</f>
        <v/>
      </c>
      <c r="L767" s="12" t="str">
        <f t="shared" si="104"/>
        <v/>
      </c>
    </row>
    <row r="768" spans="1:12" x14ac:dyDescent="0.25">
      <c r="A768">
        <v>767</v>
      </c>
      <c r="B768">
        <f>IF(A768&gt;Variabili!B$2*5,0,1)</f>
        <v>1</v>
      </c>
      <c r="C768">
        <f t="shared" si="105"/>
        <v>767</v>
      </c>
      <c r="D768" s="1">
        <f t="shared" si="99"/>
        <v>2830.2300000000005</v>
      </c>
      <c r="E768" s="1">
        <f t="shared" si="100"/>
        <v>3487.05</v>
      </c>
      <c r="F768" s="1">
        <f t="shared" si="101"/>
        <v>0</v>
      </c>
      <c r="G768" s="4">
        <f t="shared" si="102"/>
        <v>0</v>
      </c>
      <c r="H768" s="1">
        <f t="shared" si="108"/>
        <v>0</v>
      </c>
      <c r="I768">
        <f t="shared" si="107"/>
        <v>0</v>
      </c>
      <c r="J768">
        <f t="shared" si="103"/>
        <v>0</v>
      </c>
      <c r="K768" s="12" t="str">
        <f>IF(I768,C768/(CEILING(C768/Passeggeri,1)*Passeggeri),"")</f>
        <v/>
      </c>
      <c r="L768" s="12" t="str">
        <f t="shared" si="104"/>
        <v/>
      </c>
    </row>
    <row r="769" spans="1:12" x14ac:dyDescent="0.25">
      <c r="A769">
        <v>768</v>
      </c>
      <c r="B769">
        <f>IF(A769&gt;Variabili!B$2*5,0,1)</f>
        <v>1</v>
      </c>
      <c r="C769">
        <f t="shared" si="105"/>
        <v>768</v>
      </c>
      <c r="D769" s="1">
        <f t="shared" si="99"/>
        <v>2833.92</v>
      </c>
      <c r="E769" s="1">
        <f t="shared" si="100"/>
        <v>3487.05</v>
      </c>
      <c r="F769" s="1">
        <f t="shared" si="101"/>
        <v>0</v>
      </c>
      <c r="G769" s="4">
        <f t="shared" si="102"/>
        <v>0</v>
      </c>
      <c r="H769" s="1">
        <f t="shared" si="108"/>
        <v>0</v>
      </c>
      <c r="I769">
        <f t="shared" si="107"/>
        <v>0</v>
      </c>
      <c r="J769">
        <f t="shared" si="103"/>
        <v>0</v>
      </c>
      <c r="K769" s="12" t="str">
        <f>IF(I769,C769/(CEILING(C769/Passeggeri,1)*Passeggeri),"")</f>
        <v/>
      </c>
      <c r="L769" s="12" t="str">
        <f t="shared" si="104"/>
        <v/>
      </c>
    </row>
    <row r="770" spans="1:12" x14ac:dyDescent="0.25">
      <c r="A770">
        <v>769</v>
      </c>
      <c r="B770">
        <f>IF(A770&gt;Variabili!B$2*5,0,1)</f>
        <v>1</v>
      </c>
      <c r="C770">
        <f t="shared" si="105"/>
        <v>769</v>
      </c>
      <c r="D770" s="1">
        <f t="shared" ref="D770:D833" si="109">C770*CASK</f>
        <v>2837.61</v>
      </c>
      <c r="E770" s="1">
        <f t="shared" ref="E770:E833" si="110">CEILING(C770/Passeggeri,1)*Passeggeri*CASK</f>
        <v>3487.05</v>
      </c>
      <c r="F770" s="1">
        <f t="shared" ref="F770:F833" si="111">IF(AND(C770&lt;=Passeggeri,Margine_Netto_I&gt;0),E770*Distanza__KM/100+Imposta*C770,0)
+IF(AND(C770&gt;Passeggeri,C770&lt;=Passeggeri*2,Margine_Netto_II&gt;0),E770*Distanza__KM/100+Imposta*C770,0)
+IF(AND(C770&gt;Passeggeri*2,C770&lt;=Passeggeri*3,Margine_Netto_III&gt;0),E770*Distanza__KM/100+Imposta*C770,0)
+IF(AND(C770&gt;Passeggeri*3,C770&lt;=Passeggeri*4,Margine_Netto_IV&gt;0),E770*Distanza__KM/100+Imposta*C770,0)
+IF(AND(C770&gt;Passeggeri*4,C770&lt;=Passeggeri*5,Margine_Netto_V&gt;0),E770*Distanza__KM/100+Imposta*C770,0)</f>
        <v>0</v>
      </c>
      <c r="G770" s="4">
        <f t="shared" ref="G770:G833" si="112">IF(AND(C770&lt;=Passeggeri,Margine_Netto_I&gt;0),C770*CASK*Distanza__KM*(1+Margine_Netto_I)/100,0)
+IF(AND(C770&gt;Passeggeri,C770&lt;=Passeggeri*2,Margine_Netto_II&gt;0),Passeggeri*CASK*Distanza__KM*(1+Margine_Netto_I)/100+(C770-Passeggeri)*CASK*Distanza__KM*(1+Margine_Netto_II)/100,0)
+IF(AND(C770&gt;Passeggeri*2,C770&lt;=Passeggeri*3,Margine_Netto_III&gt;0),Passeggeri*CASK*Distanza__KM*(1+Margine_Netto_I)/100+Passeggeri*CASK*Distanza__KM*(1+Margine_Netto_II)/100+(C770-Passeggeri*2)*CASK*Distanza__KM*(1+Margine_Netto_III)/100,0)
+IF(AND(C770&gt;Passeggeri*3,C770&lt;=Passeggeri*4,Margine_Netto_IV&gt;0),Passeggeri*CASK*Distanza__KM*(1+Margine_Netto_I)/100+Passeggeri*CASK*Distanza__KM*(1+Margine_Netto_II)/100+Passeggeri*CASK*Distanza__KM*(1+Margine_Netto_III)+(C770-Passeggeri*3)*CASK*Distanza__KM*(1+Margine_Netto_IV)/100,0)
+IF(AND(C770&gt;Passeggeri*4,C770&lt;=Passeggeri*5,Margine_Netto_V&gt;0),Passeggeri*CASK*Distanza__KM*(1+Margine_Netto_I)/100+Passeggeri*CASK*Distanza__KM*(1+Margine_Netto_II)/100+Passeggeri*CASK*Distanza__KM*(1+Margine_Netto_III)+Passeggeri*CASK*Distanza__KM*(1+Margine_Netto_IV)/100+(C770-Passeggeri*4)*CASK*Distanza__KM*(1+Margine_Netto_V)/1000,0)</f>
        <v>0</v>
      </c>
      <c r="H770" s="1">
        <f t="shared" si="108"/>
        <v>0</v>
      </c>
      <c r="I770">
        <f t="shared" si="107"/>
        <v>0</v>
      </c>
      <c r="J770">
        <f t="shared" ref="J770:J833" si="113">IF(F770*(1+Margine_Netto_Obiettivo)&gt;=G770,0,1)</f>
        <v>0</v>
      </c>
      <c r="K770" s="12" t="str">
        <f>IF(I770,C770/(CEILING(C770/Passeggeri,1)*Passeggeri),"")</f>
        <v/>
      </c>
      <c r="L770" s="12" t="str">
        <f t="shared" ref="L770:L833" si="114">IF(J770,C770/(CEILING(C770/Passeggeri,1)*Passeggeri),"")</f>
        <v/>
      </c>
    </row>
    <row r="771" spans="1:12" x14ac:dyDescent="0.25">
      <c r="A771">
        <v>770</v>
      </c>
      <c r="B771">
        <f>IF(A771&gt;Variabili!B$2*5,0,1)</f>
        <v>1</v>
      </c>
      <c r="C771">
        <f t="shared" ref="C771:C834" si="115">A771*B771</f>
        <v>770</v>
      </c>
      <c r="D771" s="1">
        <f t="shared" si="109"/>
        <v>2841.3</v>
      </c>
      <c r="E771" s="1">
        <f t="shared" si="110"/>
        <v>3487.05</v>
      </c>
      <c r="F771" s="1">
        <f t="shared" si="111"/>
        <v>0</v>
      </c>
      <c r="G771" s="4">
        <f t="shared" si="112"/>
        <v>0</v>
      </c>
      <c r="H771" s="1">
        <f t="shared" si="108"/>
        <v>0</v>
      </c>
      <c r="I771">
        <f t="shared" ref="I771:I834" si="116">IF(F771&gt;=G771,0,1)</f>
        <v>0</v>
      </c>
      <c r="J771">
        <f t="shared" si="113"/>
        <v>0</v>
      </c>
      <c r="K771" s="12" t="str">
        <f>IF(I771,C771/(CEILING(C771/Passeggeri,1)*Passeggeri),"")</f>
        <v/>
      </c>
      <c r="L771" s="12" t="str">
        <f t="shared" si="114"/>
        <v/>
      </c>
    </row>
    <row r="772" spans="1:12" x14ac:dyDescent="0.25">
      <c r="A772">
        <v>771</v>
      </c>
      <c r="B772">
        <f>IF(A772&gt;Variabili!B$2*5,0,1)</f>
        <v>1</v>
      </c>
      <c r="C772">
        <f t="shared" si="115"/>
        <v>771</v>
      </c>
      <c r="D772" s="1">
        <f t="shared" si="109"/>
        <v>2844.9900000000002</v>
      </c>
      <c r="E772" s="1">
        <f t="shared" si="110"/>
        <v>3487.05</v>
      </c>
      <c r="F772" s="1">
        <f t="shared" si="111"/>
        <v>0</v>
      </c>
      <c r="G772" s="4">
        <f t="shared" si="112"/>
        <v>0</v>
      </c>
      <c r="H772" s="1">
        <f t="shared" si="108"/>
        <v>0</v>
      </c>
      <c r="I772">
        <f t="shared" si="116"/>
        <v>0</v>
      </c>
      <c r="J772">
        <f t="shared" si="113"/>
        <v>0</v>
      </c>
      <c r="K772" s="12" t="str">
        <f>IF(I772,C772/(CEILING(C772/Passeggeri,1)*Passeggeri),"")</f>
        <v/>
      </c>
      <c r="L772" s="12" t="str">
        <f t="shared" si="114"/>
        <v/>
      </c>
    </row>
    <row r="773" spans="1:12" x14ac:dyDescent="0.25">
      <c r="A773">
        <v>772</v>
      </c>
      <c r="B773">
        <f>IF(A773&gt;Variabili!B$2*5,0,1)</f>
        <v>1</v>
      </c>
      <c r="C773">
        <f t="shared" si="115"/>
        <v>772</v>
      </c>
      <c r="D773" s="1">
        <f t="shared" si="109"/>
        <v>2848.6800000000003</v>
      </c>
      <c r="E773" s="1">
        <f t="shared" si="110"/>
        <v>3487.05</v>
      </c>
      <c r="F773" s="1">
        <f t="shared" si="111"/>
        <v>0</v>
      </c>
      <c r="G773" s="4">
        <f t="shared" si="112"/>
        <v>0</v>
      </c>
      <c r="H773" s="1">
        <f t="shared" si="108"/>
        <v>0</v>
      </c>
      <c r="I773">
        <f t="shared" si="116"/>
        <v>0</v>
      </c>
      <c r="J773">
        <f t="shared" si="113"/>
        <v>0</v>
      </c>
      <c r="K773" s="12" t="str">
        <f>IF(I773,C773/(CEILING(C773/Passeggeri,1)*Passeggeri),"")</f>
        <v/>
      </c>
      <c r="L773" s="12" t="str">
        <f t="shared" si="114"/>
        <v/>
      </c>
    </row>
    <row r="774" spans="1:12" x14ac:dyDescent="0.25">
      <c r="A774">
        <v>773</v>
      </c>
      <c r="B774">
        <f>IF(A774&gt;Variabili!B$2*5,0,1)</f>
        <v>1</v>
      </c>
      <c r="C774">
        <f t="shared" si="115"/>
        <v>773</v>
      </c>
      <c r="D774" s="1">
        <f t="shared" si="109"/>
        <v>2852.3700000000003</v>
      </c>
      <c r="E774" s="1">
        <f t="shared" si="110"/>
        <v>3487.05</v>
      </c>
      <c r="F774" s="1">
        <f t="shared" si="111"/>
        <v>0</v>
      </c>
      <c r="G774" s="4">
        <f t="shared" si="112"/>
        <v>0</v>
      </c>
      <c r="H774" s="1">
        <f t="shared" si="108"/>
        <v>0</v>
      </c>
      <c r="I774">
        <f t="shared" si="116"/>
        <v>0</v>
      </c>
      <c r="J774">
        <f t="shared" si="113"/>
        <v>0</v>
      </c>
      <c r="K774" s="12" t="str">
        <f>IF(I774,C774/(CEILING(C774/Passeggeri,1)*Passeggeri),"")</f>
        <v/>
      </c>
      <c r="L774" s="12" t="str">
        <f t="shared" si="114"/>
        <v/>
      </c>
    </row>
    <row r="775" spans="1:12" x14ac:dyDescent="0.25">
      <c r="A775">
        <v>774</v>
      </c>
      <c r="B775">
        <f>IF(A775&gt;Variabili!B$2*5,0,1)</f>
        <v>1</v>
      </c>
      <c r="C775">
        <f t="shared" si="115"/>
        <v>774</v>
      </c>
      <c r="D775" s="1">
        <f t="shared" si="109"/>
        <v>2856.0600000000004</v>
      </c>
      <c r="E775" s="1">
        <f t="shared" si="110"/>
        <v>3487.05</v>
      </c>
      <c r="F775" s="1">
        <f t="shared" si="111"/>
        <v>0</v>
      </c>
      <c r="G775" s="4">
        <f t="shared" si="112"/>
        <v>0</v>
      </c>
      <c r="H775" s="1">
        <f t="shared" si="108"/>
        <v>0</v>
      </c>
      <c r="I775">
        <f t="shared" si="116"/>
        <v>0</v>
      </c>
      <c r="J775">
        <f t="shared" si="113"/>
        <v>0</v>
      </c>
      <c r="K775" s="12" t="str">
        <f>IF(I775,C775/(CEILING(C775/Passeggeri,1)*Passeggeri),"")</f>
        <v/>
      </c>
      <c r="L775" s="12" t="str">
        <f t="shared" si="114"/>
        <v/>
      </c>
    </row>
    <row r="776" spans="1:12" x14ac:dyDescent="0.25">
      <c r="A776">
        <v>775</v>
      </c>
      <c r="B776">
        <f>IF(A776&gt;Variabili!B$2*5,0,1)</f>
        <v>1</v>
      </c>
      <c r="C776">
        <f t="shared" si="115"/>
        <v>775</v>
      </c>
      <c r="D776" s="1">
        <f t="shared" si="109"/>
        <v>2859.7500000000005</v>
      </c>
      <c r="E776" s="1">
        <f t="shared" si="110"/>
        <v>3487.05</v>
      </c>
      <c r="F776" s="1">
        <f t="shared" si="111"/>
        <v>0</v>
      </c>
      <c r="G776" s="4">
        <f t="shared" si="112"/>
        <v>0</v>
      </c>
      <c r="H776" s="1">
        <f t="shared" si="108"/>
        <v>0</v>
      </c>
      <c r="I776">
        <f t="shared" si="116"/>
        <v>0</v>
      </c>
      <c r="J776">
        <f t="shared" si="113"/>
        <v>0</v>
      </c>
      <c r="K776" s="12" t="str">
        <f>IF(I776,C776/(CEILING(C776/Passeggeri,1)*Passeggeri),"")</f>
        <v/>
      </c>
      <c r="L776" s="12" t="str">
        <f t="shared" si="114"/>
        <v/>
      </c>
    </row>
    <row r="777" spans="1:12" x14ac:dyDescent="0.25">
      <c r="A777">
        <v>776</v>
      </c>
      <c r="B777">
        <f>IF(A777&gt;Variabili!B$2*5,0,1)</f>
        <v>1</v>
      </c>
      <c r="C777">
        <f t="shared" si="115"/>
        <v>776</v>
      </c>
      <c r="D777" s="1">
        <f t="shared" si="109"/>
        <v>2863.4400000000005</v>
      </c>
      <c r="E777" s="1">
        <f t="shared" si="110"/>
        <v>3487.05</v>
      </c>
      <c r="F777" s="1">
        <f t="shared" si="111"/>
        <v>0</v>
      </c>
      <c r="G777" s="4">
        <f t="shared" si="112"/>
        <v>0</v>
      </c>
      <c r="H777" s="1">
        <f t="shared" si="108"/>
        <v>0</v>
      </c>
      <c r="I777">
        <f t="shared" si="116"/>
        <v>0</v>
      </c>
      <c r="J777">
        <f t="shared" si="113"/>
        <v>0</v>
      </c>
      <c r="K777" s="12" t="str">
        <f>IF(I777,C777/(CEILING(C777/Passeggeri,1)*Passeggeri),"")</f>
        <v/>
      </c>
      <c r="L777" s="12" t="str">
        <f t="shared" si="114"/>
        <v/>
      </c>
    </row>
    <row r="778" spans="1:12" x14ac:dyDescent="0.25">
      <c r="A778">
        <v>777</v>
      </c>
      <c r="B778">
        <f>IF(A778&gt;Variabili!B$2*5,0,1)</f>
        <v>1</v>
      </c>
      <c r="C778">
        <f t="shared" si="115"/>
        <v>777</v>
      </c>
      <c r="D778" s="1">
        <f t="shared" si="109"/>
        <v>2867.13</v>
      </c>
      <c r="E778" s="1">
        <f t="shared" si="110"/>
        <v>3487.05</v>
      </c>
      <c r="F778" s="1">
        <f t="shared" si="111"/>
        <v>0</v>
      </c>
      <c r="G778" s="4">
        <f t="shared" si="112"/>
        <v>0</v>
      </c>
      <c r="H778" s="1">
        <f t="shared" si="108"/>
        <v>0</v>
      </c>
      <c r="I778">
        <f t="shared" si="116"/>
        <v>0</v>
      </c>
      <c r="J778">
        <f t="shared" si="113"/>
        <v>0</v>
      </c>
      <c r="K778" s="12" t="str">
        <f>IF(I778,C778/(CEILING(C778/Passeggeri,1)*Passeggeri),"")</f>
        <v/>
      </c>
      <c r="L778" s="12" t="str">
        <f t="shared" si="114"/>
        <v/>
      </c>
    </row>
    <row r="779" spans="1:12" x14ac:dyDescent="0.25">
      <c r="A779">
        <v>778</v>
      </c>
      <c r="B779">
        <f>IF(A779&gt;Variabili!B$2*5,0,1)</f>
        <v>1</v>
      </c>
      <c r="C779">
        <f t="shared" si="115"/>
        <v>778</v>
      </c>
      <c r="D779" s="1">
        <f t="shared" si="109"/>
        <v>2870.82</v>
      </c>
      <c r="E779" s="1">
        <f t="shared" si="110"/>
        <v>3487.05</v>
      </c>
      <c r="F779" s="1">
        <f t="shared" si="111"/>
        <v>0</v>
      </c>
      <c r="G779" s="4">
        <f t="shared" si="112"/>
        <v>0</v>
      </c>
      <c r="H779" s="1">
        <f t="shared" si="108"/>
        <v>0</v>
      </c>
      <c r="I779">
        <f t="shared" si="116"/>
        <v>0</v>
      </c>
      <c r="J779">
        <f t="shared" si="113"/>
        <v>0</v>
      </c>
      <c r="K779" s="12" t="str">
        <f>IF(I779,C779/(CEILING(C779/Passeggeri,1)*Passeggeri),"")</f>
        <v/>
      </c>
      <c r="L779" s="12" t="str">
        <f t="shared" si="114"/>
        <v/>
      </c>
    </row>
    <row r="780" spans="1:12" x14ac:dyDescent="0.25">
      <c r="A780">
        <v>779</v>
      </c>
      <c r="B780">
        <f>IF(A780&gt;Variabili!B$2*5,0,1)</f>
        <v>1</v>
      </c>
      <c r="C780">
        <f t="shared" si="115"/>
        <v>779</v>
      </c>
      <c r="D780" s="1">
        <f t="shared" si="109"/>
        <v>2874.51</v>
      </c>
      <c r="E780" s="1">
        <f t="shared" si="110"/>
        <v>3487.05</v>
      </c>
      <c r="F780" s="1">
        <f t="shared" si="111"/>
        <v>0</v>
      </c>
      <c r="G780" s="4">
        <f t="shared" si="112"/>
        <v>0</v>
      </c>
      <c r="H780" s="1">
        <f t="shared" si="108"/>
        <v>0</v>
      </c>
      <c r="I780">
        <f t="shared" si="116"/>
        <v>0</v>
      </c>
      <c r="J780">
        <f t="shared" si="113"/>
        <v>0</v>
      </c>
      <c r="K780" s="12" t="str">
        <f>IF(I780,C780/(CEILING(C780/Passeggeri,1)*Passeggeri),"")</f>
        <v/>
      </c>
      <c r="L780" s="12" t="str">
        <f t="shared" si="114"/>
        <v/>
      </c>
    </row>
    <row r="781" spans="1:12" x14ac:dyDescent="0.25">
      <c r="A781">
        <v>780</v>
      </c>
      <c r="B781">
        <f>IF(A781&gt;Variabili!B$2*5,0,1)</f>
        <v>1</v>
      </c>
      <c r="C781">
        <f t="shared" si="115"/>
        <v>780</v>
      </c>
      <c r="D781" s="1">
        <f t="shared" si="109"/>
        <v>2878.2000000000003</v>
      </c>
      <c r="E781" s="1">
        <f t="shared" si="110"/>
        <v>3487.05</v>
      </c>
      <c r="F781" s="1">
        <f t="shared" si="111"/>
        <v>0</v>
      </c>
      <c r="G781" s="4">
        <f t="shared" si="112"/>
        <v>0</v>
      </c>
      <c r="H781" s="1">
        <f t="shared" si="108"/>
        <v>0</v>
      </c>
      <c r="I781">
        <f t="shared" si="116"/>
        <v>0</v>
      </c>
      <c r="J781">
        <f t="shared" si="113"/>
        <v>0</v>
      </c>
      <c r="K781" s="12" t="str">
        <f>IF(I781,C781/(CEILING(C781/Passeggeri,1)*Passeggeri),"")</f>
        <v/>
      </c>
      <c r="L781" s="12" t="str">
        <f t="shared" si="114"/>
        <v/>
      </c>
    </row>
    <row r="782" spans="1:12" x14ac:dyDescent="0.25">
      <c r="A782">
        <v>781</v>
      </c>
      <c r="B782">
        <f>IF(A782&gt;Variabili!B$2*5,0,1)</f>
        <v>1</v>
      </c>
      <c r="C782">
        <f t="shared" si="115"/>
        <v>781</v>
      </c>
      <c r="D782" s="1">
        <f t="shared" si="109"/>
        <v>2881.8900000000003</v>
      </c>
      <c r="E782" s="1">
        <f t="shared" si="110"/>
        <v>3487.05</v>
      </c>
      <c r="F782" s="1">
        <f t="shared" si="111"/>
        <v>0</v>
      </c>
      <c r="G782" s="4">
        <f t="shared" si="112"/>
        <v>0</v>
      </c>
      <c r="H782" s="1">
        <f t="shared" si="108"/>
        <v>0</v>
      </c>
      <c r="I782">
        <f t="shared" si="116"/>
        <v>0</v>
      </c>
      <c r="J782">
        <f t="shared" si="113"/>
        <v>0</v>
      </c>
      <c r="K782" s="12" t="str">
        <f>IF(I782,C782/(CEILING(C782/Passeggeri,1)*Passeggeri),"")</f>
        <v/>
      </c>
      <c r="L782" s="12" t="str">
        <f t="shared" si="114"/>
        <v/>
      </c>
    </row>
    <row r="783" spans="1:12" x14ac:dyDescent="0.25">
      <c r="A783">
        <v>782</v>
      </c>
      <c r="B783">
        <f>IF(A783&gt;Variabili!B$2*5,0,1)</f>
        <v>1</v>
      </c>
      <c r="C783">
        <f t="shared" si="115"/>
        <v>782</v>
      </c>
      <c r="D783" s="1">
        <f t="shared" si="109"/>
        <v>2885.5800000000004</v>
      </c>
      <c r="E783" s="1">
        <f t="shared" si="110"/>
        <v>3487.05</v>
      </c>
      <c r="F783" s="1">
        <f t="shared" si="111"/>
        <v>0</v>
      </c>
      <c r="G783" s="4">
        <f t="shared" si="112"/>
        <v>0</v>
      </c>
      <c r="H783" s="1">
        <f t="shared" si="108"/>
        <v>0</v>
      </c>
      <c r="I783">
        <f t="shared" si="116"/>
        <v>0</v>
      </c>
      <c r="J783">
        <f t="shared" si="113"/>
        <v>0</v>
      </c>
      <c r="K783" s="12" t="str">
        <f>IF(I783,C783/(CEILING(C783/Passeggeri,1)*Passeggeri),"")</f>
        <v/>
      </c>
      <c r="L783" s="12" t="str">
        <f t="shared" si="114"/>
        <v/>
      </c>
    </row>
    <row r="784" spans="1:12" x14ac:dyDescent="0.25">
      <c r="A784">
        <v>783</v>
      </c>
      <c r="B784">
        <f>IF(A784&gt;Variabili!B$2*5,0,1)</f>
        <v>1</v>
      </c>
      <c r="C784">
        <f t="shared" si="115"/>
        <v>783</v>
      </c>
      <c r="D784" s="1">
        <f t="shared" si="109"/>
        <v>2889.2700000000004</v>
      </c>
      <c r="E784" s="1">
        <f t="shared" si="110"/>
        <v>3487.05</v>
      </c>
      <c r="F784" s="1">
        <f t="shared" si="111"/>
        <v>0</v>
      </c>
      <c r="G784" s="4">
        <f t="shared" si="112"/>
        <v>0</v>
      </c>
      <c r="H784" s="1">
        <f t="shared" si="108"/>
        <v>0</v>
      </c>
      <c r="I784">
        <f t="shared" si="116"/>
        <v>0</v>
      </c>
      <c r="J784">
        <f t="shared" si="113"/>
        <v>0</v>
      </c>
      <c r="K784" s="12" t="str">
        <f>IF(I784,C784/(CEILING(C784/Passeggeri,1)*Passeggeri),"")</f>
        <v/>
      </c>
      <c r="L784" s="12" t="str">
        <f t="shared" si="114"/>
        <v/>
      </c>
    </row>
    <row r="785" spans="1:12" x14ac:dyDescent="0.25">
      <c r="A785">
        <v>784</v>
      </c>
      <c r="B785">
        <f>IF(A785&gt;Variabili!B$2*5,0,1)</f>
        <v>1</v>
      </c>
      <c r="C785">
        <f t="shared" si="115"/>
        <v>784</v>
      </c>
      <c r="D785" s="1">
        <f t="shared" si="109"/>
        <v>2892.9600000000005</v>
      </c>
      <c r="E785" s="1">
        <f t="shared" si="110"/>
        <v>3487.05</v>
      </c>
      <c r="F785" s="1">
        <f t="shared" si="111"/>
        <v>0</v>
      </c>
      <c r="G785" s="4">
        <f t="shared" si="112"/>
        <v>0</v>
      </c>
      <c r="H785" s="1">
        <f t="shared" si="108"/>
        <v>0</v>
      </c>
      <c r="I785">
        <f t="shared" si="116"/>
        <v>0</v>
      </c>
      <c r="J785">
        <f t="shared" si="113"/>
        <v>0</v>
      </c>
      <c r="K785" s="12" t="str">
        <f>IF(I785,C785/(CEILING(C785/Passeggeri,1)*Passeggeri),"")</f>
        <v/>
      </c>
      <c r="L785" s="12" t="str">
        <f t="shared" si="114"/>
        <v/>
      </c>
    </row>
    <row r="786" spans="1:12" x14ac:dyDescent="0.25">
      <c r="A786">
        <v>785</v>
      </c>
      <c r="B786">
        <f>IF(A786&gt;Variabili!B$2*5,0,1)</f>
        <v>1</v>
      </c>
      <c r="C786">
        <f t="shared" si="115"/>
        <v>785</v>
      </c>
      <c r="D786" s="1">
        <f t="shared" si="109"/>
        <v>2896.65</v>
      </c>
      <c r="E786" s="1">
        <f t="shared" si="110"/>
        <v>3487.05</v>
      </c>
      <c r="F786" s="1">
        <f t="shared" si="111"/>
        <v>0</v>
      </c>
      <c r="G786" s="4">
        <f t="shared" si="112"/>
        <v>0</v>
      </c>
      <c r="H786" s="1">
        <f t="shared" si="108"/>
        <v>0</v>
      </c>
      <c r="I786">
        <f t="shared" si="116"/>
        <v>0</v>
      </c>
      <c r="J786">
        <f t="shared" si="113"/>
        <v>0</v>
      </c>
      <c r="K786" s="12" t="str">
        <f>IF(I786,C786/(CEILING(C786/Passeggeri,1)*Passeggeri),"")</f>
        <v/>
      </c>
      <c r="L786" s="12" t="str">
        <f t="shared" si="114"/>
        <v/>
      </c>
    </row>
    <row r="787" spans="1:12" x14ac:dyDescent="0.25">
      <c r="A787">
        <v>786</v>
      </c>
      <c r="B787">
        <f>IF(A787&gt;Variabili!B$2*5,0,1)</f>
        <v>1</v>
      </c>
      <c r="C787">
        <f t="shared" si="115"/>
        <v>786</v>
      </c>
      <c r="D787" s="1">
        <f t="shared" si="109"/>
        <v>2900.34</v>
      </c>
      <c r="E787" s="1">
        <f t="shared" si="110"/>
        <v>3487.05</v>
      </c>
      <c r="F787" s="1">
        <f t="shared" si="111"/>
        <v>0</v>
      </c>
      <c r="G787" s="4">
        <f t="shared" si="112"/>
        <v>0</v>
      </c>
      <c r="H787" s="1">
        <f t="shared" si="108"/>
        <v>0</v>
      </c>
      <c r="I787">
        <f t="shared" si="116"/>
        <v>0</v>
      </c>
      <c r="J787">
        <f t="shared" si="113"/>
        <v>0</v>
      </c>
      <c r="K787" s="12" t="str">
        <f>IF(I787,C787/(CEILING(C787/Passeggeri,1)*Passeggeri),"")</f>
        <v/>
      </c>
      <c r="L787" s="12" t="str">
        <f t="shared" si="114"/>
        <v/>
      </c>
    </row>
    <row r="788" spans="1:12" x14ac:dyDescent="0.25">
      <c r="A788">
        <v>787</v>
      </c>
      <c r="B788">
        <f>IF(A788&gt;Variabili!B$2*5,0,1)</f>
        <v>1</v>
      </c>
      <c r="C788">
        <f t="shared" si="115"/>
        <v>787</v>
      </c>
      <c r="D788" s="1">
        <f t="shared" si="109"/>
        <v>2904.03</v>
      </c>
      <c r="E788" s="1">
        <f t="shared" si="110"/>
        <v>3487.05</v>
      </c>
      <c r="F788" s="1">
        <f t="shared" si="111"/>
        <v>0</v>
      </c>
      <c r="G788" s="4">
        <f t="shared" si="112"/>
        <v>0</v>
      </c>
      <c r="H788" s="1">
        <f t="shared" si="108"/>
        <v>0</v>
      </c>
      <c r="I788">
        <f t="shared" si="116"/>
        <v>0</v>
      </c>
      <c r="J788">
        <f t="shared" si="113"/>
        <v>0</v>
      </c>
      <c r="K788" s="12" t="str">
        <f>IF(I788,C788/(CEILING(C788/Passeggeri,1)*Passeggeri),"")</f>
        <v/>
      </c>
      <c r="L788" s="12" t="str">
        <f t="shared" si="114"/>
        <v/>
      </c>
    </row>
    <row r="789" spans="1:12" x14ac:dyDescent="0.25">
      <c r="A789">
        <v>788</v>
      </c>
      <c r="B789">
        <f>IF(A789&gt;Variabili!B$2*5,0,1)</f>
        <v>1</v>
      </c>
      <c r="C789">
        <f t="shared" si="115"/>
        <v>788</v>
      </c>
      <c r="D789" s="1">
        <f t="shared" si="109"/>
        <v>2907.7200000000003</v>
      </c>
      <c r="E789" s="1">
        <f t="shared" si="110"/>
        <v>3487.05</v>
      </c>
      <c r="F789" s="1">
        <f t="shared" si="111"/>
        <v>0</v>
      </c>
      <c r="G789" s="4">
        <f t="shared" si="112"/>
        <v>0</v>
      </c>
      <c r="H789" s="1">
        <f t="shared" si="108"/>
        <v>0</v>
      </c>
      <c r="I789">
        <f t="shared" si="116"/>
        <v>0</v>
      </c>
      <c r="J789">
        <f t="shared" si="113"/>
        <v>0</v>
      </c>
      <c r="K789" s="12" t="str">
        <f>IF(I789,C789/(CEILING(C789/Passeggeri,1)*Passeggeri),"")</f>
        <v/>
      </c>
      <c r="L789" s="12" t="str">
        <f t="shared" si="114"/>
        <v/>
      </c>
    </row>
    <row r="790" spans="1:12" x14ac:dyDescent="0.25">
      <c r="A790">
        <v>789</v>
      </c>
      <c r="B790">
        <f>IF(A790&gt;Variabili!B$2*5,0,1)</f>
        <v>1</v>
      </c>
      <c r="C790">
        <f t="shared" si="115"/>
        <v>789</v>
      </c>
      <c r="D790" s="1">
        <f t="shared" si="109"/>
        <v>2911.4100000000003</v>
      </c>
      <c r="E790" s="1">
        <f t="shared" si="110"/>
        <v>3487.05</v>
      </c>
      <c r="F790" s="1">
        <f t="shared" si="111"/>
        <v>0</v>
      </c>
      <c r="G790" s="4">
        <f t="shared" si="112"/>
        <v>0</v>
      </c>
      <c r="H790" s="1">
        <f t="shared" si="108"/>
        <v>0</v>
      </c>
      <c r="I790">
        <f t="shared" si="116"/>
        <v>0</v>
      </c>
      <c r="J790">
        <f t="shared" si="113"/>
        <v>0</v>
      </c>
      <c r="K790" s="12" t="str">
        <f>IF(I790,C790/(CEILING(C790/Passeggeri,1)*Passeggeri),"")</f>
        <v/>
      </c>
      <c r="L790" s="12" t="str">
        <f t="shared" si="114"/>
        <v/>
      </c>
    </row>
    <row r="791" spans="1:12" x14ac:dyDescent="0.25">
      <c r="A791">
        <v>790</v>
      </c>
      <c r="B791">
        <f>IF(A791&gt;Variabili!B$2*5,0,1)</f>
        <v>1</v>
      </c>
      <c r="C791">
        <f t="shared" si="115"/>
        <v>790</v>
      </c>
      <c r="D791" s="1">
        <f t="shared" si="109"/>
        <v>2915.1000000000004</v>
      </c>
      <c r="E791" s="1">
        <f t="shared" si="110"/>
        <v>3487.05</v>
      </c>
      <c r="F791" s="1">
        <f t="shared" si="111"/>
        <v>0</v>
      </c>
      <c r="G791" s="4">
        <f t="shared" si="112"/>
        <v>0</v>
      </c>
      <c r="H791" s="1">
        <f t="shared" si="108"/>
        <v>0</v>
      </c>
      <c r="I791">
        <f t="shared" si="116"/>
        <v>0</v>
      </c>
      <c r="J791">
        <f t="shared" si="113"/>
        <v>0</v>
      </c>
      <c r="K791" s="12" t="str">
        <f>IF(I791,C791/(CEILING(C791/Passeggeri,1)*Passeggeri),"")</f>
        <v/>
      </c>
      <c r="L791" s="12" t="str">
        <f t="shared" si="114"/>
        <v/>
      </c>
    </row>
    <row r="792" spans="1:12" x14ac:dyDescent="0.25">
      <c r="A792">
        <v>791</v>
      </c>
      <c r="B792">
        <f>IF(A792&gt;Variabili!B$2*5,0,1)</f>
        <v>1</v>
      </c>
      <c r="C792">
        <f t="shared" si="115"/>
        <v>791</v>
      </c>
      <c r="D792" s="1">
        <f t="shared" si="109"/>
        <v>2918.7900000000004</v>
      </c>
      <c r="E792" s="1">
        <f t="shared" si="110"/>
        <v>3487.05</v>
      </c>
      <c r="F792" s="1">
        <f t="shared" si="111"/>
        <v>0</v>
      </c>
      <c r="G792" s="4">
        <f t="shared" si="112"/>
        <v>0</v>
      </c>
      <c r="H792" s="1">
        <f t="shared" si="108"/>
        <v>0</v>
      </c>
      <c r="I792">
        <f t="shared" si="116"/>
        <v>0</v>
      </c>
      <c r="J792">
        <f t="shared" si="113"/>
        <v>0</v>
      </c>
      <c r="K792" s="12" t="str">
        <f>IF(I792,C792/(CEILING(C792/Passeggeri,1)*Passeggeri),"")</f>
        <v/>
      </c>
      <c r="L792" s="12" t="str">
        <f t="shared" si="114"/>
        <v/>
      </c>
    </row>
    <row r="793" spans="1:12" x14ac:dyDescent="0.25">
      <c r="A793">
        <v>792</v>
      </c>
      <c r="B793">
        <f>IF(A793&gt;Variabili!B$2*5,0,1)</f>
        <v>1</v>
      </c>
      <c r="C793">
        <f t="shared" si="115"/>
        <v>792</v>
      </c>
      <c r="D793" s="1">
        <f t="shared" si="109"/>
        <v>2922.4800000000005</v>
      </c>
      <c r="E793" s="1">
        <f t="shared" si="110"/>
        <v>3487.05</v>
      </c>
      <c r="F793" s="1">
        <f t="shared" si="111"/>
        <v>0</v>
      </c>
      <c r="G793" s="4">
        <f t="shared" si="112"/>
        <v>0</v>
      </c>
      <c r="H793" s="1">
        <f t="shared" si="108"/>
        <v>0</v>
      </c>
      <c r="I793">
        <f t="shared" si="116"/>
        <v>0</v>
      </c>
      <c r="J793">
        <f t="shared" si="113"/>
        <v>0</v>
      </c>
      <c r="K793" s="12" t="str">
        <f>IF(I793,C793/(CEILING(C793/Passeggeri,1)*Passeggeri),"")</f>
        <v/>
      </c>
      <c r="L793" s="12" t="str">
        <f t="shared" si="114"/>
        <v/>
      </c>
    </row>
    <row r="794" spans="1:12" x14ac:dyDescent="0.25">
      <c r="A794">
        <v>793</v>
      </c>
      <c r="B794">
        <f>IF(A794&gt;Variabili!B$2*5,0,1)</f>
        <v>1</v>
      </c>
      <c r="C794">
        <f t="shared" si="115"/>
        <v>793</v>
      </c>
      <c r="D794" s="1">
        <f t="shared" si="109"/>
        <v>2926.1700000000005</v>
      </c>
      <c r="E794" s="1">
        <f t="shared" si="110"/>
        <v>3487.05</v>
      </c>
      <c r="F794" s="1">
        <f t="shared" si="111"/>
        <v>0</v>
      </c>
      <c r="G794" s="4">
        <f t="shared" si="112"/>
        <v>0</v>
      </c>
      <c r="H794" s="1">
        <f t="shared" si="108"/>
        <v>0</v>
      </c>
      <c r="I794">
        <f t="shared" si="116"/>
        <v>0</v>
      </c>
      <c r="J794">
        <f t="shared" si="113"/>
        <v>0</v>
      </c>
      <c r="K794" s="12" t="str">
        <f>IF(I794,C794/(CEILING(C794/Passeggeri,1)*Passeggeri),"")</f>
        <v/>
      </c>
      <c r="L794" s="12" t="str">
        <f t="shared" si="114"/>
        <v/>
      </c>
    </row>
    <row r="795" spans="1:12" x14ac:dyDescent="0.25">
      <c r="A795">
        <v>794</v>
      </c>
      <c r="B795">
        <f>IF(A795&gt;Variabili!B$2*5,0,1)</f>
        <v>1</v>
      </c>
      <c r="C795">
        <f t="shared" si="115"/>
        <v>794</v>
      </c>
      <c r="D795" s="1">
        <f t="shared" si="109"/>
        <v>2929.86</v>
      </c>
      <c r="E795" s="1">
        <f t="shared" si="110"/>
        <v>3487.05</v>
      </c>
      <c r="F795" s="1">
        <f t="shared" si="111"/>
        <v>0</v>
      </c>
      <c r="G795" s="4">
        <f t="shared" si="112"/>
        <v>0</v>
      </c>
      <c r="H795" s="1">
        <f t="shared" si="108"/>
        <v>0</v>
      </c>
      <c r="I795">
        <f t="shared" si="116"/>
        <v>0</v>
      </c>
      <c r="J795">
        <f t="shared" si="113"/>
        <v>0</v>
      </c>
      <c r="K795" s="12" t="str">
        <f>IF(I795,C795/(CEILING(C795/Passeggeri,1)*Passeggeri),"")</f>
        <v/>
      </c>
      <c r="L795" s="12" t="str">
        <f t="shared" si="114"/>
        <v/>
      </c>
    </row>
    <row r="796" spans="1:12" x14ac:dyDescent="0.25">
      <c r="A796">
        <v>795</v>
      </c>
      <c r="B796">
        <f>IF(A796&gt;Variabili!B$2*5,0,1)</f>
        <v>1</v>
      </c>
      <c r="C796">
        <f t="shared" si="115"/>
        <v>795</v>
      </c>
      <c r="D796" s="1">
        <f t="shared" si="109"/>
        <v>2933.55</v>
      </c>
      <c r="E796" s="1">
        <f t="shared" si="110"/>
        <v>3487.05</v>
      </c>
      <c r="F796" s="1">
        <f t="shared" si="111"/>
        <v>0</v>
      </c>
      <c r="G796" s="4">
        <f t="shared" si="112"/>
        <v>0</v>
      </c>
      <c r="H796" s="1">
        <f t="shared" si="108"/>
        <v>0</v>
      </c>
      <c r="I796">
        <f t="shared" si="116"/>
        <v>0</v>
      </c>
      <c r="J796">
        <f t="shared" si="113"/>
        <v>0</v>
      </c>
      <c r="K796" s="12" t="str">
        <f>IF(I796,C796/(CEILING(C796/Passeggeri,1)*Passeggeri),"")</f>
        <v/>
      </c>
      <c r="L796" s="12" t="str">
        <f t="shared" si="114"/>
        <v/>
      </c>
    </row>
    <row r="797" spans="1:12" x14ac:dyDescent="0.25">
      <c r="A797">
        <v>796</v>
      </c>
      <c r="B797">
        <f>IF(A797&gt;Variabili!B$2*5,0,1)</f>
        <v>1</v>
      </c>
      <c r="C797">
        <f t="shared" si="115"/>
        <v>796</v>
      </c>
      <c r="D797" s="1">
        <f t="shared" si="109"/>
        <v>2937.2400000000002</v>
      </c>
      <c r="E797" s="1">
        <f t="shared" si="110"/>
        <v>3487.05</v>
      </c>
      <c r="F797" s="1">
        <f t="shared" si="111"/>
        <v>0</v>
      </c>
      <c r="G797" s="4">
        <f t="shared" si="112"/>
        <v>0</v>
      </c>
      <c r="H797" s="1">
        <f t="shared" si="108"/>
        <v>0</v>
      </c>
      <c r="I797">
        <f t="shared" si="116"/>
        <v>0</v>
      </c>
      <c r="J797">
        <f t="shared" si="113"/>
        <v>0</v>
      </c>
      <c r="K797" s="12" t="str">
        <f>IF(I797,C797/(CEILING(C797/Passeggeri,1)*Passeggeri),"")</f>
        <v/>
      </c>
      <c r="L797" s="12" t="str">
        <f t="shared" si="114"/>
        <v/>
      </c>
    </row>
    <row r="798" spans="1:12" x14ac:dyDescent="0.25">
      <c r="A798">
        <v>797</v>
      </c>
      <c r="B798">
        <f>IF(A798&gt;Variabili!B$2*5,0,1)</f>
        <v>1</v>
      </c>
      <c r="C798">
        <f t="shared" si="115"/>
        <v>797</v>
      </c>
      <c r="D798" s="1">
        <f t="shared" si="109"/>
        <v>2940.9300000000003</v>
      </c>
      <c r="E798" s="1">
        <f t="shared" si="110"/>
        <v>3487.05</v>
      </c>
      <c r="F798" s="1">
        <f t="shared" si="111"/>
        <v>0</v>
      </c>
      <c r="G798" s="4">
        <f t="shared" si="112"/>
        <v>0</v>
      </c>
      <c r="H798" s="1">
        <f t="shared" si="108"/>
        <v>0</v>
      </c>
      <c r="I798">
        <f t="shared" si="116"/>
        <v>0</v>
      </c>
      <c r="J798">
        <f t="shared" si="113"/>
        <v>0</v>
      </c>
      <c r="K798" s="12" t="str">
        <f>IF(I798,C798/(CEILING(C798/Passeggeri,1)*Passeggeri),"")</f>
        <v/>
      </c>
      <c r="L798" s="12" t="str">
        <f t="shared" si="114"/>
        <v/>
      </c>
    </row>
    <row r="799" spans="1:12" x14ac:dyDescent="0.25">
      <c r="A799">
        <v>798</v>
      </c>
      <c r="B799">
        <f>IF(A799&gt;Variabili!B$2*5,0,1)</f>
        <v>1</v>
      </c>
      <c r="C799">
        <f t="shared" si="115"/>
        <v>798</v>
      </c>
      <c r="D799" s="1">
        <f t="shared" si="109"/>
        <v>2944.6200000000003</v>
      </c>
      <c r="E799" s="1">
        <f t="shared" si="110"/>
        <v>3487.05</v>
      </c>
      <c r="F799" s="1">
        <f t="shared" si="111"/>
        <v>0</v>
      </c>
      <c r="G799" s="4">
        <f t="shared" si="112"/>
        <v>0</v>
      </c>
      <c r="H799" s="1">
        <f t="shared" si="108"/>
        <v>0</v>
      </c>
      <c r="I799">
        <f t="shared" si="116"/>
        <v>0</v>
      </c>
      <c r="J799">
        <f t="shared" si="113"/>
        <v>0</v>
      </c>
      <c r="K799" s="12" t="str">
        <f>IF(I799,C799/(CEILING(C799/Passeggeri,1)*Passeggeri),"")</f>
        <v/>
      </c>
      <c r="L799" s="12" t="str">
        <f t="shared" si="114"/>
        <v/>
      </c>
    </row>
    <row r="800" spans="1:12" x14ac:dyDescent="0.25">
      <c r="A800">
        <v>799</v>
      </c>
      <c r="B800">
        <f>IF(A800&gt;Variabili!B$2*5,0,1)</f>
        <v>1</v>
      </c>
      <c r="C800">
        <f t="shared" si="115"/>
        <v>799</v>
      </c>
      <c r="D800" s="1">
        <f t="shared" si="109"/>
        <v>2948.3100000000004</v>
      </c>
      <c r="E800" s="1">
        <f t="shared" si="110"/>
        <v>3487.05</v>
      </c>
      <c r="F800" s="1">
        <f t="shared" si="111"/>
        <v>0</v>
      </c>
      <c r="G800" s="4">
        <f t="shared" si="112"/>
        <v>0</v>
      </c>
      <c r="H800" s="1">
        <f t="shared" si="108"/>
        <v>0</v>
      </c>
      <c r="I800">
        <f t="shared" si="116"/>
        <v>0</v>
      </c>
      <c r="J800">
        <f t="shared" si="113"/>
        <v>0</v>
      </c>
      <c r="K800" s="12" t="str">
        <f>IF(I800,C800/(CEILING(C800/Passeggeri,1)*Passeggeri),"")</f>
        <v/>
      </c>
      <c r="L800" s="12" t="str">
        <f t="shared" si="114"/>
        <v/>
      </c>
    </row>
    <row r="801" spans="1:12" x14ac:dyDescent="0.25">
      <c r="A801">
        <v>800</v>
      </c>
      <c r="B801">
        <f>IF(A801&gt;Variabili!B$2*5,0,1)</f>
        <v>1</v>
      </c>
      <c r="C801">
        <f t="shared" si="115"/>
        <v>800</v>
      </c>
      <c r="D801" s="1">
        <f t="shared" si="109"/>
        <v>2952.0000000000005</v>
      </c>
      <c r="E801" s="1">
        <f t="shared" si="110"/>
        <v>3487.05</v>
      </c>
      <c r="F801" s="1">
        <f t="shared" si="111"/>
        <v>0</v>
      </c>
      <c r="G801" s="4">
        <f t="shared" si="112"/>
        <v>0</v>
      </c>
      <c r="H801" s="1">
        <f t="shared" si="108"/>
        <v>0</v>
      </c>
      <c r="I801">
        <f t="shared" si="116"/>
        <v>0</v>
      </c>
      <c r="J801">
        <f t="shared" si="113"/>
        <v>0</v>
      </c>
      <c r="K801" s="12" t="str">
        <f>IF(I801,C801/(CEILING(C801/Passeggeri,1)*Passeggeri),"")</f>
        <v/>
      </c>
      <c r="L801" s="12" t="str">
        <f t="shared" si="114"/>
        <v/>
      </c>
    </row>
    <row r="802" spans="1:12" x14ac:dyDescent="0.25">
      <c r="A802">
        <v>801</v>
      </c>
      <c r="B802">
        <f>IF(A802&gt;Variabili!B$2*5,0,1)</f>
        <v>1</v>
      </c>
      <c r="C802">
        <f t="shared" si="115"/>
        <v>801</v>
      </c>
      <c r="D802" s="1">
        <f t="shared" si="109"/>
        <v>2955.6900000000005</v>
      </c>
      <c r="E802" s="1">
        <f t="shared" si="110"/>
        <v>3487.05</v>
      </c>
      <c r="F802" s="1">
        <f t="shared" si="111"/>
        <v>0</v>
      </c>
      <c r="G802" s="4">
        <f t="shared" si="112"/>
        <v>0</v>
      </c>
      <c r="H802" s="1">
        <f t="shared" si="108"/>
        <v>0</v>
      </c>
      <c r="I802">
        <f t="shared" si="116"/>
        <v>0</v>
      </c>
      <c r="J802">
        <f t="shared" si="113"/>
        <v>0</v>
      </c>
      <c r="K802" s="12" t="str">
        <f>IF(I802,C802/(CEILING(C802/Passeggeri,1)*Passeggeri),"")</f>
        <v/>
      </c>
      <c r="L802" s="12" t="str">
        <f t="shared" si="114"/>
        <v/>
      </c>
    </row>
    <row r="803" spans="1:12" x14ac:dyDescent="0.25">
      <c r="A803">
        <v>802</v>
      </c>
      <c r="B803">
        <f>IF(A803&gt;Variabili!B$2*5,0,1)</f>
        <v>1</v>
      </c>
      <c r="C803">
        <f t="shared" si="115"/>
        <v>802</v>
      </c>
      <c r="D803" s="1">
        <f t="shared" si="109"/>
        <v>2959.38</v>
      </c>
      <c r="E803" s="1">
        <f t="shared" si="110"/>
        <v>3487.05</v>
      </c>
      <c r="F803" s="1">
        <f t="shared" si="111"/>
        <v>0</v>
      </c>
      <c r="G803" s="4">
        <f t="shared" si="112"/>
        <v>0</v>
      </c>
      <c r="H803" s="1">
        <f t="shared" si="108"/>
        <v>0</v>
      </c>
      <c r="I803">
        <f t="shared" si="116"/>
        <v>0</v>
      </c>
      <c r="J803">
        <f t="shared" si="113"/>
        <v>0</v>
      </c>
      <c r="K803" s="12" t="str">
        <f>IF(I803,C803/(CEILING(C803/Passeggeri,1)*Passeggeri),"")</f>
        <v/>
      </c>
      <c r="L803" s="12" t="str">
        <f t="shared" si="114"/>
        <v/>
      </c>
    </row>
    <row r="804" spans="1:12" x14ac:dyDescent="0.25">
      <c r="A804">
        <v>803</v>
      </c>
      <c r="B804">
        <f>IF(A804&gt;Variabili!B$2*5,0,1)</f>
        <v>1</v>
      </c>
      <c r="C804">
        <f t="shared" si="115"/>
        <v>803</v>
      </c>
      <c r="D804" s="1">
        <f t="shared" si="109"/>
        <v>2963.07</v>
      </c>
      <c r="E804" s="1">
        <f t="shared" si="110"/>
        <v>3487.05</v>
      </c>
      <c r="F804" s="1">
        <f t="shared" si="111"/>
        <v>0</v>
      </c>
      <c r="G804" s="4">
        <f t="shared" si="112"/>
        <v>0</v>
      </c>
      <c r="H804" s="1">
        <f t="shared" si="108"/>
        <v>0</v>
      </c>
      <c r="I804">
        <f t="shared" si="116"/>
        <v>0</v>
      </c>
      <c r="J804">
        <f t="shared" si="113"/>
        <v>0</v>
      </c>
      <c r="K804" s="12" t="str">
        <f>IF(I804,C804/(CEILING(C804/Passeggeri,1)*Passeggeri),"")</f>
        <v/>
      </c>
      <c r="L804" s="12" t="str">
        <f t="shared" si="114"/>
        <v/>
      </c>
    </row>
    <row r="805" spans="1:12" x14ac:dyDescent="0.25">
      <c r="A805">
        <v>804</v>
      </c>
      <c r="B805">
        <f>IF(A805&gt;Variabili!B$2*5,0,1)</f>
        <v>1</v>
      </c>
      <c r="C805">
        <f t="shared" si="115"/>
        <v>804</v>
      </c>
      <c r="D805" s="1">
        <f t="shared" si="109"/>
        <v>2966.76</v>
      </c>
      <c r="E805" s="1">
        <f t="shared" si="110"/>
        <v>3487.05</v>
      </c>
      <c r="F805" s="1">
        <f t="shared" si="111"/>
        <v>0</v>
      </c>
      <c r="G805" s="4">
        <f t="shared" si="112"/>
        <v>0</v>
      </c>
      <c r="H805" s="1">
        <f t="shared" si="108"/>
        <v>0</v>
      </c>
      <c r="I805">
        <f t="shared" si="116"/>
        <v>0</v>
      </c>
      <c r="J805">
        <f t="shared" si="113"/>
        <v>0</v>
      </c>
      <c r="K805" s="12" t="str">
        <f>IF(I805,C805/(CEILING(C805/Passeggeri,1)*Passeggeri),"")</f>
        <v/>
      </c>
      <c r="L805" s="12" t="str">
        <f t="shared" si="114"/>
        <v/>
      </c>
    </row>
    <row r="806" spans="1:12" x14ac:dyDescent="0.25">
      <c r="A806">
        <v>805</v>
      </c>
      <c r="B806">
        <f>IF(A806&gt;Variabili!B$2*5,0,1)</f>
        <v>1</v>
      </c>
      <c r="C806">
        <f t="shared" si="115"/>
        <v>805</v>
      </c>
      <c r="D806" s="1">
        <f t="shared" si="109"/>
        <v>2970.4500000000003</v>
      </c>
      <c r="E806" s="1">
        <f t="shared" si="110"/>
        <v>3487.05</v>
      </c>
      <c r="F806" s="1">
        <f t="shared" si="111"/>
        <v>0</v>
      </c>
      <c r="G806" s="4">
        <f t="shared" si="112"/>
        <v>0</v>
      </c>
      <c r="H806" s="1">
        <f t="shared" si="108"/>
        <v>0</v>
      </c>
      <c r="I806">
        <f t="shared" si="116"/>
        <v>0</v>
      </c>
      <c r="J806">
        <f t="shared" si="113"/>
        <v>0</v>
      </c>
      <c r="K806" s="12" t="str">
        <f>IF(I806,C806/(CEILING(C806/Passeggeri,1)*Passeggeri),"")</f>
        <v/>
      </c>
      <c r="L806" s="12" t="str">
        <f t="shared" si="114"/>
        <v/>
      </c>
    </row>
    <row r="807" spans="1:12" x14ac:dyDescent="0.25">
      <c r="A807">
        <v>806</v>
      </c>
      <c r="B807">
        <f>IF(A807&gt;Variabili!B$2*5,0,1)</f>
        <v>1</v>
      </c>
      <c r="C807">
        <f t="shared" si="115"/>
        <v>806</v>
      </c>
      <c r="D807" s="1">
        <f t="shared" si="109"/>
        <v>2974.1400000000003</v>
      </c>
      <c r="E807" s="1">
        <f t="shared" si="110"/>
        <v>3487.05</v>
      </c>
      <c r="F807" s="1">
        <f t="shared" si="111"/>
        <v>0</v>
      </c>
      <c r="G807" s="4">
        <f t="shared" si="112"/>
        <v>0</v>
      </c>
      <c r="H807" s="1">
        <f t="shared" si="108"/>
        <v>0</v>
      </c>
      <c r="I807">
        <f t="shared" si="116"/>
        <v>0</v>
      </c>
      <c r="J807">
        <f t="shared" si="113"/>
        <v>0</v>
      </c>
      <c r="K807" s="12" t="str">
        <f>IF(I807,C807/(CEILING(C807/Passeggeri,1)*Passeggeri),"")</f>
        <v/>
      </c>
      <c r="L807" s="12" t="str">
        <f t="shared" si="114"/>
        <v/>
      </c>
    </row>
    <row r="808" spans="1:12" x14ac:dyDescent="0.25">
      <c r="A808">
        <v>807</v>
      </c>
      <c r="B808">
        <f>IF(A808&gt;Variabili!B$2*5,0,1)</f>
        <v>1</v>
      </c>
      <c r="C808">
        <f t="shared" si="115"/>
        <v>807</v>
      </c>
      <c r="D808" s="1">
        <f t="shared" si="109"/>
        <v>2977.8300000000004</v>
      </c>
      <c r="E808" s="1">
        <f t="shared" si="110"/>
        <v>3487.05</v>
      </c>
      <c r="F808" s="1">
        <f t="shared" si="111"/>
        <v>0</v>
      </c>
      <c r="G808" s="4">
        <f t="shared" si="112"/>
        <v>0</v>
      </c>
      <c r="H808" s="1">
        <f t="shared" si="108"/>
        <v>0</v>
      </c>
      <c r="I808">
        <f t="shared" si="116"/>
        <v>0</v>
      </c>
      <c r="J808">
        <f t="shared" si="113"/>
        <v>0</v>
      </c>
      <c r="K808" s="12" t="str">
        <f>IF(I808,C808/(CEILING(C808/Passeggeri,1)*Passeggeri),"")</f>
        <v/>
      </c>
      <c r="L808" s="12" t="str">
        <f t="shared" si="114"/>
        <v/>
      </c>
    </row>
    <row r="809" spans="1:12" x14ac:dyDescent="0.25">
      <c r="A809">
        <v>808</v>
      </c>
      <c r="B809">
        <f>IF(A809&gt;Variabili!B$2*5,0,1)</f>
        <v>1</v>
      </c>
      <c r="C809">
        <f t="shared" si="115"/>
        <v>808</v>
      </c>
      <c r="D809" s="1">
        <f t="shared" si="109"/>
        <v>2981.5200000000004</v>
      </c>
      <c r="E809" s="1">
        <f t="shared" si="110"/>
        <v>3487.05</v>
      </c>
      <c r="F809" s="1">
        <f t="shared" si="111"/>
        <v>0</v>
      </c>
      <c r="G809" s="4">
        <f t="shared" si="112"/>
        <v>0</v>
      </c>
      <c r="H809" s="1">
        <f t="shared" si="108"/>
        <v>0</v>
      </c>
      <c r="I809">
        <f t="shared" si="116"/>
        <v>0</v>
      </c>
      <c r="J809">
        <f t="shared" si="113"/>
        <v>0</v>
      </c>
      <c r="K809" s="12" t="str">
        <f>IF(I809,C809/(CEILING(C809/Passeggeri,1)*Passeggeri),"")</f>
        <v/>
      </c>
      <c r="L809" s="12" t="str">
        <f t="shared" si="114"/>
        <v/>
      </c>
    </row>
    <row r="810" spans="1:12" x14ac:dyDescent="0.25">
      <c r="A810">
        <v>809</v>
      </c>
      <c r="B810">
        <f>IF(A810&gt;Variabili!B$2*5,0,1)</f>
        <v>1</v>
      </c>
      <c r="C810">
        <f t="shared" si="115"/>
        <v>809</v>
      </c>
      <c r="D810" s="1">
        <f t="shared" si="109"/>
        <v>2985.2100000000005</v>
      </c>
      <c r="E810" s="1">
        <f t="shared" si="110"/>
        <v>3487.05</v>
      </c>
      <c r="F810" s="1">
        <f t="shared" si="111"/>
        <v>0</v>
      </c>
      <c r="G810" s="4">
        <f t="shared" si="112"/>
        <v>0</v>
      </c>
      <c r="H810" s="1">
        <f t="shared" si="108"/>
        <v>0</v>
      </c>
      <c r="I810">
        <f t="shared" si="116"/>
        <v>0</v>
      </c>
      <c r="J810">
        <f t="shared" si="113"/>
        <v>0</v>
      </c>
      <c r="K810" s="12" t="str">
        <f>IF(I810,C810/(CEILING(C810/Passeggeri,1)*Passeggeri),"")</f>
        <v/>
      </c>
      <c r="L810" s="12" t="str">
        <f t="shared" si="114"/>
        <v/>
      </c>
    </row>
    <row r="811" spans="1:12" x14ac:dyDescent="0.25">
      <c r="A811">
        <v>810</v>
      </c>
      <c r="B811">
        <f>IF(A811&gt;Variabili!B$2*5,0,1)</f>
        <v>1</v>
      </c>
      <c r="C811">
        <f t="shared" si="115"/>
        <v>810</v>
      </c>
      <c r="D811" s="1">
        <f t="shared" si="109"/>
        <v>2988.9</v>
      </c>
      <c r="E811" s="1">
        <f t="shared" si="110"/>
        <v>3487.05</v>
      </c>
      <c r="F811" s="1">
        <f t="shared" si="111"/>
        <v>0</v>
      </c>
      <c r="G811" s="4">
        <f t="shared" si="112"/>
        <v>0</v>
      </c>
      <c r="H811" s="1">
        <f t="shared" si="108"/>
        <v>0</v>
      </c>
      <c r="I811">
        <f t="shared" si="116"/>
        <v>0</v>
      </c>
      <c r="J811">
        <f t="shared" si="113"/>
        <v>0</v>
      </c>
      <c r="K811" s="12" t="str">
        <f>IF(I811,C811/(CEILING(C811/Passeggeri,1)*Passeggeri),"")</f>
        <v/>
      </c>
      <c r="L811" s="12" t="str">
        <f t="shared" si="114"/>
        <v/>
      </c>
    </row>
    <row r="812" spans="1:12" x14ac:dyDescent="0.25">
      <c r="A812">
        <v>811</v>
      </c>
      <c r="B812">
        <f>IF(A812&gt;Variabili!B$2*5,0,1)</f>
        <v>1</v>
      </c>
      <c r="C812">
        <f t="shared" si="115"/>
        <v>811</v>
      </c>
      <c r="D812" s="1">
        <f t="shared" si="109"/>
        <v>2992.59</v>
      </c>
      <c r="E812" s="1">
        <f t="shared" si="110"/>
        <v>3487.05</v>
      </c>
      <c r="F812" s="1">
        <f t="shared" si="111"/>
        <v>0</v>
      </c>
      <c r="G812" s="4">
        <f t="shared" si="112"/>
        <v>0</v>
      </c>
      <c r="H812" s="1">
        <f t="shared" si="108"/>
        <v>0</v>
      </c>
      <c r="I812">
        <f t="shared" si="116"/>
        <v>0</v>
      </c>
      <c r="J812">
        <f t="shared" si="113"/>
        <v>0</v>
      </c>
      <c r="K812" s="12" t="str">
        <f>IF(I812,C812/(CEILING(C812/Passeggeri,1)*Passeggeri),"")</f>
        <v/>
      </c>
      <c r="L812" s="12" t="str">
        <f t="shared" si="114"/>
        <v/>
      </c>
    </row>
    <row r="813" spans="1:12" x14ac:dyDescent="0.25">
      <c r="A813">
        <v>812</v>
      </c>
      <c r="B813">
        <f>IF(A813&gt;Variabili!B$2*5,0,1)</f>
        <v>1</v>
      </c>
      <c r="C813">
        <f t="shared" si="115"/>
        <v>812</v>
      </c>
      <c r="D813" s="1">
        <f t="shared" si="109"/>
        <v>2996.28</v>
      </c>
      <c r="E813" s="1">
        <f t="shared" si="110"/>
        <v>3487.05</v>
      </c>
      <c r="F813" s="1">
        <f t="shared" si="111"/>
        <v>0</v>
      </c>
      <c r="G813" s="4">
        <f t="shared" si="112"/>
        <v>0</v>
      </c>
      <c r="H813" s="1">
        <f t="shared" si="108"/>
        <v>0</v>
      </c>
      <c r="I813">
        <f t="shared" si="116"/>
        <v>0</v>
      </c>
      <c r="J813">
        <f t="shared" si="113"/>
        <v>0</v>
      </c>
      <c r="K813" s="12" t="str">
        <f>IF(I813,C813/(CEILING(C813/Passeggeri,1)*Passeggeri),"")</f>
        <v/>
      </c>
      <c r="L813" s="12" t="str">
        <f t="shared" si="114"/>
        <v/>
      </c>
    </row>
    <row r="814" spans="1:12" x14ac:dyDescent="0.25">
      <c r="A814">
        <v>813</v>
      </c>
      <c r="B814">
        <f>IF(A814&gt;Variabili!B$2*5,0,1)</f>
        <v>1</v>
      </c>
      <c r="C814">
        <f t="shared" si="115"/>
        <v>813</v>
      </c>
      <c r="D814" s="1">
        <f t="shared" si="109"/>
        <v>2999.9700000000003</v>
      </c>
      <c r="E814" s="1">
        <f t="shared" si="110"/>
        <v>3487.05</v>
      </c>
      <c r="F814" s="1">
        <f t="shared" si="111"/>
        <v>0</v>
      </c>
      <c r="G814" s="4">
        <f t="shared" si="112"/>
        <v>0</v>
      </c>
      <c r="H814" s="1">
        <f t="shared" si="108"/>
        <v>0</v>
      </c>
      <c r="I814">
        <f t="shared" si="116"/>
        <v>0</v>
      </c>
      <c r="J814">
        <f t="shared" si="113"/>
        <v>0</v>
      </c>
      <c r="K814" s="12" t="str">
        <f>IF(I814,C814/(CEILING(C814/Passeggeri,1)*Passeggeri),"")</f>
        <v/>
      </c>
      <c r="L814" s="12" t="str">
        <f t="shared" si="114"/>
        <v/>
      </c>
    </row>
    <row r="815" spans="1:12" x14ac:dyDescent="0.25">
      <c r="A815">
        <v>814</v>
      </c>
      <c r="B815">
        <f>IF(A815&gt;Variabili!B$2*5,0,1)</f>
        <v>1</v>
      </c>
      <c r="C815">
        <f t="shared" si="115"/>
        <v>814</v>
      </c>
      <c r="D815" s="1">
        <f t="shared" si="109"/>
        <v>3003.6600000000003</v>
      </c>
      <c r="E815" s="1">
        <f t="shared" si="110"/>
        <v>3487.05</v>
      </c>
      <c r="F815" s="1">
        <f t="shared" si="111"/>
        <v>0</v>
      </c>
      <c r="G815" s="4">
        <f t="shared" si="112"/>
        <v>0</v>
      </c>
      <c r="H815" s="1">
        <f t="shared" si="108"/>
        <v>0</v>
      </c>
      <c r="I815">
        <f t="shared" si="116"/>
        <v>0</v>
      </c>
      <c r="J815">
        <f t="shared" si="113"/>
        <v>0</v>
      </c>
      <c r="K815" s="12" t="str">
        <f>IF(I815,C815/(CEILING(C815/Passeggeri,1)*Passeggeri),"")</f>
        <v/>
      </c>
      <c r="L815" s="12" t="str">
        <f t="shared" si="114"/>
        <v/>
      </c>
    </row>
    <row r="816" spans="1:12" x14ac:dyDescent="0.25">
      <c r="A816">
        <v>815</v>
      </c>
      <c r="B816">
        <f>IF(A816&gt;Variabili!B$2*5,0,1)</f>
        <v>1</v>
      </c>
      <c r="C816">
        <f t="shared" si="115"/>
        <v>815</v>
      </c>
      <c r="D816" s="1">
        <f t="shared" si="109"/>
        <v>3007.3500000000004</v>
      </c>
      <c r="E816" s="1">
        <f t="shared" si="110"/>
        <v>3487.05</v>
      </c>
      <c r="F816" s="1">
        <f t="shared" si="111"/>
        <v>0</v>
      </c>
      <c r="G816" s="4">
        <f t="shared" si="112"/>
        <v>0</v>
      </c>
      <c r="H816" s="1">
        <f t="shared" si="108"/>
        <v>0</v>
      </c>
      <c r="I816">
        <f t="shared" si="116"/>
        <v>0</v>
      </c>
      <c r="J816">
        <f t="shared" si="113"/>
        <v>0</v>
      </c>
      <c r="K816" s="12" t="str">
        <f>IF(I816,C816/(CEILING(C816/Passeggeri,1)*Passeggeri),"")</f>
        <v/>
      </c>
      <c r="L816" s="12" t="str">
        <f t="shared" si="114"/>
        <v/>
      </c>
    </row>
    <row r="817" spans="1:12" x14ac:dyDescent="0.25">
      <c r="A817">
        <v>816</v>
      </c>
      <c r="B817">
        <f>IF(A817&gt;Variabili!B$2*5,0,1)</f>
        <v>1</v>
      </c>
      <c r="C817">
        <f t="shared" si="115"/>
        <v>816</v>
      </c>
      <c r="D817" s="1">
        <f t="shared" si="109"/>
        <v>3011.0400000000004</v>
      </c>
      <c r="E817" s="1">
        <f t="shared" si="110"/>
        <v>3487.05</v>
      </c>
      <c r="F817" s="1">
        <f t="shared" si="111"/>
        <v>0</v>
      </c>
      <c r="G817" s="4">
        <f t="shared" si="112"/>
        <v>0</v>
      </c>
      <c r="H817" s="1">
        <f t="shared" si="108"/>
        <v>0</v>
      </c>
      <c r="I817">
        <f t="shared" si="116"/>
        <v>0</v>
      </c>
      <c r="J817">
        <f t="shared" si="113"/>
        <v>0</v>
      </c>
      <c r="K817" s="12" t="str">
        <f>IF(I817,C817/(CEILING(C817/Passeggeri,1)*Passeggeri),"")</f>
        <v/>
      </c>
      <c r="L817" s="12" t="str">
        <f t="shared" si="114"/>
        <v/>
      </c>
    </row>
    <row r="818" spans="1:12" x14ac:dyDescent="0.25">
      <c r="A818">
        <v>817</v>
      </c>
      <c r="B818">
        <f>IF(A818&gt;Variabili!B$2*5,0,1)</f>
        <v>1</v>
      </c>
      <c r="C818">
        <f t="shared" si="115"/>
        <v>817</v>
      </c>
      <c r="D818" s="1">
        <f t="shared" si="109"/>
        <v>3014.7300000000005</v>
      </c>
      <c r="E818" s="1">
        <f t="shared" si="110"/>
        <v>3487.05</v>
      </c>
      <c r="F818" s="1">
        <f t="shared" si="111"/>
        <v>0</v>
      </c>
      <c r="G818" s="4">
        <f t="shared" si="112"/>
        <v>0</v>
      </c>
      <c r="H818" s="1">
        <f t="shared" si="108"/>
        <v>0</v>
      </c>
      <c r="I818">
        <f t="shared" si="116"/>
        <v>0</v>
      </c>
      <c r="J818">
        <f t="shared" si="113"/>
        <v>0</v>
      </c>
      <c r="K818" s="12" t="str">
        <f>IF(I818,C818/(CEILING(C818/Passeggeri,1)*Passeggeri),"")</f>
        <v/>
      </c>
      <c r="L818" s="12" t="str">
        <f t="shared" si="114"/>
        <v/>
      </c>
    </row>
    <row r="819" spans="1:12" x14ac:dyDescent="0.25">
      <c r="A819">
        <v>818</v>
      </c>
      <c r="B819">
        <f>IF(A819&gt;Variabili!B$2*5,0,1)</f>
        <v>1</v>
      </c>
      <c r="C819">
        <f t="shared" si="115"/>
        <v>818</v>
      </c>
      <c r="D819" s="1">
        <f t="shared" si="109"/>
        <v>3018.4200000000005</v>
      </c>
      <c r="E819" s="1">
        <f t="shared" si="110"/>
        <v>3487.05</v>
      </c>
      <c r="F819" s="1">
        <f t="shared" si="111"/>
        <v>0</v>
      </c>
      <c r="G819" s="4">
        <f t="shared" si="112"/>
        <v>0</v>
      </c>
      <c r="H819" s="1">
        <f t="shared" si="108"/>
        <v>0</v>
      </c>
      <c r="I819">
        <f t="shared" si="116"/>
        <v>0</v>
      </c>
      <c r="J819">
        <f t="shared" si="113"/>
        <v>0</v>
      </c>
      <c r="K819" s="12" t="str">
        <f>IF(I819,C819/(CEILING(C819/Passeggeri,1)*Passeggeri),"")</f>
        <v/>
      </c>
      <c r="L819" s="12" t="str">
        <f t="shared" si="114"/>
        <v/>
      </c>
    </row>
    <row r="820" spans="1:12" x14ac:dyDescent="0.25">
      <c r="A820">
        <v>819</v>
      </c>
      <c r="B820">
        <f>IF(A820&gt;Variabili!B$2*5,0,1)</f>
        <v>1</v>
      </c>
      <c r="C820">
        <f t="shared" si="115"/>
        <v>819</v>
      </c>
      <c r="D820" s="1">
        <f t="shared" si="109"/>
        <v>3022.11</v>
      </c>
      <c r="E820" s="1">
        <f t="shared" si="110"/>
        <v>3487.05</v>
      </c>
      <c r="F820" s="1">
        <f t="shared" si="111"/>
        <v>0</v>
      </c>
      <c r="G820" s="4">
        <f t="shared" si="112"/>
        <v>0</v>
      </c>
      <c r="H820" s="1">
        <f t="shared" si="108"/>
        <v>0</v>
      </c>
      <c r="I820">
        <f t="shared" si="116"/>
        <v>0</v>
      </c>
      <c r="J820">
        <f t="shared" si="113"/>
        <v>0</v>
      </c>
      <c r="K820" s="12" t="str">
        <f>IF(I820,C820/(CEILING(C820/Passeggeri,1)*Passeggeri),"")</f>
        <v/>
      </c>
      <c r="L820" s="12" t="str">
        <f t="shared" si="114"/>
        <v/>
      </c>
    </row>
    <row r="821" spans="1:12" x14ac:dyDescent="0.25">
      <c r="A821">
        <v>820</v>
      </c>
      <c r="B821">
        <f>IF(A821&gt;Variabili!B$2*5,0,1)</f>
        <v>1</v>
      </c>
      <c r="C821">
        <f t="shared" si="115"/>
        <v>820</v>
      </c>
      <c r="D821" s="1">
        <f t="shared" si="109"/>
        <v>3025.8</v>
      </c>
      <c r="E821" s="1">
        <f t="shared" si="110"/>
        <v>3487.05</v>
      </c>
      <c r="F821" s="1">
        <f t="shared" si="111"/>
        <v>0</v>
      </c>
      <c r="G821" s="4">
        <f t="shared" si="112"/>
        <v>0</v>
      </c>
      <c r="H821" s="1">
        <f t="shared" ref="H821:H884" si="117">G821-F821</f>
        <v>0</v>
      </c>
      <c r="I821">
        <f t="shared" si="116"/>
        <v>0</v>
      </c>
      <c r="J821">
        <f t="shared" si="113"/>
        <v>0</v>
      </c>
      <c r="K821" s="12" t="str">
        <f>IF(I821,C821/(CEILING(C821/Passeggeri,1)*Passeggeri),"")</f>
        <v/>
      </c>
      <c r="L821" s="12" t="str">
        <f t="shared" si="114"/>
        <v/>
      </c>
    </row>
    <row r="822" spans="1:12" x14ac:dyDescent="0.25">
      <c r="A822">
        <v>821</v>
      </c>
      <c r="B822">
        <f>IF(A822&gt;Variabili!B$2*5,0,1)</f>
        <v>1</v>
      </c>
      <c r="C822">
        <f t="shared" si="115"/>
        <v>821</v>
      </c>
      <c r="D822" s="1">
        <f t="shared" si="109"/>
        <v>3029.4900000000002</v>
      </c>
      <c r="E822" s="1">
        <f t="shared" si="110"/>
        <v>3487.05</v>
      </c>
      <c r="F822" s="1">
        <f t="shared" si="111"/>
        <v>0</v>
      </c>
      <c r="G822" s="4">
        <f t="shared" si="112"/>
        <v>0</v>
      </c>
      <c r="H822" s="1">
        <f t="shared" si="117"/>
        <v>0</v>
      </c>
      <c r="I822">
        <f t="shared" si="116"/>
        <v>0</v>
      </c>
      <c r="J822">
        <f t="shared" si="113"/>
        <v>0</v>
      </c>
      <c r="K822" s="12" t="str">
        <f>IF(I822,C822/(CEILING(C822/Passeggeri,1)*Passeggeri),"")</f>
        <v/>
      </c>
      <c r="L822" s="12" t="str">
        <f t="shared" si="114"/>
        <v/>
      </c>
    </row>
    <row r="823" spans="1:12" x14ac:dyDescent="0.25">
      <c r="A823">
        <v>822</v>
      </c>
      <c r="B823">
        <f>IF(A823&gt;Variabili!B$2*5,0,1)</f>
        <v>1</v>
      </c>
      <c r="C823">
        <f t="shared" si="115"/>
        <v>822</v>
      </c>
      <c r="D823" s="1">
        <f t="shared" si="109"/>
        <v>3033.1800000000003</v>
      </c>
      <c r="E823" s="1">
        <f t="shared" si="110"/>
        <v>3487.05</v>
      </c>
      <c r="F823" s="1">
        <f t="shared" si="111"/>
        <v>0</v>
      </c>
      <c r="G823" s="4">
        <f t="shared" si="112"/>
        <v>0</v>
      </c>
      <c r="H823" s="1">
        <f t="shared" si="117"/>
        <v>0</v>
      </c>
      <c r="I823">
        <f t="shared" si="116"/>
        <v>0</v>
      </c>
      <c r="J823">
        <f t="shared" si="113"/>
        <v>0</v>
      </c>
      <c r="K823" s="12" t="str">
        <f>IF(I823,C823/(CEILING(C823/Passeggeri,1)*Passeggeri),"")</f>
        <v/>
      </c>
      <c r="L823" s="12" t="str">
        <f t="shared" si="114"/>
        <v/>
      </c>
    </row>
    <row r="824" spans="1:12" x14ac:dyDescent="0.25">
      <c r="A824">
        <v>823</v>
      </c>
      <c r="B824">
        <f>IF(A824&gt;Variabili!B$2*5,0,1)</f>
        <v>1</v>
      </c>
      <c r="C824">
        <f t="shared" si="115"/>
        <v>823</v>
      </c>
      <c r="D824" s="1">
        <f t="shared" si="109"/>
        <v>3036.8700000000003</v>
      </c>
      <c r="E824" s="1">
        <f t="shared" si="110"/>
        <v>3487.05</v>
      </c>
      <c r="F824" s="1">
        <f t="shared" si="111"/>
        <v>0</v>
      </c>
      <c r="G824" s="4">
        <f t="shared" si="112"/>
        <v>0</v>
      </c>
      <c r="H824" s="1">
        <f t="shared" si="117"/>
        <v>0</v>
      </c>
      <c r="I824">
        <f t="shared" si="116"/>
        <v>0</v>
      </c>
      <c r="J824">
        <f t="shared" si="113"/>
        <v>0</v>
      </c>
      <c r="K824" s="12" t="str">
        <f>IF(I824,C824/(CEILING(C824/Passeggeri,1)*Passeggeri),"")</f>
        <v/>
      </c>
      <c r="L824" s="12" t="str">
        <f t="shared" si="114"/>
        <v/>
      </c>
    </row>
    <row r="825" spans="1:12" x14ac:dyDescent="0.25">
      <c r="A825">
        <v>824</v>
      </c>
      <c r="B825">
        <f>IF(A825&gt;Variabili!B$2*5,0,1)</f>
        <v>1</v>
      </c>
      <c r="C825">
        <f t="shared" si="115"/>
        <v>824</v>
      </c>
      <c r="D825" s="1">
        <f t="shared" si="109"/>
        <v>3040.5600000000004</v>
      </c>
      <c r="E825" s="1">
        <f t="shared" si="110"/>
        <v>3487.05</v>
      </c>
      <c r="F825" s="1">
        <f t="shared" si="111"/>
        <v>0</v>
      </c>
      <c r="G825" s="4">
        <f t="shared" si="112"/>
        <v>0</v>
      </c>
      <c r="H825" s="1">
        <f t="shared" si="117"/>
        <v>0</v>
      </c>
      <c r="I825">
        <f t="shared" si="116"/>
        <v>0</v>
      </c>
      <c r="J825">
        <f t="shared" si="113"/>
        <v>0</v>
      </c>
      <c r="K825" s="12" t="str">
        <f>IF(I825,C825/(CEILING(C825/Passeggeri,1)*Passeggeri),"")</f>
        <v/>
      </c>
      <c r="L825" s="12" t="str">
        <f t="shared" si="114"/>
        <v/>
      </c>
    </row>
    <row r="826" spans="1:12" x14ac:dyDescent="0.25">
      <c r="A826">
        <v>825</v>
      </c>
      <c r="B826">
        <f>IF(A826&gt;Variabili!B$2*5,0,1)</f>
        <v>1</v>
      </c>
      <c r="C826">
        <f t="shared" si="115"/>
        <v>825</v>
      </c>
      <c r="D826" s="1">
        <f t="shared" si="109"/>
        <v>3044.2500000000005</v>
      </c>
      <c r="E826" s="1">
        <f t="shared" si="110"/>
        <v>3487.05</v>
      </c>
      <c r="F826" s="1">
        <f t="shared" si="111"/>
        <v>0</v>
      </c>
      <c r="G826" s="4">
        <f t="shared" si="112"/>
        <v>0</v>
      </c>
      <c r="H826" s="1">
        <f t="shared" si="117"/>
        <v>0</v>
      </c>
      <c r="I826">
        <f t="shared" si="116"/>
        <v>0</v>
      </c>
      <c r="J826">
        <f t="shared" si="113"/>
        <v>0</v>
      </c>
      <c r="K826" s="12" t="str">
        <f>IF(I826,C826/(CEILING(C826/Passeggeri,1)*Passeggeri),"")</f>
        <v/>
      </c>
      <c r="L826" s="12" t="str">
        <f t="shared" si="114"/>
        <v/>
      </c>
    </row>
    <row r="827" spans="1:12" x14ac:dyDescent="0.25">
      <c r="A827">
        <v>826</v>
      </c>
      <c r="B827">
        <f>IF(A827&gt;Variabili!B$2*5,0,1)</f>
        <v>1</v>
      </c>
      <c r="C827">
        <f t="shared" si="115"/>
        <v>826</v>
      </c>
      <c r="D827" s="1">
        <f t="shared" si="109"/>
        <v>3047.9400000000005</v>
      </c>
      <c r="E827" s="1">
        <f t="shared" si="110"/>
        <v>3487.05</v>
      </c>
      <c r="F827" s="1">
        <f t="shared" si="111"/>
        <v>0</v>
      </c>
      <c r="G827" s="4">
        <f t="shared" si="112"/>
        <v>0</v>
      </c>
      <c r="H827" s="1">
        <f t="shared" si="117"/>
        <v>0</v>
      </c>
      <c r="I827">
        <f t="shared" si="116"/>
        <v>0</v>
      </c>
      <c r="J827">
        <f t="shared" si="113"/>
        <v>0</v>
      </c>
      <c r="K827" s="12" t="str">
        <f>IF(I827,C827/(CEILING(C827/Passeggeri,1)*Passeggeri),"")</f>
        <v/>
      </c>
      <c r="L827" s="12" t="str">
        <f t="shared" si="114"/>
        <v/>
      </c>
    </row>
    <row r="828" spans="1:12" x14ac:dyDescent="0.25">
      <c r="A828">
        <v>827</v>
      </c>
      <c r="B828">
        <f>IF(A828&gt;Variabili!B$2*5,0,1)</f>
        <v>1</v>
      </c>
      <c r="C828">
        <f t="shared" si="115"/>
        <v>827</v>
      </c>
      <c r="D828" s="1">
        <f t="shared" si="109"/>
        <v>3051.63</v>
      </c>
      <c r="E828" s="1">
        <f t="shared" si="110"/>
        <v>3487.05</v>
      </c>
      <c r="F828" s="1">
        <f t="shared" si="111"/>
        <v>0</v>
      </c>
      <c r="G828" s="4">
        <f t="shared" si="112"/>
        <v>0</v>
      </c>
      <c r="H828" s="1">
        <f t="shared" si="117"/>
        <v>0</v>
      </c>
      <c r="I828">
        <f t="shared" si="116"/>
        <v>0</v>
      </c>
      <c r="J828">
        <f t="shared" si="113"/>
        <v>0</v>
      </c>
      <c r="K828" s="12" t="str">
        <f>IF(I828,C828/(CEILING(C828/Passeggeri,1)*Passeggeri),"")</f>
        <v/>
      </c>
      <c r="L828" s="12" t="str">
        <f t="shared" si="114"/>
        <v/>
      </c>
    </row>
    <row r="829" spans="1:12" x14ac:dyDescent="0.25">
      <c r="A829">
        <v>828</v>
      </c>
      <c r="B829">
        <f>IF(A829&gt;Variabili!B$2*5,0,1)</f>
        <v>1</v>
      </c>
      <c r="C829">
        <f t="shared" si="115"/>
        <v>828</v>
      </c>
      <c r="D829" s="1">
        <f t="shared" si="109"/>
        <v>3055.32</v>
      </c>
      <c r="E829" s="1">
        <f t="shared" si="110"/>
        <v>3487.05</v>
      </c>
      <c r="F829" s="1">
        <f t="shared" si="111"/>
        <v>0</v>
      </c>
      <c r="G829" s="4">
        <f t="shared" si="112"/>
        <v>0</v>
      </c>
      <c r="H829" s="1">
        <f t="shared" si="117"/>
        <v>0</v>
      </c>
      <c r="I829">
        <f t="shared" si="116"/>
        <v>0</v>
      </c>
      <c r="J829">
        <f t="shared" si="113"/>
        <v>0</v>
      </c>
      <c r="K829" s="12" t="str">
        <f>IF(I829,C829/(CEILING(C829/Passeggeri,1)*Passeggeri),"")</f>
        <v/>
      </c>
      <c r="L829" s="12" t="str">
        <f t="shared" si="114"/>
        <v/>
      </c>
    </row>
    <row r="830" spans="1:12" x14ac:dyDescent="0.25">
      <c r="A830">
        <v>829</v>
      </c>
      <c r="B830">
        <f>IF(A830&gt;Variabili!B$2*5,0,1)</f>
        <v>1</v>
      </c>
      <c r="C830">
        <f t="shared" si="115"/>
        <v>829</v>
      </c>
      <c r="D830" s="1">
        <f t="shared" si="109"/>
        <v>3059.01</v>
      </c>
      <c r="E830" s="1">
        <f t="shared" si="110"/>
        <v>3487.05</v>
      </c>
      <c r="F830" s="1">
        <f t="shared" si="111"/>
        <v>0</v>
      </c>
      <c r="G830" s="4">
        <f t="shared" si="112"/>
        <v>0</v>
      </c>
      <c r="H830" s="1">
        <f t="shared" si="117"/>
        <v>0</v>
      </c>
      <c r="I830">
        <f t="shared" si="116"/>
        <v>0</v>
      </c>
      <c r="J830">
        <f t="shared" si="113"/>
        <v>0</v>
      </c>
      <c r="K830" s="12" t="str">
        <f>IF(I830,C830/(CEILING(C830/Passeggeri,1)*Passeggeri),"")</f>
        <v/>
      </c>
      <c r="L830" s="12" t="str">
        <f t="shared" si="114"/>
        <v/>
      </c>
    </row>
    <row r="831" spans="1:12" x14ac:dyDescent="0.25">
      <c r="A831">
        <v>830</v>
      </c>
      <c r="B831">
        <f>IF(A831&gt;Variabili!B$2*5,0,1)</f>
        <v>1</v>
      </c>
      <c r="C831">
        <f t="shared" si="115"/>
        <v>830</v>
      </c>
      <c r="D831" s="1">
        <f t="shared" si="109"/>
        <v>3062.7000000000003</v>
      </c>
      <c r="E831" s="1">
        <f t="shared" si="110"/>
        <v>3487.05</v>
      </c>
      <c r="F831" s="1">
        <f t="shared" si="111"/>
        <v>0</v>
      </c>
      <c r="G831" s="4">
        <f t="shared" si="112"/>
        <v>0</v>
      </c>
      <c r="H831" s="1">
        <f t="shared" si="117"/>
        <v>0</v>
      </c>
      <c r="I831">
        <f t="shared" si="116"/>
        <v>0</v>
      </c>
      <c r="J831">
        <f t="shared" si="113"/>
        <v>0</v>
      </c>
      <c r="K831" s="12" t="str">
        <f>IF(I831,C831/(CEILING(C831/Passeggeri,1)*Passeggeri),"")</f>
        <v/>
      </c>
      <c r="L831" s="12" t="str">
        <f t="shared" si="114"/>
        <v/>
      </c>
    </row>
    <row r="832" spans="1:12" x14ac:dyDescent="0.25">
      <c r="A832">
        <v>831</v>
      </c>
      <c r="B832">
        <f>IF(A832&gt;Variabili!B$2*5,0,1)</f>
        <v>1</v>
      </c>
      <c r="C832">
        <f t="shared" si="115"/>
        <v>831</v>
      </c>
      <c r="D832" s="1">
        <f t="shared" si="109"/>
        <v>3066.3900000000003</v>
      </c>
      <c r="E832" s="1">
        <f t="shared" si="110"/>
        <v>3487.05</v>
      </c>
      <c r="F832" s="1">
        <f t="shared" si="111"/>
        <v>0</v>
      </c>
      <c r="G832" s="4">
        <f t="shared" si="112"/>
        <v>0</v>
      </c>
      <c r="H832" s="1">
        <f t="shared" si="117"/>
        <v>0</v>
      </c>
      <c r="I832">
        <f t="shared" si="116"/>
        <v>0</v>
      </c>
      <c r="J832">
        <f t="shared" si="113"/>
        <v>0</v>
      </c>
      <c r="K832" s="12" t="str">
        <f>IF(I832,C832/(CEILING(C832/Passeggeri,1)*Passeggeri),"")</f>
        <v/>
      </c>
      <c r="L832" s="12" t="str">
        <f t="shared" si="114"/>
        <v/>
      </c>
    </row>
    <row r="833" spans="1:12" x14ac:dyDescent="0.25">
      <c r="A833">
        <v>832</v>
      </c>
      <c r="B833">
        <f>IF(A833&gt;Variabili!B$2*5,0,1)</f>
        <v>1</v>
      </c>
      <c r="C833">
        <f t="shared" si="115"/>
        <v>832</v>
      </c>
      <c r="D833" s="1">
        <f t="shared" si="109"/>
        <v>3070.0800000000004</v>
      </c>
      <c r="E833" s="1">
        <f t="shared" si="110"/>
        <v>3487.05</v>
      </c>
      <c r="F833" s="1">
        <f t="shared" si="111"/>
        <v>0</v>
      </c>
      <c r="G833" s="4">
        <f t="shared" si="112"/>
        <v>0</v>
      </c>
      <c r="H833" s="1">
        <f t="shared" si="117"/>
        <v>0</v>
      </c>
      <c r="I833">
        <f t="shared" si="116"/>
        <v>0</v>
      </c>
      <c r="J833">
        <f t="shared" si="113"/>
        <v>0</v>
      </c>
      <c r="K833" s="12" t="str">
        <f>IF(I833,C833/(CEILING(C833/Passeggeri,1)*Passeggeri),"")</f>
        <v/>
      </c>
      <c r="L833" s="12" t="str">
        <f t="shared" si="114"/>
        <v/>
      </c>
    </row>
    <row r="834" spans="1:12" x14ac:dyDescent="0.25">
      <c r="A834">
        <v>833</v>
      </c>
      <c r="B834">
        <f>IF(A834&gt;Variabili!B$2*5,0,1)</f>
        <v>1</v>
      </c>
      <c r="C834">
        <f t="shared" si="115"/>
        <v>833</v>
      </c>
      <c r="D834" s="1">
        <f t="shared" ref="D834:D897" si="118">C834*CASK</f>
        <v>3073.7700000000004</v>
      </c>
      <c r="E834" s="1">
        <f t="shared" ref="E834:E897" si="119">CEILING(C834/Passeggeri,1)*Passeggeri*CASK</f>
        <v>3487.05</v>
      </c>
      <c r="F834" s="1">
        <f t="shared" ref="F834:F897" si="120">IF(AND(C834&lt;=Passeggeri,Margine_Netto_I&gt;0),E834*Distanza__KM/100+Imposta*C834,0)
+IF(AND(C834&gt;Passeggeri,C834&lt;=Passeggeri*2,Margine_Netto_II&gt;0),E834*Distanza__KM/100+Imposta*C834,0)
+IF(AND(C834&gt;Passeggeri*2,C834&lt;=Passeggeri*3,Margine_Netto_III&gt;0),E834*Distanza__KM/100+Imposta*C834,0)
+IF(AND(C834&gt;Passeggeri*3,C834&lt;=Passeggeri*4,Margine_Netto_IV&gt;0),E834*Distanza__KM/100+Imposta*C834,0)
+IF(AND(C834&gt;Passeggeri*4,C834&lt;=Passeggeri*5,Margine_Netto_V&gt;0),E834*Distanza__KM/100+Imposta*C834,0)</f>
        <v>0</v>
      </c>
      <c r="G834" s="4">
        <f t="shared" ref="G834:G897" si="121">IF(AND(C834&lt;=Passeggeri,Margine_Netto_I&gt;0),C834*CASK*Distanza__KM*(1+Margine_Netto_I)/100,0)
+IF(AND(C834&gt;Passeggeri,C834&lt;=Passeggeri*2,Margine_Netto_II&gt;0),Passeggeri*CASK*Distanza__KM*(1+Margine_Netto_I)/100+(C834-Passeggeri)*CASK*Distanza__KM*(1+Margine_Netto_II)/100,0)
+IF(AND(C834&gt;Passeggeri*2,C834&lt;=Passeggeri*3,Margine_Netto_III&gt;0),Passeggeri*CASK*Distanza__KM*(1+Margine_Netto_I)/100+Passeggeri*CASK*Distanza__KM*(1+Margine_Netto_II)/100+(C834-Passeggeri*2)*CASK*Distanza__KM*(1+Margine_Netto_III)/100,0)
+IF(AND(C834&gt;Passeggeri*3,C834&lt;=Passeggeri*4,Margine_Netto_IV&gt;0),Passeggeri*CASK*Distanza__KM*(1+Margine_Netto_I)/100+Passeggeri*CASK*Distanza__KM*(1+Margine_Netto_II)/100+Passeggeri*CASK*Distanza__KM*(1+Margine_Netto_III)+(C834-Passeggeri*3)*CASK*Distanza__KM*(1+Margine_Netto_IV)/100,0)
+IF(AND(C834&gt;Passeggeri*4,C834&lt;=Passeggeri*5,Margine_Netto_V&gt;0),Passeggeri*CASK*Distanza__KM*(1+Margine_Netto_I)/100+Passeggeri*CASK*Distanza__KM*(1+Margine_Netto_II)/100+Passeggeri*CASK*Distanza__KM*(1+Margine_Netto_III)+Passeggeri*CASK*Distanza__KM*(1+Margine_Netto_IV)/100+(C834-Passeggeri*4)*CASK*Distanza__KM*(1+Margine_Netto_V)/1000,0)</f>
        <v>0</v>
      </c>
      <c r="H834" s="1">
        <f t="shared" si="117"/>
        <v>0</v>
      </c>
      <c r="I834">
        <f t="shared" si="116"/>
        <v>0</v>
      </c>
      <c r="J834">
        <f t="shared" ref="J834:J897" si="122">IF(F834*(1+Margine_Netto_Obiettivo)&gt;=G834,0,1)</f>
        <v>0</v>
      </c>
      <c r="K834" s="12" t="str">
        <f>IF(I834,C834/(CEILING(C834/Passeggeri,1)*Passeggeri),"")</f>
        <v/>
      </c>
      <c r="L834" s="12" t="str">
        <f t="shared" ref="L834:L897" si="123">IF(J834,C834/(CEILING(C834/Passeggeri,1)*Passeggeri),"")</f>
        <v/>
      </c>
    </row>
    <row r="835" spans="1:12" x14ac:dyDescent="0.25">
      <c r="A835">
        <v>834</v>
      </c>
      <c r="B835">
        <f>IF(A835&gt;Variabili!B$2*5,0,1)</f>
        <v>1</v>
      </c>
      <c r="C835">
        <f t="shared" ref="C835:C898" si="124">A835*B835</f>
        <v>834</v>
      </c>
      <c r="D835" s="1">
        <f t="shared" si="118"/>
        <v>3077.4600000000005</v>
      </c>
      <c r="E835" s="1">
        <f t="shared" si="119"/>
        <v>3487.05</v>
      </c>
      <c r="F835" s="1">
        <f t="shared" si="120"/>
        <v>0</v>
      </c>
      <c r="G835" s="4">
        <f t="shared" si="121"/>
        <v>0</v>
      </c>
      <c r="H835" s="1">
        <f t="shared" si="117"/>
        <v>0</v>
      </c>
      <c r="I835">
        <f t="shared" ref="I835:I898" si="125">IF(F835&gt;=G835,0,1)</f>
        <v>0</v>
      </c>
      <c r="J835">
        <f t="shared" si="122"/>
        <v>0</v>
      </c>
      <c r="K835" s="12" t="str">
        <f>IF(I835,C835/(CEILING(C835/Passeggeri,1)*Passeggeri),"")</f>
        <v/>
      </c>
      <c r="L835" s="12" t="str">
        <f t="shared" si="123"/>
        <v/>
      </c>
    </row>
    <row r="836" spans="1:12" x14ac:dyDescent="0.25">
      <c r="A836">
        <v>835</v>
      </c>
      <c r="B836">
        <f>IF(A836&gt;Variabili!B$2*5,0,1)</f>
        <v>1</v>
      </c>
      <c r="C836">
        <f t="shared" si="124"/>
        <v>835</v>
      </c>
      <c r="D836" s="1">
        <f t="shared" si="118"/>
        <v>3081.1500000000005</v>
      </c>
      <c r="E836" s="1">
        <f t="shared" si="119"/>
        <v>3487.05</v>
      </c>
      <c r="F836" s="1">
        <f t="shared" si="120"/>
        <v>0</v>
      </c>
      <c r="G836" s="4">
        <f t="shared" si="121"/>
        <v>0</v>
      </c>
      <c r="H836" s="1">
        <f t="shared" si="117"/>
        <v>0</v>
      </c>
      <c r="I836">
        <f t="shared" si="125"/>
        <v>0</v>
      </c>
      <c r="J836">
        <f t="shared" si="122"/>
        <v>0</v>
      </c>
      <c r="K836" s="12" t="str">
        <f>IF(I836,C836/(CEILING(C836/Passeggeri,1)*Passeggeri),"")</f>
        <v/>
      </c>
      <c r="L836" s="12" t="str">
        <f t="shared" si="123"/>
        <v/>
      </c>
    </row>
    <row r="837" spans="1:12" x14ac:dyDescent="0.25">
      <c r="A837">
        <v>836</v>
      </c>
      <c r="B837">
        <f>IF(A837&gt;Variabili!B$2*5,0,1)</f>
        <v>1</v>
      </c>
      <c r="C837">
        <f t="shared" si="124"/>
        <v>836</v>
      </c>
      <c r="D837" s="1">
        <f t="shared" si="118"/>
        <v>3084.84</v>
      </c>
      <c r="E837" s="1">
        <f t="shared" si="119"/>
        <v>3487.05</v>
      </c>
      <c r="F837" s="1">
        <f t="shared" si="120"/>
        <v>0</v>
      </c>
      <c r="G837" s="4">
        <f t="shared" si="121"/>
        <v>0</v>
      </c>
      <c r="H837" s="1">
        <f t="shared" si="117"/>
        <v>0</v>
      </c>
      <c r="I837">
        <f t="shared" si="125"/>
        <v>0</v>
      </c>
      <c r="J837">
        <f t="shared" si="122"/>
        <v>0</v>
      </c>
      <c r="K837" s="12" t="str">
        <f>IF(I837,C837/(CEILING(C837/Passeggeri,1)*Passeggeri),"")</f>
        <v/>
      </c>
      <c r="L837" s="12" t="str">
        <f t="shared" si="123"/>
        <v/>
      </c>
    </row>
    <row r="838" spans="1:12" x14ac:dyDescent="0.25">
      <c r="A838">
        <v>837</v>
      </c>
      <c r="B838">
        <f>IF(A838&gt;Variabili!B$2*5,0,1)</f>
        <v>1</v>
      </c>
      <c r="C838">
        <f t="shared" si="124"/>
        <v>837</v>
      </c>
      <c r="D838" s="1">
        <f t="shared" si="118"/>
        <v>3088.53</v>
      </c>
      <c r="E838" s="1">
        <f t="shared" si="119"/>
        <v>3487.05</v>
      </c>
      <c r="F838" s="1">
        <f t="shared" si="120"/>
        <v>0</v>
      </c>
      <c r="G838" s="4">
        <f t="shared" si="121"/>
        <v>0</v>
      </c>
      <c r="H838" s="1">
        <f t="shared" si="117"/>
        <v>0</v>
      </c>
      <c r="I838">
        <f t="shared" si="125"/>
        <v>0</v>
      </c>
      <c r="J838">
        <f t="shared" si="122"/>
        <v>0</v>
      </c>
      <c r="K838" s="12" t="str">
        <f>IF(I838,C838/(CEILING(C838/Passeggeri,1)*Passeggeri),"")</f>
        <v/>
      </c>
      <c r="L838" s="12" t="str">
        <f t="shared" si="123"/>
        <v/>
      </c>
    </row>
    <row r="839" spans="1:12" x14ac:dyDescent="0.25">
      <c r="A839">
        <v>838</v>
      </c>
      <c r="B839">
        <f>IF(A839&gt;Variabili!B$2*5,0,1)</f>
        <v>1</v>
      </c>
      <c r="C839">
        <f t="shared" si="124"/>
        <v>838</v>
      </c>
      <c r="D839" s="1">
        <f t="shared" si="118"/>
        <v>3092.2200000000003</v>
      </c>
      <c r="E839" s="1">
        <f t="shared" si="119"/>
        <v>3487.05</v>
      </c>
      <c r="F839" s="1">
        <f t="shared" si="120"/>
        <v>0</v>
      </c>
      <c r="G839" s="4">
        <f t="shared" si="121"/>
        <v>0</v>
      </c>
      <c r="H839" s="1">
        <f t="shared" si="117"/>
        <v>0</v>
      </c>
      <c r="I839">
        <f t="shared" si="125"/>
        <v>0</v>
      </c>
      <c r="J839">
        <f t="shared" si="122"/>
        <v>0</v>
      </c>
      <c r="K839" s="12" t="str">
        <f>IF(I839,C839/(CEILING(C839/Passeggeri,1)*Passeggeri),"")</f>
        <v/>
      </c>
      <c r="L839" s="12" t="str">
        <f t="shared" si="123"/>
        <v/>
      </c>
    </row>
    <row r="840" spans="1:12" x14ac:dyDescent="0.25">
      <c r="A840">
        <v>839</v>
      </c>
      <c r="B840">
        <f>IF(A840&gt;Variabili!B$2*5,0,1)</f>
        <v>1</v>
      </c>
      <c r="C840">
        <f t="shared" si="124"/>
        <v>839</v>
      </c>
      <c r="D840" s="1">
        <f t="shared" si="118"/>
        <v>3095.9100000000003</v>
      </c>
      <c r="E840" s="1">
        <f t="shared" si="119"/>
        <v>3487.05</v>
      </c>
      <c r="F840" s="1">
        <f t="shared" si="120"/>
        <v>0</v>
      </c>
      <c r="G840" s="4">
        <f t="shared" si="121"/>
        <v>0</v>
      </c>
      <c r="H840" s="1">
        <f t="shared" si="117"/>
        <v>0</v>
      </c>
      <c r="I840">
        <f t="shared" si="125"/>
        <v>0</v>
      </c>
      <c r="J840">
        <f t="shared" si="122"/>
        <v>0</v>
      </c>
      <c r="K840" s="12" t="str">
        <f>IF(I840,C840/(CEILING(C840/Passeggeri,1)*Passeggeri),"")</f>
        <v/>
      </c>
      <c r="L840" s="12" t="str">
        <f t="shared" si="123"/>
        <v/>
      </c>
    </row>
    <row r="841" spans="1:12" x14ac:dyDescent="0.25">
      <c r="A841">
        <v>840</v>
      </c>
      <c r="B841">
        <f>IF(A841&gt;Variabili!B$2*5,0,1)</f>
        <v>1</v>
      </c>
      <c r="C841">
        <f t="shared" si="124"/>
        <v>840</v>
      </c>
      <c r="D841" s="1">
        <f t="shared" si="118"/>
        <v>3099.6000000000004</v>
      </c>
      <c r="E841" s="1">
        <f t="shared" si="119"/>
        <v>3487.05</v>
      </c>
      <c r="F841" s="1">
        <f t="shared" si="120"/>
        <v>0</v>
      </c>
      <c r="G841" s="4">
        <f t="shared" si="121"/>
        <v>0</v>
      </c>
      <c r="H841" s="1">
        <f t="shared" si="117"/>
        <v>0</v>
      </c>
      <c r="I841">
        <f t="shared" si="125"/>
        <v>0</v>
      </c>
      <c r="J841">
        <f t="shared" si="122"/>
        <v>0</v>
      </c>
      <c r="K841" s="12" t="str">
        <f>IF(I841,C841/(CEILING(C841/Passeggeri,1)*Passeggeri),"")</f>
        <v/>
      </c>
      <c r="L841" s="12" t="str">
        <f t="shared" si="123"/>
        <v/>
      </c>
    </row>
    <row r="842" spans="1:12" x14ac:dyDescent="0.25">
      <c r="A842">
        <v>841</v>
      </c>
      <c r="B842">
        <f>IF(A842&gt;Variabili!B$2*5,0,1)</f>
        <v>1</v>
      </c>
      <c r="C842">
        <f t="shared" si="124"/>
        <v>841</v>
      </c>
      <c r="D842" s="1">
        <f t="shared" si="118"/>
        <v>3103.2900000000004</v>
      </c>
      <c r="E842" s="1">
        <f t="shared" si="119"/>
        <v>3487.05</v>
      </c>
      <c r="F842" s="1">
        <f t="shared" si="120"/>
        <v>0</v>
      </c>
      <c r="G842" s="4">
        <f t="shared" si="121"/>
        <v>0</v>
      </c>
      <c r="H842" s="1">
        <f t="shared" si="117"/>
        <v>0</v>
      </c>
      <c r="I842">
        <f t="shared" si="125"/>
        <v>0</v>
      </c>
      <c r="J842">
        <f t="shared" si="122"/>
        <v>0</v>
      </c>
      <c r="K842" s="12" t="str">
        <f>IF(I842,C842/(CEILING(C842/Passeggeri,1)*Passeggeri),"")</f>
        <v/>
      </c>
      <c r="L842" s="12" t="str">
        <f t="shared" si="123"/>
        <v/>
      </c>
    </row>
    <row r="843" spans="1:12" x14ac:dyDescent="0.25">
      <c r="A843">
        <v>842</v>
      </c>
      <c r="B843">
        <f>IF(A843&gt;Variabili!B$2*5,0,1)</f>
        <v>1</v>
      </c>
      <c r="C843">
        <f t="shared" si="124"/>
        <v>842</v>
      </c>
      <c r="D843" s="1">
        <f t="shared" si="118"/>
        <v>3106.9800000000005</v>
      </c>
      <c r="E843" s="1">
        <f t="shared" si="119"/>
        <v>3487.05</v>
      </c>
      <c r="F843" s="1">
        <f t="shared" si="120"/>
        <v>0</v>
      </c>
      <c r="G843" s="4">
        <f t="shared" si="121"/>
        <v>0</v>
      </c>
      <c r="H843" s="1">
        <f t="shared" si="117"/>
        <v>0</v>
      </c>
      <c r="I843">
        <f t="shared" si="125"/>
        <v>0</v>
      </c>
      <c r="J843">
        <f t="shared" si="122"/>
        <v>0</v>
      </c>
      <c r="K843" s="12" t="str">
        <f>IF(I843,C843/(CEILING(C843/Passeggeri,1)*Passeggeri),"")</f>
        <v/>
      </c>
      <c r="L843" s="12" t="str">
        <f t="shared" si="123"/>
        <v/>
      </c>
    </row>
    <row r="844" spans="1:12" x14ac:dyDescent="0.25">
      <c r="A844">
        <v>843</v>
      </c>
      <c r="B844">
        <f>IF(A844&gt;Variabili!B$2*5,0,1)</f>
        <v>1</v>
      </c>
      <c r="C844">
        <f t="shared" si="124"/>
        <v>843</v>
      </c>
      <c r="D844" s="1">
        <f t="shared" si="118"/>
        <v>3110.6700000000005</v>
      </c>
      <c r="E844" s="1">
        <f t="shared" si="119"/>
        <v>3487.05</v>
      </c>
      <c r="F844" s="1">
        <f t="shared" si="120"/>
        <v>0</v>
      </c>
      <c r="G844" s="4">
        <f t="shared" si="121"/>
        <v>0</v>
      </c>
      <c r="H844" s="1">
        <f t="shared" si="117"/>
        <v>0</v>
      </c>
      <c r="I844">
        <f t="shared" si="125"/>
        <v>0</v>
      </c>
      <c r="J844">
        <f t="shared" si="122"/>
        <v>0</v>
      </c>
      <c r="K844" s="12" t="str">
        <f>IF(I844,C844/(CEILING(C844/Passeggeri,1)*Passeggeri),"")</f>
        <v/>
      </c>
      <c r="L844" s="12" t="str">
        <f t="shared" si="123"/>
        <v/>
      </c>
    </row>
    <row r="845" spans="1:12" x14ac:dyDescent="0.25">
      <c r="A845">
        <v>844</v>
      </c>
      <c r="B845">
        <f>IF(A845&gt;Variabili!B$2*5,0,1)</f>
        <v>1</v>
      </c>
      <c r="C845">
        <f t="shared" si="124"/>
        <v>844</v>
      </c>
      <c r="D845" s="1">
        <f t="shared" si="118"/>
        <v>3114.36</v>
      </c>
      <c r="E845" s="1">
        <f t="shared" si="119"/>
        <v>3487.05</v>
      </c>
      <c r="F845" s="1">
        <f t="shared" si="120"/>
        <v>0</v>
      </c>
      <c r="G845" s="4">
        <f t="shared" si="121"/>
        <v>0</v>
      </c>
      <c r="H845" s="1">
        <f t="shared" si="117"/>
        <v>0</v>
      </c>
      <c r="I845">
        <f t="shared" si="125"/>
        <v>0</v>
      </c>
      <c r="J845">
        <f t="shared" si="122"/>
        <v>0</v>
      </c>
      <c r="K845" s="12" t="str">
        <f>IF(I845,C845/(CEILING(C845/Passeggeri,1)*Passeggeri),"")</f>
        <v/>
      </c>
      <c r="L845" s="12" t="str">
        <f t="shared" si="123"/>
        <v/>
      </c>
    </row>
    <row r="846" spans="1:12" x14ac:dyDescent="0.25">
      <c r="A846">
        <v>845</v>
      </c>
      <c r="B846">
        <f>IF(A846&gt;Variabili!B$2*5,0,1)</f>
        <v>1</v>
      </c>
      <c r="C846">
        <f t="shared" si="124"/>
        <v>845</v>
      </c>
      <c r="D846" s="1">
        <f t="shared" si="118"/>
        <v>3118.05</v>
      </c>
      <c r="E846" s="1">
        <f t="shared" si="119"/>
        <v>3487.05</v>
      </c>
      <c r="F846" s="1">
        <f t="shared" si="120"/>
        <v>0</v>
      </c>
      <c r="G846" s="4">
        <f t="shared" si="121"/>
        <v>0</v>
      </c>
      <c r="H846" s="1">
        <f t="shared" si="117"/>
        <v>0</v>
      </c>
      <c r="I846">
        <f t="shared" si="125"/>
        <v>0</v>
      </c>
      <c r="J846">
        <f t="shared" si="122"/>
        <v>0</v>
      </c>
      <c r="K846" s="12" t="str">
        <f>IF(I846,C846/(CEILING(C846/Passeggeri,1)*Passeggeri),"")</f>
        <v/>
      </c>
      <c r="L846" s="12" t="str">
        <f t="shared" si="123"/>
        <v/>
      </c>
    </row>
    <row r="847" spans="1:12" x14ac:dyDescent="0.25">
      <c r="A847">
        <v>846</v>
      </c>
      <c r="B847">
        <f>IF(A847&gt;Variabili!B$2*5,0,1)</f>
        <v>1</v>
      </c>
      <c r="C847">
        <f t="shared" si="124"/>
        <v>846</v>
      </c>
      <c r="D847" s="1">
        <f t="shared" si="118"/>
        <v>3121.7400000000002</v>
      </c>
      <c r="E847" s="1">
        <f t="shared" si="119"/>
        <v>3487.05</v>
      </c>
      <c r="F847" s="1">
        <f t="shared" si="120"/>
        <v>0</v>
      </c>
      <c r="G847" s="4">
        <f t="shared" si="121"/>
        <v>0</v>
      </c>
      <c r="H847" s="1">
        <f t="shared" si="117"/>
        <v>0</v>
      </c>
      <c r="I847">
        <f t="shared" si="125"/>
        <v>0</v>
      </c>
      <c r="J847">
        <f t="shared" si="122"/>
        <v>0</v>
      </c>
      <c r="K847" s="12" t="str">
        <f>IF(I847,C847/(CEILING(C847/Passeggeri,1)*Passeggeri),"")</f>
        <v/>
      </c>
      <c r="L847" s="12" t="str">
        <f t="shared" si="123"/>
        <v/>
      </c>
    </row>
    <row r="848" spans="1:12" x14ac:dyDescent="0.25">
      <c r="A848">
        <v>847</v>
      </c>
      <c r="B848">
        <f>IF(A848&gt;Variabili!B$2*5,0,1)</f>
        <v>1</v>
      </c>
      <c r="C848">
        <f t="shared" si="124"/>
        <v>847</v>
      </c>
      <c r="D848" s="1">
        <f t="shared" si="118"/>
        <v>3125.4300000000003</v>
      </c>
      <c r="E848" s="1">
        <f t="shared" si="119"/>
        <v>3487.05</v>
      </c>
      <c r="F848" s="1">
        <f t="shared" si="120"/>
        <v>0</v>
      </c>
      <c r="G848" s="4">
        <f t="shared" si="121"/>
        <v>0</v>
      </c>
      <c r="H848" s="1">
        <f t="shared" si="117"/>
        <v>0</v>
      </c>
      <c r="I848">
        <f t="shared" si="125"/>
        <v>0</v>
      </c>
      <c r="J848">
        <f t="shared" si="122"/>
        <v>0</v>
      </c>
      <c r="K848" s="12" t="str">
        <f>IF(I848,C848/(CEILING(C848/Passeggeri,1)*Passeggeri),"")</f>
        <v/>
      </c>
      <c r="L848" s="12" t="str">
        <f t="shared" si="123"/>
        <v/>
      </c>
    </row>
    <row r="849" spans="1:12" x14ac:dyDescent="0.25">
      <c r="A849">
        <v>848</v>
      </c>
      <c r="B849">
        <f>IF(A849&gt;Variabili!B$2*5,0,1)</f>
        <v>1</v>
      </c>
      <c r="C849">
        <f t="shared" si="124"/>
        <v>848</v>
      </c>
      <c r="D849" s="1">
        <f t="shared" si="118"/>
        <v>3129.1200000000003</v>
      </c>
      <c r="E849" s="1">
        <f t="shared" si="119"/>
        <v>3487.05</v>
      </c>
      <c r="F849" s="1">
        <f t="shared" si="120"/>
        <v>0</v>
      </c>
      <c r="G849" s="4">
        <f t="shared" si="121"/>
        <v>0</v>
      </c>
      <c r="H849" s="1">
        <f t="shared" si="117"/>
        <v>0</v>
      </c>
      <c r="I849">
        <f t="shared" si="125"/>
        <v>0</v>
      </c>
      <c r="J849">
        <f t="shared" si="122"/>
        <v>0</v>
      </c>
      <c r="K849" s="12" t="str">
        <f>IF(I849,C849/(CEILING(C849/Passeggeri,1)*Passeggeri),"")</f>
        <v/>
      </c>
      <c r="L849" s="12" t="str">
        <f t="shared" si="123"/>
        <v/>
      </c>
    </row>
    <row r="850" spans="1:12" x14ac:dyDescent="0.25">
      <c r="A850">
        <v>849</v>
      </c>
      <c r="B850">
        <f>IF(A850&gt;Variabili!B$2*5,0,1)</f>
        <v>1</v>
      </c>
      <c r="C850">
        <f t="shared" si="124"/>
        <v>849</v>
      </c>
      <c r="D850" s="1">
        <f t="shared" si="118"/>
        <v>3132.8100000000004</v>
      </c>
      <c r="E850" s="1">
        <f t="shared" si="119"/>
        <v>3487.05</v>
      </c>
      <c r="F850" s="1">
        <f t="shared" si="120"/>
        <v>0</v>
      </c>
      <c r="G850" s="4">
        <f t="shared" si="121"/>
        <v>0</v>
      </c>
      <c r="H850" s="1">
        <f t="shared" si="117"/>
        <v>0</v>
      </c>
      <c r="I850">
        <f t="shared" si="125"/>
        <v>0</v>
      </c>
      <c r="J850">
        <f t="shared" si="122"/>
        <v>0</v>
      </c>
      <c r="K850" s="12" t="str">
        <f>IF(I850,C850/(CEILING(C850/Passeggeri,1)*Passeggeri),"")</f>
        <v/>
      </c>
      <c r="L850" s="12" t="str">
        <f t="shared" si="123"/>
        <v/>
      </c>
    </row>
    <row r="851" spans="1:12" x14ac:dyDescent="0.25">
      <c r="A851">
        <v>850</v>
      </c>
      <c r="B851">
        <f>IF(A851&gt;Variabili!B$2*5,0,1)</f>
        <v>1</v>
      </c>
      <c r="C851">
        <f t="shared" si="124"/>
        <v>850</v>
      </c>
      <c r="D851" s="1">
        <f t="shared" si="118"/>
        <v>3136.5000000000005</v>
      </c>
      <c r="E851" s="1">
        <f t="shared" si="119"/>
        <v>3487.05</v>
      </c>
      <c r="F851" s="1">
        <f t="shared" si="120"/>
        <v>0</v>
      </c>
      <c r="G851" s="4">
        <f t="shared" si="121"/>
        <v>0</v>
      </c>
      <c r="H851" s="1">
        <f t="shared" si="117"/>
        <v>0</v>
      </c>
      <c r="I851">
        <f t="shared" si="125"/>
        <v>0</v>
      </c>
      <c r="J851">
        <f t="shared" si="122"/>
        <v>0</v>
      </c>
      <c r="K851" s="12" t="str">
        <f>IF(I851,C851/(CEILING(C851/Passeggeri,1)*Passeggeri),"")</f>
        <v/>
      </c>
      <c r="L851" s="12" t="str">
        <f t="shared" si="123"/>
        <v/>
      </c>
    </row>
    <row r="852" spans="1:12" x14ac:dyDescent="0.25">
      <c r="A852">
        <v>851</v>
      </c>
      <c r="B852">
        <f>IF(A852&gt;Variabili!B$2*5,0,1)</f>
        <v>1</v>
      </c>
      <c r="C852">
        <f t="shared" si="124"/>
        <v>851</v>
      </c>
      <c r="D852" s="1">
        <f t="shared" si="118"/>
        <v>3140.1900000000005</v>
      </c>
      <c r="E852" s="1">
        <f t="shared" si="119"/>
        <v>3487.05</v>
      </c>
      <c r="F852" s="1">
        <f t="shared" si="120"/>
        <v>0</v>
      </c>
      <c r="G852" s="4">
        <f t="shared" si="121"/>
        <v>0</v>
      </c>
      <c r="H852" s="1">
        <f t="shared" si="117"/>
        <v>0</v>
      </c>
      <c r="I852">
        <f t="shared" si="125"/>
        <v>0</v>
      </c>
      <c r="J852">
        <f t="shared" si="122"/>
        <v>0</v>
      </c>
      <c r="K852" s="12" t="str">
        <f>IF(I852,C852/(CEILING(C852/Passeggeri,1)*Passeggeri),"")</f>
        <v/>
      </c>
      <c r="L852" s="12" t="str">
        <f t="shared" si="123"/>
        <v/>
      </c>
    </row>
    <row r="853" spans="1:12" x14ac:dyDescent="0.25">
      <c r="A853">
        <v>852</v>
      </c>
      <c r="B853">
        <f>IF(A853&gt;Variabili!B$2*5,0,1)</f>
        <v>1</v>
      </c>
      <c r="C853">
        <f t="shared" si="124"/>
        <v>852</v>
      </c>
      <c r="D853" s="1">
        <f t="shared" si="118"/>
        <v>3143.88</v>
      </c>
      <c r="E853" s="1">
        <f t="shared" si="119"/>
        <v>3487.05</v>
      </c>
      <c r="F853" s="1">
        <f t="shared" si="120"/>
        <v>0</v>
      </c>
      <c r="G853" s="4">
        <f t="shared" si="121"/>
        <v>0</v>
      </c>
      <c r="H853" s="1">
        <f t="shared" si="117"/>
        <v>0</v>
      </c>
      <c r="I853">
        <f t="shared" si="125"/>
        <v>0</v>
      </c>
      <c r="J853">
        <f t="shared" si="122"/>
        <v>0</v>
      </c>
      <c r="K853" s="12" t="str">
        <f>IF(I853,C853/(CEILING(C853/Passeggeri,1)*Passeggeri),"")</f>
        <v/>
      </c>
      <c r="L853" s="12" t="str">
        <f t="shared" si="123"/>
        <v/>
      </c>
    </row>
    <row r="854" spans="1:12" x14ac:dyDescent="0.25">
      <c r="A854">
        <v>853</v>
      </c>
      <c r="B854">
        <f>IF(A854&gt;Variabili!B$2*5,0,1)</f>
        <v>1</v>
      </c>
      <c r="C854">
        <f t="shared" si="124"/>
        <v>853</v>
      </c>
      <c r="D854" s="1">
        <f t="shared" si="118"/>
        <v>3147.57</v>
      </c>
      <c r="E854" s="1">
        <f t="shared" si="119"/>
        <v>3487.05</v>
      </c>
      <c r="F854" s="1">
        <f t="shared" si="120"/>
        <v>0</v>
      </c>
      <c r="G854" s="4">
        <f t="shared" si="121"/>
        <v>0</v>
      </c>
      <c r="H854" s="1">
        <f t="shared" si="117"/>
        <v>0</v>
      </c>
      <c r="I854">
        <f t="shared" si="125"/>
        <v>0</v>
      </c>
      <c r="J854">
        <f t="shared" si="122"/>
        <v>0</v>
      </c>
      <c r="K854" s="12" t="str">
        <f>IF(I854,C854/(CEILING(C854/Passeggeri,1)*Passeggeri),"")</f>
        <v/>
      </c>
      <c r="L854" s="12" t="str">
        <f t="shared" si="123"/>
        <v/>
      </c>
    </row>
    <row r="855" spans="1:12" x14ac:dyDescent="0.25">
      <c r="A855">
        <v>854</v>
      </c>
      <c r="B855">
        <f>IF(A855&gt;Variabili!B$2*5,0,1)</f>
        <v>1</v>
      </c>
      <c r="C855">
        <f t="shared" si="124"/>
        <v>854</v>
      </c>
      <c r="D855" s="1">
        <f t="shared" si="118"/>
        <v>3151.26</v>
      </c>
      <c r="E855" s="1">
        <f t="shared" si="119"/>
        <v>3487.05</v>
      </c>
      <c r="F855" s="1">
        <f t="shared" si="120"/>
        <v>0</v>
      </c>
      <c r="G855" s="4">
        <f t="shared" si="121"/>
        <v>0</v>
      </c>
      <c r="H855" s="1">
        <f t="shared" si="117"/>
        <v>0</v>
      </c>
      <c r="I855">
        <f t="shared" si="125"/>
        <v>0</v>
      </c>
      <c r="J855">
        <f t="shared" si="122"/>
        <v>0</v>
      </c>
      <c r="K855" s="12" t="str">
        <f>IF(I855,C855/(CEILING(C855/Passeggeri,1)*Passeggeri),"")</f>
        <v/>
      </c>
      <c r="L855" s="12" t="str">
        <f t="shared" si="123"/>
        <v/>
      </c>
    </row>
    <row r="856" spans="1:12" x14ac:dyDescent="0.25">
      <c r="A856">
        <v>855</v>
      </c>
      <c r="B856">
        <f>IF(A856&gt;Variabili!B$2*5,0,1)</f>
        <v>1</v>
      </c>
      <c r="C856">
        <f t="shared" si="124"/>
        <v>855</v>
      </c>
      <c r="D856" s="1">
        <f t="shared" si="118"/>
        <v>3154.9500000000003</v>
      </c>
      <c r="E856" s="1">
        <f t="shared" si="119"/>
        <v>3487.05</v>
      </c>
      <c r="F856" s="1">
        <f t="shared" si="120"/>
        <v>0</v>
      </c>
      <c r="G856" s="4">
        <f t="shared" si="121"/>
        <v>0</v>
      </c>
      <c r="H856" s="1">
        <f t="shared" si="117"/>
        <v>0</v>
      </c>
      <c r="I856">
        <f t="shared" si="125"/>
        <v>0</v>
      </c>
      <c r="J856">
        <f t="shared" si="122"/>
        <v>0</v>
      </c>
      <c r="K856" s="12" t="str">
        <f>IF(I856,C856/(CEILING(C856/Passeggeri,1)*Passeggeri),"")</f>
        <v/>
      </c>
      <c r="L856" s="12" t="str">
        <f t="shared" si="123"/>
        <v/>
      </c>
    </row>
    <row r="857" spans="1:12" x14ac:dyDescent="0.25">
      <c r="A857">
        <v>856</v>
      </c>
      <c r="B857">
        <f>IF(A857&gt;Variabili!B$2*5,0,1)</f>
        <v>1</v>
      </c>
      <c r="C857">
        <f t="shared" si="124"/>
        <v>856</v>
      </c>
      <c r="D857" s="1">
        <f t="shared" si="118"/>
        <v>3158.6400000000003</v>
      </c>
      <c r="E857" s="1">
        <f t="shared" si="119"/>
        <v>3487.05</v>
      </c>
      <c r="F857" s="1">
        <f t="shared" si="120"/>
        <v>0</v>
      </c>
      <c r="G857" s="4">
        <f t="shared" si="121"/>
        <v>0</v>
      </c>
      <c r="H857" s="1">
        <f t="shared" si="117"/>
        <v>0</v>
      </c>
      <c r="I857">
        <f t="shared" si="125"/>
        <v>0</v>
      </c>
      <c r="J857">
        <f t="shared" si="122"/>
        <v>0</v>
      </c>
      <c r="K857" s="12" t="str">
        <f>IF(I857,C857/(CEILING(C857/Passeggeri,1)*Passeggeri),"")</f>
        <v/>
      </c>
      <c r="L857" s="12" t="str">
        <f t="shared" si="123"/>
        <v/>
      </c>
    </row>
    <row r="858" spans="1:12" x14ac:dyDescent="0.25">
      <c r="A858">
        <v>857</v>
      </c>
      <c r="B858">
        <f>IF(A858&gt;Variabili!B$2*5,0,1)</f>
        <v>1</v>
      </c>
      <c r="C858">
        <f t="shared" si="124"/>
        <v>857</v>
      </c>
      <c r="D858" s="1">
        <f t="shared" si="118"/>
        <v>3162.3300000000004</v>
      </c>
      <c r="E858" s="1">
        <f t="shared" si="119"/>
        <v>3487.05</v>
      </c>
      <c r="F858" s="1">
        <f t="shared" si="120"/>
        <v>0</v>
      </c>
      <c r="G858" s="4">
        <f t="shared" si="121"/>
        <v>0</v>
      </c>
      <c r="H858" s="1">
        <f t="shared" si="117"/>
        <v>0</v>
      </c>
      <c r="I858">
        <f t="shared" si="125"/>
        <v>0</v>
      </c>
      <c r="J858">
        <f t="shared" si="122"/>
        <v>0</v>
      </c>
      <c r="K858" s="12" t="str">
        <f>IF(I858,C858/(CEILING(C858/Passeggeri,1)*Passeggeri),"")</f>
        <v/>
      </c>
      <c r="L858" s="12" t="str">
        <f t="shared" si="123"/>
        <v/>
      </c>
    </row>
    <row r="859" spans="1:12" x14ac:dyDescent="0.25">
      <c r="A859">
        <v>858</v>
      </c>
      <c r="B859">
        <f>IF(A859&gt;Variabili!B$2*5,0,1)</f>
        <v>1</v>
      </c>
      <c r="C859">
        <f t="shared" si="124"/>
        <v>858</v>
      </c>
      <c r="D859" s="1">
        <f t="shared" si="118"/>
        <v>3166.0200000000004</v>
      </c>
      <c r="E859" s="1">
        <f t="shared" si="119"/>
        <v>3487.05</v>
      </c>
      <c r="F859" s="1">
        <f t="shared" si="120"/>
        <v>0</v>
      </c>
      <c r="G859" s="4">
        <f t="shared" si="121"/>
        <v>0</v>
      </c>
      <c r="H859" s="1">
        <f t="shared" si="117"/>
        <v>0</v>
      </c>
      <c r="I859">
        <f t="shared" si="125"/>
        <v>0</v>
      </c>
      <c r="J859">
        <f t="shared" si="122"/>
        <v>0</v>
      </c>
      <c r="K859" s="12" t="str">
        <f>IF(I859,C859/(CEILING(C859/Passeggeri,1)*Passeggeri),"")</f>
        <v/>
      </c>
      <c r="L859" s="12" t="str">
        <f t="shared" si="123"/>
        <v/>
      </c>
    </row>
    <row r="860" spans="1:12" x14ac:dyDescent="0.25">
      <c r="A860">
        <v>859</v>
      </c>
      <c r="B860">
        <f>IF(A860&gt;Variabili!B$2*5,0,1)</f>
        <v>1</v>
      </c>
      <c r="C860">
        <f t="shared" si="124"/>
        <v>859</v>
      </c>
      <c r="D860" s="1">
        <f t="shared" si="118"/>
        <v>3169.7100000000005</v>
      </c>
      <c r="E860" s="1">
        <f t="shared" si="119"/>
        <v>3487.05</v>
      </c>
      <c r="F860" s="1">
        <f t="shared" si="120"/>
        <v>0</v>
      </c>
      <c r="G860" s="4">
        <f t="shared" si="121"/>
        <v>0</v>
      </c>
      <c r="H860" s="1">
        <f t="shared" si="117"/>
        <v>0</v>
      </c>
      <c r="I860">
        <f t="shared" si="125"/>
        <v>0</v>
      </c>
      <c r="J860">
        <f t="shared" si="122"/>
        <v>0</v>
      </c>
      <c r="K860" s="12" t="str">
        <f>IF(I860,C860/(CEILING(C860/Passeggeri,1)*Passeggeri),"")</f>
        <v/>
      </c>
      <c r="L860" s="12" t="str">
        <f t="shared" si="123"/>
        <v/>
      </c>
    </row>
    <row r="861" spans="1:12" x14ac:dyDescent="0.25">
      <c r="A861">
        <v>860</v>
      </c>
      <c r="B861">
        <f>IF(A861&gt;Variabili!B$2*5,0,1)</f>
        <v>1</v>
      </c>
      <c r="C861">
        <f t="shared" si="124"/>
        <v>860</v>
      </c>
      <c r="D861" s="1">
        <f t="shared" si="118"/>
        <v>3173.4000000000005</v>
      </c>
      <c r="E861" s="1">
        <f t="shared" si="119"/>
        <v>3487.05</v>
      </c>
      <c r="F861" s="1">
        <f t="shared" si="120"/>
        <v>0</v>
      </c>
      <c r="G861" s="4">
        <f t="shared" si="121"/>
        <v>0</v>
      </c>
      <c r="H861" s="1">
        <f t="shared" si="117"/>
        <v>0</v>
      </c>
      <c r="I861">
        <f t="shared" si="125"/>
        <v>0</v>
      </c>
      <c r="J861">
        <f t="shared" si="122"/>
        <v>0</v>
      </c>
      <c r="K861" s="12" t="str">
        <f>IF(I861,C861/(CEILING(C861/Passeggeri,1)*Passeggeri),"")</f>
        <v/>
      </c>
      <c r="L861" s="12" t="str">
        <f t="shared" si="123"/>
        <v/>
      </c>
    </row>
    <row r="862" spans="1:12" x14ac:dyDescent="0.25">
      <c r="A862">
        <v>861</v>
      </c>
      <c r="B862">
        <f>IF(A862&gt;Variabili!B$2*5,0,1)</f>
        <v>1</v>
      </c>
      <c r="C862">
        <f t="shared" si="124"/>
        <v>861</v>
      </c>
      <c r="D862" s="1">
        <f t="shared" si="118"/>
        <v>3177.09</v>
      </c>
      <c r="E862" s="1">
        <f t="shared" si="119"/>
        <v>3487.05</v>
      </c>
      <c r="F862" s="1">
        <f t="shared" si="120"/>
        <v>0</v>
      </c>
      <c r="G862" s="4">
        <f t="shared" si="121"/>
        <v>0</v>
      </c>
      <c r="H862" s="1">
        <f t="shared" si="117"/>
        <v>0</v>
      </c>
      <c r="I862">
        <f t="shared" si="125"/>
        <v>0</v>
      </c>
      <c r="J862">
        <f t="shared" si="122"/>
        <v>0</v>
      </c>
      <c r="K862" s="12" t="str">
        <f>IF(I862,C862/(CEILING(C862/Passeggeri,1)*Passeggeri),"")</f>
        <v/>
      </c>
      <c r="L862" s="12" t="str">
        <f t="shared" si="123"/>
        <v/>
      </c>
    </row>
    <row r="863" spans="1:12" x14ac:dyDescent="0.25">
      <c r="A863">
        <v>862</v>
      </c>
      <c r="B863">
        <f>IF(A863&gt;Variabili!B$2*5,0,1)</f>
        <v>1</v>
      </c>
      <c r="C863">
        <f t="shared" si="124"/>
        <v>862</v>
      </c>
      <c r="D863" s="1">
        <f t="shared" si="118"/>
        <v>3180.78</v>
      </c>
      <c r="E863" s="1">
        <f t="shared" si="119"/>
        <v>3487.05</v>
      </c>
      <c r="F863" s="1">
        <f t="shared" si="120"/>
        <v>0</v>
      </c>
      <c r="G863" s="4">
        <f t="shared" si="121"/>
        <v>0</v>
      </c>
      <c r="H863" s="1">
        <f t="shared" si="117"/>
        <v>0</v>
      </c>
      <c r="I863">
        <f t="shared" si="125"/>
        <v>0</v>
      </c>
      <c r="J863">
        <f t="shared" si="122"/>
        <v>0</v>
      </c>
      <c r="K863" s="12" t="str">
        <f>IF(I863,C863/(CEILING(C863/Passeggeri,1)*Passeggeri),"")</f>
        <v/>
      </c>
      <c r="L863" s="12" t="str">
        <f t="shared" si="123"/>
        <v/>
      </c>
    </row>
    <row r="864" spans="1:12" x14ac:dyDescent="0.25">
      <c r="A864">
        <v>863</v>
      </c>
      <c r="B864">
        <f>IF(A864&gt;Variabili!B$2*5,0,1)</f>
        <v>1</v>
      </c>
      <c r="C864">
        <f t="shared" si="124"/>
        <v>863</v>
      </c>
      <c r="D864" s="1">
        <f t="shared" si="118"/>
        <v>3184.4700000000003</v>
      </c>
      <c r="E864" s="1">
        <f t="shared" si="119"/>
        <v>3487.05</v>
      </c>
      <c r="F864" s="1">
        <f t="shared" si="120"/>
        <v>0</v>
      </c>
      <c r="G864" s="4">
        <f t="shared" si="121"/>
        <v>0</v>
      </c>
      <c r="H864" s="1">
        <f t="shared" si="117"/>
        <v>0</v>
      </c>
      <c r="I864">
        <f t="shared" si="125"/>
        <v>0</v>
      </c>
      <c r="J864">
        <f t="shared" si="122"/>
        <v>0</v>
      </c>
      <c r="K864" s="12" t="str">
        <f>IF(I864,C864/(CEILING(C864/Passeggeri,1)*Passeggeri),"")</f>
        <v/>
      </c>
      <c r="L864" s="12" t="str">
        <f t="shared" si="123"/>
        <v/>
      </c>
    </row>
    <row r="865" spans="1:12" x14ac:dyDescent="0.25">
      <c r="A865">
        <v>864</v>
      </c>
      <c r="B865">
        <f>IF(A865&gt;Variabili!B$2*5,0,1)</f>
        <v>1</v>
      </c>
      <c r="C865">
        <f t="shared" si="124"/>
        <v>864</v>
      </c>
      <c r="D865" s="1">
        <f t="shared" si="118"/>
        <v>3188.1600000000003</v>
      </c>
      <c r="E865" s="1">
        <f t="shared" si="119"/>
        <v>3487.05</v>
      </c>
      <c r="F865" s="1">
        <f t="shared" si="120"/>
        <v>0</v>
      </c>
      <c r="G865" s="4">
        <f t="shared" si="121"/>
        <v>0</v>
      </c>
      <c r="H865" s="1">
        <f t="shared" si="117"/>
        <v>0</v>
      </c>
      <c r="I865">
        <f t="shared" si="125"/>
        <v>0</v>
      </c>
      <c r="J865">
        <f t="shared" si="122"/>
        <v>0</v>
      </c>
      <c r="K865" s="12" t="str">
        <f>IF(I865,C865/(CEILING(C865/Passeggeri,1)*Passeggeri),"")</f>
        <v/>
      </c>
      <c r="L865" s="12" t="str">
        <f t="shared" si="123"/>
        <v/>
      </c>
    </row>
    <row r="866" spans="1:12" x14ac:dyDescent="0.25">
      <c r="A866">
        <v>865</v>
      </c>
      <c r="B866">
        <f>IF(A866&gt;Variabili!B$2*5,0,1)</f>
        <v>1</v>
      </c>
      <c r="C866">
        <f t="shared" si="124"/>
        <v>865</v>
      </c>
      <c r="D866" s="1">
        <f t="shared" si="118"/>
        <v>3191.8500000000004</v>
      </c>
      <c r="E866" s="1">
        <f t="shared" si="119"/>
        <v>3487.05</v>
      </c>
      <c r="F866" s="1">
        <f t="shared" si="120"/>
        <v>0</v>
      </c>
      <c r="G866" s="4">
        <f t="shared" si="121"/>
        <v>0</v>
      </c>
      <c r="H866" s="1">
        <f t="shared" si="117"/>
        <v>0</v>
      </c>
      <c r="I866">
        <f t="shared" si="125"/>
        <v>0</v>
      </c>
      <c r="J866">
        <f t="shared" si="122"/>
        <v>0</v>
      </c>
      <c r="K866" s="12" t="str">
        <f>IF(I866,C866/(CEILING(C866/Passeggeri,1)*Passeggeri),"")</f>
        <v/>
      </c>
      <c r="L866" s="12" t="str">
        <f t="shared" si="123"/>
        <v/>
      </c>
    </row>
    <row r="867" spans="1:12" x14ac:dyDescent="0.25">
      <c r="A867">
        <v>866</v>
      </c>
      <c r="B867">
        <f>IF(A867&gt;Variabili!B$2*5,0,1)</f>
        <v>1</v>
      </c>
      <c r="C867">
        <f t="shared" si="124"/>
        <v>866</v>
      </c>
      <c r="D867" s="1">
        <f t="shared" si="118"/>
        <v>3195.5400000000004</v>
      </c>
      <c r="E867" s="1">
        <f t="shared" si="119"/>
        <v>3487.05</v>
      </c>
      <c r="F867" s="1">
        <f t="shared" si="120"/>
        <v>0</v>
      </c>
      <c r="G867" s="4">
        <f t="shared" si="121"/>
        <v>0</v>
      </c>
      <c r="H867" s="1">
        <f t="shared" si="117"/>
        <v>0</v>
      </c>
      <c r="I867">
        <f t="shared" si="125"/>
        <v>0</v>
      </c>
      <c r="J867">
        <f t="shared" si="122"/>
        <v>0</v>
      </c>
      <c r="K867" s="12" t="str">
        <f>IF(I867,C867/(CEILING(C867/Passeggeri,1)*Passeggeri),"")</f>
        <v/>
      </c>
      <c r="L867" s="12" t="str">
        <f t="shared" si="123"/>
        <v/>
      </c>
    </row>
    <row r="868" spans="1:12" x14ac:dyDescent="0.25">
      <c r="A868">
        <v>867</v>
      </c>
      <c r="B868">
        <f>IF(A868&gt;Variabili!B$2*5,0,1)</f>
        <v>1</v>
      </c>
      <c r="C868">
        <f t="shared" si="124"/>
        <v>867</v>
      </c>
      <c r="D868" s="1">
        <f t="shared" si="118"/>
        <v>3199.2300000000005</v>
      </c>
      <c r="E868" s="1">
        <f t="shared" si="119"/>
        <v>3487.05</v>
      </c>
      <c r="F868" s="1">
        <f t="shared" si="120"/>
        <v>0</v>
      </c>
      <c r="G868" s="4">
        <f t="shared" si="121"/>
        <v>0</v>
      </c>
      <c r="H868" s="1">
        <f t="shared" si="117"/>
        <v>0</v>
      </c>
      <c r="I868">
        <f t="shared" si="125"/>
        <v>0</v>
      </c>
      <c r="J868">
        <f t="shared" si="122"/>
        <v>0</v>
      </c>
      <c r="K868" s="12" t="str">
        <f>IF(I868,C868/(CEILING(C868/Passeggeri,1)*Passeggeri),"")</f>
        <v/>
      </c>
      <c r="L868" s="12" t="str">
        <f t="shared" si="123"/>
        <v/>
      </c>
    </row>
    <row r="869" spans="1:12" x14ac:dyDescent="0.25">
      <c r="A869">
        <v>868</v>
      </c>
      <c r="B869">
        <f>IF(A869&gt;Variabili!B$2*5,0,1)</f>
        <v>1</v>
      </c>
      <c r="C869">
        <f t="shared" si="124"/>
        <v>868</v>
      </c>
      <c r="D869" s="1">
        <f t="shared" si="118"/>
        <v>3202.9200000000005</v>
      </c>
      <c r="E869" s="1">
        <f t="shared" si="119"/>
        <v>3487.05</v>
      </c>
      <c r="F869" s="1">
        <f t="shared" si="120"/>
        <v>0</v>
      </c>
      <c r="G869" s="4">
        <f t="shared" si="121"/>
        <v>0</v>
      </c>
      <c r="H869" s="1">
        <f t="shared" si="117"/>
        <v>0</v>
      </c>
      <c r="I869">
        <f t="shared" si="125"/>
        <v>0</v>
      </c>
      <c r="J869">
        <f t="shared" si="122"/>
        <v>0</v>
      </c>
      <c r="K869" s="12" t="str">
        <f>IF(I869,C869/(CEILING(C869/Passeggeri,1)*Passeggeri),"")</f>
        <v/>
      </c>
      <c r="L869" s="12" t="str">
        <f t="shared" si="123"/>
        <v/>
      </c>
    </row>
    <row r="870" spans="1:12" x14ac:dyDescent="0.25">
      <c r="A870">
        <v>869</v>
      </c>
      <c r="B870">
        <f>IF(A870&gt;Variabili!B$2*5,0,1)</f>
        <v>1</v>
      </c>
      <c r="C870">
        <f t="shared" si="124"/>
        <v>869</v>
      </c>
      <c r="D870" s="1">
        <f t="shared" si="118"/>
        <v>3206.61</v>
      </c>
      <c r="E870" s="1">
        <f t="shared" si="119"/>
        <v>3487.05</v>
      </c>
      <c r="F870" s="1">
        <f t="shared" si="120"/>
        <v>0</v>
      </c>
      <c r="G870" s="4">
        <f t="shared" si="121"/>
        <v>0</v>
      </c>
      <c r="H870" s="1">
        <f t="shared" si="117"/>
        <v>0</v>
      </c>
      <c r="I870">
        <f t="shared" si="125"/>
        <v>0</v>
      </c>
      <c r="J870">
        <f t="shared" si="122"/>
        <v>0</v>
      </c>
      <c r="K870" s="12" t="str">
        <f>IF(I870,C870/(CEILING(C870/Passeggeri,1)*Passeggeri),"")</f>
        <v/>
      </c>
      <c r="L870" s="12" t="str">
        <f t="shared" si="123"/>
        <v/>
      </c>
    </row>
    <row r="871" spans="1:12" x14ac:dyDescent="0.25">
      <c r="A871">
        <v>870</v>
      </c>
      <c r="B871">
        <f>IF(A871&gt;Variabili!B$2*5,0,1)</f>
        <v>1</v>
      </c>
      <c r="C871">
        <f t="shared" si="124"/>
        <v>870</v>
      </c>
      <c r="D871" s="1">
        <f t="shared" si="118"/>
        <v>3210.3</v>
      </c>
      <c r="E871" s="1">
        <f t="shared" si="119"/>
        <v>3487.05</v>
      </c>
      <c r="F871" s="1">
        <f t="shared" si="120"/>
        <v>0</v>
      </c>
      <c r="G871" s="4">
        <f t="shared" si="121"/>
        <v>0</v>
      </c>
      <c r="H871" s="1">
        <f t="shared" si="117"/>
        <v>0</v>
      </c>
      <c r="I871">
        <f t="shared" si="125"/>
        <v>0</v>
      </c>
      <c r="J871">
        <f t="shared" si="122"/>
        <v>0</v>
      </c>
      <c r="K871" s="12" t="str">
        <f>IF(I871,C871/(CEILING(C871/Passeggeri,1)*Passeggeri),"")</f>
        <v/>
      </c>
      <c r="L871" s="12" t="str">
        <f t="shared" si="123"/>
        <v/>
      </c>
    </row>
    <row r="872" spans="1:12" x14ac:dyDescent="0.25">
      <c r="A872">
        <v>871</v>
      </c>
      <c r="B872">
        <f>IF(A872&gt;Variabili!B$2*5,0,1)</f>
        <v>1</v>
      </c>
      <c r="C872">
        <f t="shared" si="124"/>
        <v>871</v>
      </c>
      <c r="D872" s="1">
        <f t="shared" si="118"/>
        <v>3213.9900000000002</v>
      </c>
      <c r="E872" s="1">
        <f t="shared" si="119"/>
        <v>3487.05</v>
      </c>
      <c r="F872" s="1">
        <f t="shared" si="120"/>
        <v>0</v>
      </c>
      <c r="G872" s="4">
        <f t="shared" si="121"/>
        <v>0</v>
      </c>
      <c r="H872" s="1">
        <f t="shared" si="117"/>
        <v>0</v>
      </c>
      <c r="I872">
        <f t="shared" si="125"/>
        <v>0</v>
      </c>
      <c r="J872">
        <f t="shared" si="122"/>
        <v>0</v>
      </c>
      <c r="K872" s="12" t="str">
        <f>IF(I872,C872/(CEILING(C872/Passeggeri,1)*Passeggeri),"")</f>
        <v/>
      </c>
      <c r="L872" s="12" t="str">
        <f t="shared" si="123"/>
        <v/>
      </c>
    </row>
    <row r="873" spans="1:12" x14ac:dyDescent="0.25">
      <c r="A873">
        <v>872</v>
      </c>
      <c r="B873">
        <f>IF(A873&gt;Variabili!B$2*5,0,1)</f>
        <v>1</v>
      </c>
      <c r="C873">
        <f t="shared" si="124"/>
        <v>872</v>
      </c>
      <c r="D873" s="1">
        <f t="shared" si="118"/>
        <v>3217.6800000000003</v>
      </c>
      <c r="E873" s="1">
        <f t="shared" si="119"/>
        <v>3487.05</v>
      </c>
      <c r="F873" s="1">
        <f t="shared" si="120"/>
        <v>0</v>
      </c>
      <c r="G873" s="4">
        <f t="shared" si="121"/>
        <v>0</v>
      </c>
      <c r="H873" s="1">
        <f t="shared" si="117"/>
        <v>0</v>
      </c>
      <c r="I873">
        <f t="shared" si="125"/>
        <v>0</v>
      </c>
      <c r="J873">
        <f t="shared" si="122"/>
        <v>0</v>
      </c>
      <c r="K873" s="12" t="str">
        <f>IF(I873,C873/(CEILING(C873/Passeggeri,1)*Passeggeri),"")</f>
        <v/>
      </c>
      <c r="L873" s="12" t="str">
        <f t="shared" si="123"/>
        <v/>
      </c>
    </row>
    <row r="874" spans="1:12" x14ac:dyDescent="0.25">
      <c r="A874">
        <v>873</v>
      </c>
      <c r="B874">
        <f>IF(A874&gt;Variabili!B$2*5,0,1)</f>
        <v>1</v>
      </c>
      <c r="C874">
        <f t="shared" si="124"/>
        <v>873</v>
      </c>
      <c r="D874" s="1">
        <f t="shared" si="118"/>
        <v>3221.3700000000003</v>
      </c>
      <c r="E874" s="1">
        <f t="shared" si="119"/>
        <v>3487.05</v>
      </c>
      <c r="F874" s="1">
        <f t="shared" si="120"/>
        <v>0</v>
      </c>
      <c r="G874" s="4">
        <f t="shared" si="121"/>
        <v>0</v>
      </c>
      <c r="H874" s="1">
        <f t="shared" si="117"/>
        <v>0</v>
      </c>
      <c r="I874">
        <f t="shared" si="125"/>
        <v>0</v>
      </c>
      <c r="J874">
        <f t="shared" si="122"/>
        <v>0</v>
      </c>
      <c r="K874" s="12" t="str">
        <f>IF(I874,C874/(CEILING(C874/Passeggeri,1)*Passeggeri),"")</f>
        <v/>
      </c>
      <c r="L874" s="12" t="str">
        <f t="shared" si="123"/>
        <v/>
      </c>
    </row>
    <row r="875" spans="1:12" x14ac:dyDescent="0.25">
      <c r="A875">
        <v>874</v>
      </c>
      <c r="B875">
        <f>IF(A875&gt;Variabili!B$2*5,0,1)</f>
        <v>1</v>
      </c>
      <c r="C875">
        <f t="shared" si="124"/>
        <v>874</v>
      </c>
      <c r="D875" s="1">
        <f t="shared" si="118"/>
        <v>3225.0600000000004</v>
      </c>
      <c r="E875" s="1">
        <f t="shared" si="119"/>
        <v>3487.05</v>
      </c>
      <c r="F875" s="1">
        <f t="shared" si="120"/>
        <v>0</v>
      </c>
      <c r="G875" s="4">
        <f t="shared" si="121"/>
        <v>0</v>
      </c>
      <c r="H875" s="1">
        <f t="shared" si="117"/>
        <v>0</v>
      </c>
      <c r="I875">
        <f t="shared" si="125"/>
        <v>0</v>
      </c>
      <c r="J875">
        <f t="shared" si="122"/>
        <v>0</v>
      </c>
      <c r="K875" s="12" t="str">
        <f>IF(I875,C875/(CEILING(C875/Passeggeri,1)*Passeggeri),"")</f>
        <v/>
      </c>
      <c r="L875" s="12" t="str">
        <f t="shared" si="123"/>
        <v/>
      </c>
    </row>
    <row r="876" spans="1:12" x14ac:dyDescent="0.25">
      <c r="A876">
        <v>875</v>
      </c>
      <c r="B876">
        <f>IF(A876&gt;Variabili!B$2*5,0,1)</f>
        <v>1</v>
      </c>
      <c r="C876">
        <f t="shared" si="124"/>
        <v>875</v>
      </c>
      <c r="D876" s="1">
        <f t="shared" si="118"/>
        <v>3228.7500000000005</v>
      </c>
      <c r="E876" s="1">
        <f t="shared" si="119"/>
        <v>3487.05</v>
      </c>
      <c r="F876" s="1">
        <f t="shared" si="120"/>
        <v>0</v>
      </c>
      <c r="G876" s="4">
        <f t="shared" si="121"/>
        <v>0</v>
      </c>
      <c r="H876" s="1">
        <f t="shared" si="117"/>
        <v>0</v>
      </c>
      <c r="I876">
        <f t="shared" si="125"/>
        <v>0</v>
      </c>
      <c r="J876">
        <f t="shared" si="122"/>
        <v>0</v>
      </c>
      <c r="K876" s="12" t="str">
        <f>IF(I876,C876/(CEILING(C876/Passeggeri,1)*Passeggeri),"")</f>
        <v/>
      </c>
      <c r="L876" s="12" t="str">
        <f t="shared" si="123"/>
        <v/>
      </c>
    </row>
    <row r="877" spans="1:12" x14ac:dyDescent="0.25">
      <c r="A877">
        <v>876</v>
      </c>
      <c r="B877">
        <f>IF(A877&gt;Variabili!B$2*5,0,1)</f>
        <v>1</v>
      </c>
      <c r="C877">
        <f t="shared" si="124"/>
        <v>876</v>
      </c>
      <c r="D877" s="1">
        <f t="shared" si="118"/>
        <v>3232.4400000000005</v>
      </c>
      <c r="E877" s="1">
        <f t="shared" si="119"/>
        <v>3487.05</v>
      </c>
      <c r="F877" s="1">
        <f t="shared" si="120"/>
        <v>0</v>
      </c>
      <c r="G877" s="4">
        <f t="shared" si="121"/>
        <v>0</v>
      </c>
      <c r="H877" s="1">
        <f t="shared" si="117"/>
        <v>0</v>
      </c>
      <c r="I877">
        <f t="shared" si="125"/>
        <v>0</v>
      </c>
      <c r="J877">
        <f t="shared" si="122"/>
        <v>0</v>
      </c>
      <c r="K877" s="12" t="str">
        <f>IF(I877,C877/(CEILING(C877/Passeggeri,1)*Passeggeri),"")</f>
        <v/>
      </c>
      <c r="L877" s="12" t="str">
        <f t="shared" si="123"/>
        <v/>
      </c>
    </row>
    <row r="878" spans="1:12" x14ac:dyDescent="0.25">
      <c r="A878">
        <v>877</v>
      </c>
      <c r="B878">
        <f>IF(A878&gt;Variabili!B$2*5,0,1)</f>
        <v>1</v>
      </c>
      <c r="C878">
        <f t="shared" si="124"/>
        <v>877</v>
      </c>
      <c r="D878" s="1">
        <f t="shared" si="118"/>
        <v>3236.1300000000006</v>
      </c>
      <c r="E878" s="1">
        <f t="shared" si="119"/>
        <v>3487.05</v>
      </c>
      <c r="F878" s="1">
        <f t="shared" si="120"/>
        <v>0</v>
      </c>
      <c r="G878" s="4">
        <f t="shared" si="121"/>
        <v>0</v>
      </c>
      <c r="H878" s="1">
        <f t="shared" si="117"/>
        <v>0</v>
      </c>
      <c r="I878">
        <f t="shared" si="125"/>
        <v>0</v>
      </c>
      <c r="J878">
        <f t="shared" si="122"/>
        <v>0</v>
      </c>
      <c r="K878" s="12" t="str">
        <f>IF(I878,C878/(CEILING(C878/Passeggeri,1)*Passeggeri),"")</f>
        <v/>
      </c>
      <c r="L878" s="12" t="str">
        <f t="shared" si="123"/>
        <v/>
      </c>
    </row>
    <row r="879" spans="1:12" x14ac:dyDescent="0.25">
      <c r="A879">
        <v>878</v>
      </c>
      <c r="B879">
        <f>IF(A879&gt;Variabili!B$2*5,0,1)</f>
        <v>1</v>
      </c>
      <c r="C879">
        <f t="shared" si="124"/>
        <v>878</v>
      </c>
      <c r="D879" s="1">
        <f t="shared" si="118"/>
        <v>3239.82</v>
      </c>
      <c r="E879" s="1">
        <f t="shared" si="119"/>
        <v>3487.05</v>
      </c>
      <c r="F879" s="1">
        <f t="shared" si="120"/>
        <v>0</v>
      </c>
      <c r="G879" s="4">
        <f t="shared" si="121"/>
        <v>0</v>
      </c>
      <c r="H879" s="1">
        <f t="shared" si="117"/>
        <v>0</v>
      </c>
      <c r="I879">
        <f t="shared" si="125"/>
        <v>0</v>
      </c>
      <c r="J879">
        <f t="shared" si="122"/>
        <v>0</v>
      </c>
      <c r="K879" s="12" t="str">
        <f>IF(I879,C879/(CEILING(C879/Passeggeri,1)*Passeggeri),"")</f>
        <v/>
      </c>
      <c r="L879" s="12" t="str">
        <f t="shared" si="123"/>
        <v/>
      </c>
    </row>
    <row r="880" spans="1:12" x14ac:dyDescent="0.25">
      <c r="A880">
        <v>879</v>
      </c>
      <c r="B880">
        <f>IF(A880&gt;Variabili!B$2*5,0,1)</f>
        <v>1</v>
      </c>
      <c r="C880">
        <f t="shared" si="124"/>
        <v>879</v>
      </c>
      <c r="D880" s="1">
        <f t="shared" si="118"/>
        <v>3243.51</v>
      </c>
      <c r="E880" s="1">
        <f t="shared" si="119"/>
        <v>3487.05</v>
      </c>
      <c r="F880" s="1">
        <f t="shared" si="120"/>
        <v>0</v>
      </c>
      <c r="G880" s="4">
        <f t="shared" si="121"/>
        <v>0</v>
      </c>
      <c r="H880" s="1">
        <f t="shared" si="117"/>
        <v>0</v>
      </c>
      <c r="I880">
        <f t="shared" si="125"/>
        <v>0</v>
      </c>
      <c r="J880">
        <f t="shared" si="122"/>
        <v>0</v>
      </c>
      <c r="K880" s="12" t="str">
        <f>IF(I880,C880/(CEILING(C880/Passeggeri,1)*Passeggeri),"")</f>
        <v/>
      </c>
      <c r="L880" s="12" t="str">
        <f t="shared" si="123"/>
        <v/>
      </c>
    </row>
    <row r="881" spans="1:12" x14ac:dyDescent="0.25">
      <c r="A881">
        <v>880</v>
      </c>
      <c r="B881">
        <f>IF(A881&gt;Variabili!B$2*5,0,1)</f>
        <v>1</v>
      </c>
      <c r="C881">
        <f t="shared" si="124"/>
        <v>880</v>
      </c>
      <c r="D881" s="1">
        <f t="shared" si="118"/>
        <v>3247.2000000000003</v>
      </c>
      <c r="E881" s="1">
        <f t="shared" si="119"/>
        <v>3487.05</v>
      </c>
      <c r="F881" s="1">
        <f t="shared" si="120"/>
        <v>0</v>
      </c>
      <c r="G881" s="4">
        <f t="shared" si="121"/>
        <v>0</v>
      </c>
      <c r="H881" s="1">
        <f t="shared" si="117"/>
        <v>0</v>
      </c>
      <c r="I881">
        <f t="shared" si="125"/>
        <v>0</v>
      </c>
      <c r="J881">
        <f t="shared" si="122"/>
        <v>0</v>
      </c>
      <c r="K881" s="12" t="str">
        <f>IF(I881,C881/(CEILING(C881/Passeggeri,1)*Passeggeri),"")</f>
        <v/>
      </c>
      <c r="L881" s="12" t="str">
        <f t="shared" si="123"/>
        <v/>
      </c>
    </row>
    <row r="882" spans="1:12" x14ac:dyDescent="0.25">
      <c r="A882">
        <v>881</v>
      </c>
      <c r="B882">
        <f>IF(A882&gt;Variabili!B$2*5,0,1)</f>
        <v>1</v>
      </c>
      <c r="C882">
        <f t="shared" si="124"/>
        <v>881</v>
      </c>
      <c r="D882" s="1">
        <f t="shared" si="118"/>
        <v>3250.8900000000003</v>
      </c>
      <c r="E882" s="1">
        <f t="shared" si="119"/>
        <v>3487.05</v>
      </c>
      <c r="F882" s="1">
        <f t="shared" si="120"/>
        <v>0</v>
      </c>
      <c r="G882" s="4">
        <f t="shared" si="121"/>
        <v>0</v>
      </c>
      <c r="H882" s="1">
        <f t="shared" si="117"/>
        <v>0</v>
      </c>
      <c r="I882">
        <f t="shared" si="125"/>
        <v>0</v>
      </c>
      <c r="J882">
        <f t="shared" si="122"/>
        <v>0</v>
      </c>
      <c r="K882" s="12" t="str">
        <f>IF(I882,C882/(CEILING(C882/Passeggeri,1)*Passeggeri),"")</f>
        <v/>
      </c>
      <c r="L882" s="12" t="str">
        <f t="shared" si="123"/>
        <v/>
      </c>
    </row>
    <row r="883" spans="1:12" x14ac:dyDescent="0.25">
      <c r="A883">
        <v>882</v>
      </c>
      <c r="B883">
        <f>IF(A883&gt;Variabili!B$2*5,0,1)</f>
        <v>1</v>
      </c>
      <c r="C883">
        <f t="shared" si="124"/>
        <v>882</v>
      </c>
      <c r="D883" s="1">
        <f t="shared" si="118"/>
        <v>3254.5800000000004</v>
      </c>
      <c r="E883" s="1">
        <f t="shared" si="119"/>
        <v>3487.05</v>
      </c>
      <c r="F883" s="1">
        <f t="shared" si="120"/>
        <v>0</v>
      </c>
      <c r="G883" s="4">
        <f t="shared" si="121"/>
        <v>0</v>
      </c>
      <c r="H883" s="1">
        <f t="shared" si="117"/>
        <v>0</v>
      </c>
      <c r="I883">
        <f t="shared" si="125"/>
        <v>0</v>
      </c>
      <c r="J883">
        <f t="shared" si="122"/>
        <v>0</v>
      </c>
      <c r="K883" s="12" t="str">
        <f>IF(I883,C883/(CEILING(C883/Passeggeri,1)*Passeggeri),"")</f>
        <v/>
      </c>
      <c r="L883" s="12" t="str">
        <f t="shared" si="123"/>
        <v/>
      </c>
    </row>
    <row r="884" spans="1:12" x14ac:dyDescent="0.25">
      <c r="A884">
        <v>883</v>
      </c>
      <c r="B884">
        <f>IF(A884&gt;Variabili!B$2*5,0,1)</f>
        <v>1</v>
      </c>
      <c r="C884">
        <f t="shared" si="124"/>
        <v>883</v>
      </c>
      <c r="D884" s="1">
        <f t="shared" si="118"/>
        <v>3258.2700000000004</v>
      </c>
      <c r="E884" s="1">
        <f t="shared" si="119"/>
        <v>3487.05</v>
      </c>
      <c r="F884" s="1">
        <f t="shared" si="120"/>
        <v>0</v>
      </c>
      <c r="G884" s="4">
        <f t="shared" si="121"/>
        <v>0</v>
      </c>
      <c r="H884" s="1">
        <f t="shared" si="117"/>
        <v>0</v>
      </c>
      <c r="I884">
        <f t="shared" si="125"/>
        <v>0</v>
      </c>
      <c r="J884">
        <f t="shared" si="122"/>
        <v>0</v>
      </c>
      <c r="K884" s="12" t="str">
        <f>IF(I884,C884/(CEILING(C884/Passeggeri,1)*Passeggeri),"")</f>
        <v/>
      </c>
      <c r="L884" s="12" t="str">
        <f t="shared" si="123"/>
        <v/>
      </c>
    </row>
    <row r="885" spans="1:12" x14ac:dyDescent="0.25">
      <c r="A885">
        <v>884</v>
      </c>
      <c r="B885">
        <f>IF(A885&gt;Variabili!B$2*5,0,1)</f>
        <v>1</v>
      </c>
      <c r="C885">
        <f t="shared" si="124"/>
        <v>884</v>
      </c>
      <c r="D885" s="1">
        <f t="shared" si="118"/>
        <v>3261.9600000000005</v>
      </c>
      <c r="E885" s="1">
        <f t="shared" si="119"/>
        <v>3487.05</v>
      </c>
      <c r="F885" s="1">
        <f t="shared" si="120"/>
        <v>0</v>
      </c>
      <c r="G885" s="4">
        <f t="shared" si="121"/>
        <v>0</v>
      </c>
      <c r="H885" s="1">
        <f t="shared" ref="H885:H945" si="126">G885-F885</f>
        <v>0</v>
      </c>
      <c r="I885">
        <f t="shared" si="125"/>
        <v>0</v>
      </c>
      <c r="J885">
        <f t="shared" si="122"/>
        <v>0</v>
      </c>
      <c r="K885" s="12" t="str">
        <f>IF(I885,C885/(CEILING(C885/Passeggeri,1)*Passeggeri),"")</f>
        <v/>
      </c>
      <c r="L885" s="12" t="str">
        <f t="shared" si="123"/>
        <v/>
      </c>
    </row>
    <row r="886" spans="1:12" x14ac:dyDescent="0.25">
      <c r="A886">
        <v>885</v>
      </c>
      <c r="B886">
        <f>IF(A886&gt;Variabili!B$2*5,0,1)</f>
        <v>1</v>
      </c>
      <c r="C886">
        <f t="shared" si="124"/>
        <v>885</v>
      </c>
      <c r="D886" s="1">
        <f t="shared" si="118"/>
        <v>3265.6500000000005</v>
      </c>
      <c r="E886" s="1">
        <f t="shared" si="119"/>
        <v>3487.05</v>
      </c>
      <c r="F886" s="1">
        <f t="shared" si="120"/>
        <v>0</v>
      </c>
      <c r="G886" s="4">
        <f t="shared" si="121"/>
        <v>0</v>
      </c>
      <c r="H886" s="1">
        <f t="shared" si="126"/>
        <v>0</v>
      </c>
      <c r="I886">
        <f t="shared" si="125"/>
        <v>0</v>
      </c>
      <c r="J886">
        <f t="shared" si="122"/>
        <v>0</v>
      </c>
      <c r="K886" s="12" t="str">
        <f>IF(I886,C886/(CEILING(C886/Passeggeri,1)*Passeggeri),"")</f>
        <v/>
      </c>
      <c r="L886" s="12" t="str">
        <f t="shared" si="123"/>
        <v/>
      </c>
    </row>
    <row r="887" spans="1:12" x14ac:dyDescent="0.25">
      <c r="A887">
        <v>886</v>
      </c>
      <c r="B887">
        <f>IF(A887&gt;Variabili!B$2*5,0,1)</f>
        <v>1</v>
      </c>
      <c r="C887">
        <f t="shared" si="124"/>
        <v>886</v>
      </c>
      <c r="D887" s="1">
        <f t="shared" si="118"/>
        <v>3269.34</v>
      </c>
      <c r="E887" s="1">
        <f t="shared" si="119"/>
        <v>3487.05</v>
      </c>
      <c r="F887" s="1">
        <f t="shared" si="120"/>
        <v>0</v>
      </c>
      <c r="G887" s="4">
        <f t="shared" si="121"/>
        <v>0</v>
      </c>
      <c r="H887" s="1">
        <f t="shared" si="126"/>
        <v>0</v>
      </c>
      <c r="I887">
        <f t="shared" si="125"/>
        <v>0</v>
      </c>
      <c r="J887">
        <f t="shared" si="122"/>
        <v>0</v>
      </c>
      <c r="K887" s="12" t="str">
        <f>IF(I887,C887/(CEILING(C887/Passeggeri,1)*Passeggeri),"")</f>
        <v/>
      </c>
      <c r="L887" s="12" t="str">
        <f t="shared" si="123"/>
        <v/>
      </c>
    </row>
    <row r="888" spans="1:12" x14ac:dyDescent="0.25">
      <c r="A888">
        <v>887</v>
      </c>
      <c r="B888">
        <f>IF(A888&gt;Variabili!B$2*5,0,1)</f>
        <v>1</v>
      </c>
      <c r="C888">
        <f t="shared" si="124"/>
        <v>887</v>
      </c>
      <c r="D888" s="1">
        <f t="shared" si="118"/>
        <v>3273.03</v>
      </c>
      <c r="E888" s="1">
        <f t="shared" si="119"/>
        <v>3487.05</v>
      </c>
      <c r="F888" s="1">
        <f t="shared" si="120"/>
        <v>0</v>
      </c>
      <c r="G888" s="4">
        <f t="shared" si="121"/>
        <v>0</v>
      </c>
      <c r="H888" s="1">
        <f t="shared" si="126"/>
        <v>0</v>
      </c>
      <c r="I888">
        <f t="shared" si="125"/>
        <v>0</v>
      </c>
      <c r="J888">
        <f t="shared" si="122"/>
        <v>0</v>
      </c>
      <c r="K888" s="12" t="str">
        <f>IF(I888,C888/(CEILING(C888/Passeggeri,1)*Passeggeri),"")</f>
        <v/>
      </c>
      <c r="L888" s="12" t="str">
        <f t="shared" si="123"/>
        <v/>
      </c>
    </row>
    <row r="889" spans="1:12" x14ac:dyDescent="0.25">
      <c r="A889">
        <v>888</v>
      </c>
      <c r="B889">
        <f>IF(A889&gt;Variabili!B$2*5,0,1)</f>
        <v>1</v>
      </c>
      <c r="C889">
        <f t="shared" si="124"/>
        <v>888</v>
      </c>
      <c r="D889" s="1">
        <f t="shared" si="118"/>
        <v>3276.7200000000003</v>
      </c>
      <c r="E889" s="1">
        <f t="shared" si="119"/>
        <v>3487.05</v>
      </c>
      <c r="F889" s="1">
        <f t="shared" si="120"/>
        <v>0</v>
      </c>
      <c r="G889" s="4">
        <f t="shared" si="121"/>
        <v>0</v>
      </c>
      <c r="H889" s="1">
        <f t="shared" si="126"/>
        <v>0</v>
      </c>
      <c r="I889">
        <f t="shared" si="125"/>
        <v>0</v>
      </c>
      <c r="J889">
        <f t="shared" si="122"/>
        <v>0</v>
      </c>
      <c r="K889" s="12" t="str">
        <f>IF(I889,C889/(CEILING(C889/Passeggeri,1)*Passeggeri),"")</f>
        <v/>
      </c>
      <c r="L889" s="12" t="str">
        <f t="shared" si="123"/>
        <v/>
      </c>
    </row>
    <row r="890" spans="1:12" x14ac:dyDescent="0.25">
      <c r="A890">
        <v>889</v>
      </c>
      <c r="B890">
        <f>IF(A890&gt;Variabili!B$2*5,0,1)</f>
        <v>1</v>
      </c>
      <c r="C890">
        <f t="shared" si="124"/>
        <v>889</v>
      </c>
      <c r="D890" s="1">
        <f t="shared" si="118"/>
        <v>3280.4100000000003</v>
      </c>
      <c r="E890" s="1">
        <f t="shared" si="119"/>
        <v>3487.05</v>
      </c>
      <c r="F890" s="1">
        <f t="shared" si="120"/>
        <v>0</v>
      </c>
      <c r="G890" s="4">
        <f t="shared" si="121"/>
        <v>0</v>
      </c>
      <c r="H890" s="1">
        <f t="shared" si="126"/>
        <v>0</v>
      </c>
      <c r="I890">
        <f t="shared" si="125"/>
        <v>0</v>
      </c>
      <c r="J890">
        <f t="shared" si="122"/>
        <v>0</v>
      </c>
      <c r="K890" s="12" t="str">
        <f>IF(I890,C890/(CEILING(C890/Passeggeri,1)*Passeggeri),"")</f>
        <v/>
      </c>
      <c r="L890" s="12" t="str">
        <f t="shared" si="123"/>
        <v/>
      </c>
    </row>
    <row r="891" spans="1:12" x14ac:dyDescent="0.25">
      <c r="A891">
        <v>890</v>
      </c>
      <c r="B891">
        <f>IF(A891&gt;Variabili!B$2*5,0,1)</f>
        <v>1</v>
      </c>
      <c r="C891">
        <f t="shared" si="124"/>
        <v>890</v>
      </c>
      <c r="D891" s="1">
        <f t="shared" si="118"/>
        <v>3284.1000000000004</v>
      </c>
      <c r="E891" s="1">
        <f t="shared" si="119"/>
        <v>3487.05</v>
      </c>
      <c r="F891" s="1">
        <f t="shared" si="120"/>
        <v>0</v>
      </c>
      <c r="G891" s="4">
        <f t="shared" si="121"/>
        <v>0</v>
      </c>
      <c r="H891" s="1">
        <f t="shared" si="126"/>
        <v>0</v>
      </c>
      <c r="I891">
        <f t="shared" si="125"/>
        <v>0</v>
      </c>
      <c r="J891">
        <f t="shared" si="122"/>
        <v>0</v>
      </c>
      <c r="K891" s="12" t="str">
        <f>IF(I891,C891/(CEILING(C891/Passeggeri,1)*Passeggeri),"")</f>
        <v/>
      </c>
      <c r="L891" s="12" t="str">
        <f t="shared" si="123"/>
        <v/>
      </c>
    </row>
    <row r="892" spans="1:12" x14ac:dyDescent="0.25">
      <c r="A892">
        <v>891</v>
      </c>
      <c r="B892">
        <f>IF(A892&gt;Variabili!B$2*5,0,1)</f>
        <v>1</v>
      </c>
      <c r="C892">
        <f t="shared" si="124"/>
        <v>891</v>
      </c>
      <c r="D892" s="1">
        <f t="shared" si="118"/>
        <v>3287.7900000000004</v>
      </c>
      <c r="E892" s="1">
        <f t="shared" si="119"/>
        <v>3487.05</v>
      </c>
      <c r="F892" s="1">
        <f t="shared" si="120"/>
        <v>0</v>
      </c>
      <c r="G892" s="4">
        <f t="shared" si="121"/>
        <v>0</v>
      </c>
      <c r="H892" s="1">
        <f t="shared" si="126"/>
        <v>0</v>
      </c>
      <c r="I892">
        <f t="shared" si="125"/>
        <v>0</v>
      </c>
      <c r="J892">
        <f t="shared" si="122"/>
        <v>0</v>
      </c>
      <c r="K892" s="12" t="str">
        <f>IF(I892,C892/(CEILING(C892/Passeggeri,1)*Passeggeri),"")</f>
        <v/>
      </c>
      <c r="L892" s="12" t="str">
        <f t="shared" si="123"/>
        <v/>
      </c>
    </row>
    <row r="893" spans="1:12" x14ac:dyDescent="0.25">
      <c r="A893">
        <v>892</v>
      </c>
      <c r="B893">
        <f>IF(A893&gt;Variabili!B$2*5,0,1)</f>
        <v>1</v>
      </c>
      <c r="C893">
        <f t="shared" si="124"/>
        <v>892</v>
      </c>
      <c r="D893" s="1">
        <f t="shared" si="118"/>
        <v>3291.4800000000005</v>
      </c>
      <c r="E893" s="1">
        <f t="shared" si="119"/>
        <v>3487.05</v>
      </c>
      <c r="F893" s="1">
        <f t="shared" si="120"/>
        <v>0</v>
      </c>
      <c r="G893" s="4">
        <f t="shared" si="121"/>
        <v>0</v>
      </c>
      <c r="H893" s="1">
        <f t="shared" si="126"/>
        <v>0</v>
      </c>
      <c r="I893">
        <f t="shared" si="125"/>
        <v>0</v>
      </c>
      <c r="J893">
        <f t="shared" si="122"/>
        <v>0</v>
      </c>
      <c r="K893" s="12" t="str">
        <f>IF(I893,C893/(CEILING(C893/Passeggeri,1)*Passeggeri),"")</f>
        <v/>
      </c>
      <c r="L893" s="12" t="str">
        <f t="shared" si="123"/>
        <v/>
      </c>
    </row>
    <row r="894" spans="1:12" x14ac:dyDescent="0.25">
      <c r="A894">
        <v>893</v>
      </c>
      <c r="B894">
        <f>IF(A894&gt;Variabili!B$2*5,0,1)</f>
        <v>1</v>
      </c>
      <c r="C894">
        <f t="shared" si="124"/>
        <v>893</v>
      </c>
      <c r="D894" s="1">
        <f t="shared" si="118"/>
        <v>3295.1700000000005</v>
      </c>
      <c r="E894" s="1">
        <f t="shared" si="119"/>
        <v>3487.05</v>
      </c>
      <c r="F894" s="1">
        <f t="shared" si="120"/>
        <v>0</v>
      </c>
      <c r="G894" s="4">
        <f t="shared" si="121"/>
        <v>0</v>
      </c>
      <c r="H894" s="1">
        <f t="shared" si="126"/>
        <v>0</v>
      </c>
      <c r="I894">
        <f t="shared" si="125"/>
        <v>0</v>
      </c>
      <c r="J894">
        <f t="shared" si="122"/>
        <v>0</v>
      </c>
      <c r="K894" s="12" t="str">
        <f>IF(I894,C894/(CEILING(C894/Passeggeri,1)*Passeggeri),"")</f>
        <v/>
      </c>
      <c r="L894" s="12" t="str">
        <f t="shared" si="123"/>
        <v/>
      </c>
    </row>
    <row r="895" spans="1:12" x14ac:dyDescent="0.25">
      <c r="A895">
        <v>894</v>
      </c>
      <c r="B895">
        <f>IF(A895&gt;Variabili!B$2*5,0,1)</f>
        <v>1</v>
      </c>
      <c r="C895">
        <f t="shared" si="124"/>
        <v>894</v>
      </c>
      <c r="D895" s="1">
        <f t="shared" si="118"/>
        <v>3298.86</v>
      </c>
      <c r="E895" s="1">
        <f t="shared" si="119"/>
        <v>3487.05</v>
      </c>
      <c r="F895" s="1">
        <f t="shared" si="120"/>
        <v>0</v>
      </c>
      <c r="G895" s="4">
        <f t="shared" si="121"/>
        <v>0</v>
      </c>
      <c r="H895" s="1">
        <f t="shared" si="126"/>
        <v>0</v>
      </c>
      <c r="I895">
        <f t="shared" si="125"/>
        <v>0</v>
      </c>
      <c r="J895">
        <f t="shared" si="122"/>
        <v>0</v>
      </c>
      <c r="K895" s="12" t="str">
        <f>IF(I895,C895/(CEILING(C895/Passeggeri,1)*Passeggeri),"")</f>
        <v/>
      </c>
      <c r="L895" s="12" t="str">
        <f t="shared" si="123"/>
        <v/>
      </c>
    </row>
    <row r="896" spans="1:12" x14ac:dyDescent="0.25">
      <c r="A896">
        <v>895</v>
      </c>
      <c r="B896">
        <f>IF(A896&gt;Variabili!B$2*5,0,1)</f>
        <v>1</v>
      </c>
      <c r="C896">
        <f t="shared" si="124"/>
        <v>895</v>
      </c>
      <c r="D896" s="1">
        <f t="shared" si="118"/>
        <v>3302.55</v>
      </c>
      <c r="E896" s="1">
        <f t="shared" si="119"/>
        <v>3487.05</v>
      </c>
      <c r="F896" s="1">
        <f t="shared" si="120"/>
        <v>0</v>
      </c>
      <c r="G896" s="4">
        <f t="shared" si="121"/>
        <v>0</v>
      </c>
      <c r="H896" s="1">
        <f t="shared" si="126"/>
        <v>0</v>
      </c>
      <c r="I896">
        <f t="shared" si="125"/>
        <v>0</v>
      </c>
      <c r="J896">
        <f t="shared" si="122"/>
        <v>0</v>
      </c>
      <c r="K896" s="12" t="str">
        <f>IF(I896,C896/(CEILING(C896/Passeggeri,1)*Passeggeri),"")</f>
        <v/>
      </c>
      <c r="L896" s="12" t="str">
        <f t="shared" si="123"/>
        <v/>
      </c>
    </row>
    <row r="897" spans="1:12" x14ac:dyDescent="0.25">
      <c r="A897">
        <v>896</v>
      </c>
      <c r="B897">
        <f>IF(A897&gt;Variabili!B$2*5,0,1)</f>
        <v>1</v>
      </c>
      <c r="C897">
        <f t="shared" si="124"/>
        <v>896</v>
      </c>
      <c r="D897" s="1">
        <f t="shared" si="118"/>
        <v>3306.2400000000002</v>
      </c>
      <c r="E897" s="1">
        <f t="shared" si="119"/>
        <v>3487.05</v>
      </c>
      <c r="F897" s="1">
        <f t="shared" si="120"/>
        <v>0</v>
      </c>
      <c r="G897" s="4">
        <f t="shared" si="121"/>
        <v>0</v>
      </c>
      <c r="H897" s="1">
        <f t="shared" si="126"/>
        <v>0</v>
      </c>
      <c r="I897">
        <f t="shared" si="125"/>
        <v>0</v>
      </c>
      <c r="J897">
        <f t="shared" si="122"/>
        <v>0</v>
      </c>
      <c r="K897" s="12" t="str">
        <f>IF(I897,C897/(CEILING(C897/Passeggeri,1)*Passeggeri),"")</f>
        <v/>
      </c>
      <c r="L897" s="12" t="str">
        <f t="shared" si="123"/>
        <v/>
      </c>
    </row>
    <row r="898" spans="1:12" x14ac:dyDescent="0.25">
      <c r="A898">
        <v>897</v>
      </c>
      <c r="B898">
        <f>IF(A898&gt;Variabili!B$2*5,0,1)</f>
        <v>1</v>
      </c>
      <c r="C898">
        <f t="shared" si="124"/>
        <v>897</v>
      </c>
      <c r="D898" s="1">
        <f t="shared" ref="D898:D961" si="127">C898*CASK</f>
        <v>3309.9300000000003</v>
      </c>
      <c r="E898" s="1">
        <f t="shared" ref="E898:E961" si="128">CEILING(C898/Passeggeri,1)*Passeggeri*CASK</f>
        <v>3487.05</v>
      </c>
      <c r="F898" s="1">
        <f t="shared" ref="F898:F961" si="129">IF(AND(C898&lt;=Passeggeri,Margine_Netto_I&gt;0),E898*Distanza__KM/100+Imposta*C898,0)
+IF(AND(C898&gt;Passeggeri,C898&lt;=Passeggeri*2,Margine_Netto_II&gt;0),E898*Distanza__KM/100+Imposta*C898,0)
+IF(AND(C898&gt;Passeggeri*2,C898&lt;=Passeggeri*3,Margine_Netto_III&gt;0),E898*Distanza__KM/100+Imposta*C898,0)
+IF(AND(C898&gt;Passeggeri*3,C898&lt;=Passeggeri*4,Margine_Netto_IV&gt;0),E898*Distanza__KM/100+Imposta*C898,0)
+IF(AND(C898&gt;Passeggeri*4,C898&lt;=Passeggeri*5,Margine_Netto_V&gt;0),E898*Distanza__KM/100+Imposta*C898,0)</f>
        <v>0</v>
      </c>
      <c r="G898" s="4">
        <f t="shared" ref="G898:G961" si="130">IF(AND(C898&lt;=Passeggeri,Margine_Netto_I&gt;0),C898*CASK*Distanza__KM*(1+Margine_Netto_I)/100,0)
+IF(AND(C898&gt;Passeggeri,C898&lt;=Passeggeri*2,Margine_Netto_II&gt;0),Passeggeri*CASK*Distanza__KM*(1+Margine_Netto_I)/100+(C898-Passeggeri)*CASK*Distanza__KM*(1+Margine_Netto_II)/100,0)
+IF(AND(C898&gt;Passeggeri*2,C898&lt;=Passeggeri*3,Margine_Netto_III&gt;0),Passeggeri*CASK*Distanza__KM*(1+Margine_Netto_I)/100+Passeggeri*CASK*Distanza__KM*(1+Margine_Netto_II)/100+(C898-Passeggeri*2)*CASK*Distanza__KM*(1+Margine_Netto_III)/100,0)
+IF(AND(C898&gt;Passeggeri*3,C898&lt;=Passeggeri*4,Margine_Netto_IV&gt;0),Passeggeri*CASK*Distanza__KM*(1+Margine_Netto_I)/100+Passeggeri*CASK*Distanza__KM*(1+Margine_Netto_II)/100+Passeggeri*CASK*Distanza__KM*(1+Margine_Netto_III)+(C898-Passeggeri*3)*CASK*Distanza__KM*(1+Margine_Netto_IV)/100,0)
+IF(AND(C898&gt;Passeggeri*4,C898&lt;=Passeggeri*5,Margine_Netto_V&gt;0),Passeggeri*CASK*Distanza__KM*(1+Margine_Netto_I)/100+Passeggeri*CASK*Distanza__KM*(1+Margine_Netto_II)/100+Passeggeri*CASK*Distanza__KM*(1+Margine_Netto_III)+Passeggeri*CASK*Distanza__KM*(1+Margine_Netto_IV)/100+(C898-Passeggeri*4)*CASK*Distanza__KM*(1+Margine_Netto_V)/1000,0)</f>
        <v>0</v>
      </c>
      <c r="H898" s="1">
        <f t="shared" si="126"/>
        <v>0</v>
      </c>
      <c r="I898">
        <f t="shared" si="125"/>
        <v>0</v>
      </c>
      <c r="J898">
        <f t="shared" ref="J898:J961" si="131">IF(F898*(1+Margine_Netto_Obiettivo)&gt;=G898,0,1)</f>
        <v>0</v>
      </c>
      <c r="K898" s="12" t="str">
        <f>IF(I898,C898/(CEILING(C898/Passeggeri,1)*Passeggeri),"")</f>
        <v/>
      </c>
      <c r="L898" s="12" t="str">
        <f t="shared" ref="L898:L961" si="132">IF(J898,C898/(CEILING(C898/Passeggeri,1)*Passeggeri),"")</f>
        <v/>
      </c>
    </row>
    <row r="899" spans="1:12" x14ac:dyDescent="0.25">
      <c r="A899">
        <v>898</v>
      </c>
      <c r="B899">
        <f>IF(A899&gt;Variabili!B$2*5,0,1)</f>
        <v>1</v>
      </c>
      <c r="C899">
        <f t="shared" ref="C899:C946" si="133">A899*B899</f>
        <v>898</v>
      </c>
      <c r="D899" s="1">
        <f t="shared" si="127"/>
        <v>3313.6200000000003</v>
      </c>
      <c r="E899" s="1">
        <f t="shared" si="128"/>
        <v>3487.05</v>
      </c>
      <c r="F899" s="1">
        <f t="shared" si="129"/>
        <v>0</v>
      </c>
      <c r="G899" s="4">
        <f t="shared" si="130"/>
        <v>0</v>
      </c>
      <c r="H899" s="1">
        <f t="shared" si="126"/>
        <v>0</v>
      </c>
      <c r="I899">
        <f t="shared" ref="I899:I962" si="134">IF(F899&gt;=G899,0,1)</f>
        <v>0</v>
      </c>
      <c r="J899">
        <f t="shared" si="131"/>
        <v>0</v>
      </c>
      <c r="K899" s="12" t="str">
        <f>IF(I899,C899/(CEILING(C899/Passeggeri,1)*Passeggeri),"")</f>
        <v/>
      </c>
      <c r="L899" s="12" t="str">
        <f t="shared" si="132"/>
        <v/>
      </c>
    </row>
    <row r="900" spans="1:12" x14ac:dyDescent="0.25">
      <c r="A900">
        <v>899</v>
      </c>
      <c r="B900">
        <f>IF(A900&gt;Variabili!B$2*5,0,1)</f>
        <v>1</v>
      </c>
      <c r="C900">
        <f t="shared" si="133"/>
        <v>899</v>
      </c>
      <c r="D900" s="1">
        <f t="shared" si="127"/>
        <v>3317.3100000000004</v>
      </c>
      <c r="E900" s="1">
        <f t="shared" si="128"/>
        <v>3487.05</v>
      </c>
      <c r="F900" s="1">
        <f t="shared" si="129"/>
        <v>0</v>
      </c>
      <c r="G900" s="4">
        <f t="shared" si="130"/>
        <v>0</v>
      </c>
      <c r="H900" s="1">
        <f t="shared" si="126"/>
        <v>0</v>
      </c>
      <c r="I900">
        <f t="shared" si="134"/>
        <v>0</v>
      </c>
      <c r="J900">
        <f t="shared" si="131"/>
        <v>0</v>
      </c>
      <c r="K900" s="12" t="str">
        <f>IF(I900,C900/(CEILING(C900/Passeggeri,1)*Passeggeri),"")</f>
        <v/>
      </c>
      <c r="L900" s="12" t="str">
        <f t="shared" si="132"/>
        <v/>
      </c>
    </row>
    <row r="901" spans="1:12" x14ac:dyDescent="0.25">
      <c r="A901">
        <v>900</v>
      </c>
      <c r="B901">
        <f>IF(A901&gt;Variabili!B$2*5,0,1)</f>
        <v>1</v>
      </c>
      <c r="C901">
        <f t="shared" si="133"/>
        <v>900</v>
      </c>
      <c r="D901" s="1">
        <f t="shared" si="127"/>
        <v>3321.0000000000005</v>
      </c>
      <c r="E901" s="1">
        <f t="shared" si="128"/>
        <v>3487.05</v>
      </c>
      <c r="F901" s="1">
        <f t="shared" si="129"/>
        <v>0</v>
      </c>
      <c r="G901" s="4">
        <f t="shared" si="130"/>
        <v>0</v>
      </c>
      <c r="H901" s="1">
        <f t="shared" si="126"/>
        <v>0</v>
      </c>
      <c r="I901">
        <f t="shared" si="134"/>
        <v>0</v>
      </c>
      <c r="J901">
        <f t="shared" si="131"/>
        <v>0</v>
      </c>
      <c r="K901" s="12" t="str">
        <f>IF(I901,C901/(CEILING(C901/Passeggeri,1)*Passeggeri),"")</f>
        <v/>
      </c>
      <c r="L901" s="12" t="str">
        <f t="shared" si="132"/>
        <v/>
      </c>
    </row>
    <row r="902" spans="1:12" x14ac:dyDescent="0.25">
      <c r="A902">
        <v>901</v>
      </c>
      <c r="B902">
        <f>IF(A902&gt;Variabili!B$2*5,0,1)</f>
        <v>1</v>
      </c>
      <c r="C902">
        <f t="shared" si="133"/>
        <v>901</v>
      </c>
      <c r="D902" s="1">
        <f t="shared" si="127"/>
        <v>3324.6900000000005</v>
      </c>
      <c r="E902" s="1">
        <f t="shared" si="128"/>
        <v>3487.05</v>
      </c>
      <c r="F902" s="1">
        <f t="shared" si="129"/>
        <v>0</v>
      </c>
      <c r="G902" s="4">
        <f t="shared" si="130"/>
        <v>0</v>
      </c>
      <c r="H902" s="1">
        <f t="shared" si="126"/>
        <v>0</v>
      </c>
      <c r="I902">
        <f t="shared" si="134"/>
        <v>0</v>
      </c>
      <c r="J902">
        <f t="shared" si="131"/>
        <v>0</v>
      </c>
      <c r="K902" s="12" t="str">
        <f>IF(I902,C902/(CEILING(C902/Passeggeri,1)*Passeggeri),"")</f>
        <v/>
      </c>
      <c r="L902" s="12" t="str">
        <f t="shared" si="132"/>
        <v/>
      </c>
    </row>
    <row r="903" spans="1:12" x14ac:dyDescent="0.25">
      <c r="A903">
        <v>902</v>
      </c>
      <c r="B903">
        <f>IF(A903&gt;Variabili!B$2*5,0,1)</f>
        <v>1</v>
      </c>
      <c r="C903">
        <f t="shared" si="133"/>
        <v>902</v>
      </c>
      <c r="D903" s="1">
        <f t="shared" si="127"/>
        <v>3328.3800000000006</v>
      </c>
      <c r="E903" s="1">
        <f t="shared" si="128"/>
        <v>3487.05</v>
      </c>
      <c r="F903" s="1">
        <f t="shared" si="129"/>
        <v>0</v>
      </c>
      <c r="G903" s="4">
        <f t="shared" si="130"/>
        <v>0</v>
      </c>
      <c r="H903" s="1">
        <f t="shared" si="126"/>
        <v>0</v>
      </c>
      <c r="I903">
        <f t="shared" si="134"/>
        <v>0</v>
      </c>
      <c r="J903">
        <f t="shared" si="131"/>
        <v>0</v>
      </c>
      <c r="K903" s="12" t="str">
        <f>IF(I903,C903/(CEILING(C903/Passeggeri,1)*Passeggeri),"")</f>
        <v/>
      </c>
      <c r="L903" s="12" t="str">
        <f t="shared" si="132"/>
        <v/>
      </c>
    </row>
    <row r="904" spans="1:12" x14ac:dyDescent="0.25">
      <c r="A904">
        <v>903</v>
      </c>
      <c r="B904">
        <f>IF(A904&gt;Variabili!B$2*5,0,1)</f>
        <v>1</v>
      </c>
      <c r="C904">
        <f t="shared" si="133"/>
        <v>903</v>
      </c>
      <c r="D904" s="1">
        <f t="shared" si="127"/>
        <v>3332.07</v>
      </c>
      <c r="E904" s="1">
        <f t="shared" si="128"/>
        <v>3487.05</v>
      </c>
      <c r="F904" s="1">
        <f t="shared" si="129"/>
        <v>0</v>
      </c>
      <c r="G904" s="4">
        <f t="shared" si="130"/>
        <v>0</v>
      </c>
      <c r="H904" s="1">
        <f t="shared" si="126"/>
        <v>0</v>
      </c>
      <c r="I904">
        <f t="shared" si="134"/>
        <v>0</v>
      </c>
      <c r="J904">
        <f t="shared" si="131"/>
        <v>0</v>
      </c>
      <c r="K904" s="12" t="str">
        <f>IF(I904,C904/(CEILING(C904/Passeggeri,1)*Passeggeri),"")</f>
        <v/>
      </c>
      <c r="L904" s="12" t="str">
        <f t="shared" si="132"/>
        <v/>
      </c>
    </row>
    <row r="905" spans="1:12" x14ac:dyDescent="0.25">
      <c r="A905">
        <v>904</v>
      </c>
      <c r="B905">
        <f>IF(A905&gt;Variabili!B$2*5,0,1)</f>
        <v>1</v>
      </c>
      <c r="C905">
        <f t="shared" si="133"/>
        <v>904</v>
      </c>
      <c r="D905" s="1">
        <f t="shared" si="127"/>
        <v>3335.76</v>
      </c>
      <c r="E905" s="1">
        <f t="shared" si="128"/>
        <v>3487.05</v>
      </c>
      <c r="F905" s="1">
        <f t="shared" si="129"/>
        <v>0</v>
      </c>
      <c r="G905" s="4">
        <f t="shared" si="130"/>
        <v>0</v>
      </c>
      <c r="H905" s="1">
        <f t="shared" si="126"/>
        <v>0</v>
      </c>
      <c r="I905">
        <f t="shared" si="134"/>
        <v>0</v>
      </c>
      <c r="J905">
        <f t="shared" si="131"/>
        <v>0</v>
      </c>
      <c r="K905" s="12" t="str">
        <f>IF(I905,C905/(CEILING(C905/Passeggeri,1)*Passeggeri),"")</f>
        <v/>
      </c>
      <c r="L905" s="12" t="str">
        <f t="shared" si="132"/>
        <v/>
      </c>
    </row>
    <row r="906" spans="1:12" x14ac:dyDescent="0.25">
      <c r="A906">
        <v>905</v>
      </c>
      <c r="B906">
        <f>IF(A906&gt;Variabili!B$2*5,0,1)</f>
        <v>1</v>
      </c>
      <c r="C906">
        <f t="shared" si="133"/>
        <v>905</v>
      </c>
      <c r="D906" s="1">
        <f t="shared" si="127"/>
        <v>3339.4500000000003</v>
      </c>
      <c r="E906" s="1">
        <f t="shared" si="128"/>
        <v>3487.05</v>
      </c>
      <c r="F906" s="1">
        <f t="shared" si="129"/>
        <v>0</v>
      </c>
      <c r="G906" s="4">
        <f t="shared" si="130"/>
        <v>0</v>
      </c>
      <c r="H906" s="1">
        <f t="shared" si="126"/>
        <v>0</v>
      </c>
      <c r="I906">
        <f t="shared" si="134"/>
        <v>0</v>
      </c>
      <c r="J906">
        <f t="shared" si="131"/>
        <v>0</v>
      </c>
      <c r="K906" s="12" t="str">
        <f>IF(I906,C906/(CEILING(C906/Passeggeri,1)*Passeggeri),"")</f>
        <v/>
      </c>
      <c r="L906" s="12" t="str">
        <f t="shared" si="132"/>
        <v/>
      </c>
    </row>
    <row r="907" spans="1:12" x14ac:dyDescent="0.25">
      <c r="A907">
        <v>906</v>
      </c>
      <c r="B907">
        <f>IF(A907&gt;Variabili!B$2*5,0,1)</f>
        <v>1</v>
      </c>
      <c r="C907">
        <f t="shared" si="133"/>
        <v>906</v>
      </c>
      <c r="D907" s="1">
        <f t="shared" si="127"/>
        <v>3343.1400000000003</v>
      </c>
      <c r="E907" s="1">
        <f t="shared" si="128"/>
        <v>3487.05</v>
      </c>
      <c r="F907" s="1">
        <f t="shared" si="129"/>
        <v>0</v>
      </c>
      <c r="G907" s="4">
        <f t="shared" si="130"/>
        <v>0</v>
      </c>
      <c r="H907" s="1">
        <f t="shared" si="126"/>
        <v>0</v>
      </c>
      <c r="I907">
        <f t="shared" si="134"/>
        <v>0</v>
      </c>
      <c r="J907">
        <f t="shared" si="131"/>
        <v>0</v>
      </c>
      <c r="K907" s="12" t="str">
        <f>IF(I907,C907/(CEILING(C907/Passeggeri,1)*Passeggeri),"")</f>
        <v/>
      </c>
      <c r="L907" s="12" t="str">
        <f t="shared" si="132"/>
        <v/>
      </c>
    </row>
    <row r="908" spans="1:12" x14ac:dyDescent="0.25">
      <c r="A908">
        <v>907</v>
      </c>
      <c r="B908">
        <f>IF(A908&gt;Variabili!B$2*5,0,1)</f>
        <v>1</v>
      </c>
      <c r="C908">
        <f t="shared" si="133"/>
        <v>907</v>
      </c>
      <c r="D908" s="1">
        <f t="shared" si="127"/>
        <v>3346.8300000000004</v>
      </c>
      <c r="E908" s="1">
        <f t="shared" si="128"/>
        <v>3487.05</v>
      </c>
      <c r="F908" s="1">
        <f t="shared" si="129"/>
        <v>0</v>
      </c>
      <c r="G908" s="4">
        <f t="shared" si="130"/>
        <v>0</v>
      </c>
      <c r="H908" s="1">
        <f t="shared" si="126"/>
        <v>0</v>
      </c>
      <c r="I908">
        <f t="shared" si="134"/>
        <v>0</v>
      </c>
      <c r="J908">
        <f t="shared" si="131"/>
        <v>0</v>
      </c>
      <c r="K908" s="12" t="str">
        <f>IF(I908,C908/(CEILING(C908/Passeggeri,1)*Passeggeri),"")</f>
        <v/>
      </c>
      <c r="L908" s="12" t="str">
        <f t="shared" si="132"/>
        <v/>
      </c>
    </row>
    <row r="909" spans="1:12" x14ac:dyDescent="0.25">
      <c r="A909">
        <v>908</v>
      </c>
      <c r="B909">
        <f>IF(A909&gt;Variabili!B$2*5,0,1)</f>
        <v>1</v>
      </c>
      <c r="C909">
        <f t="shared" si="133"/>
        <v>908</v>
      </c>
      <c r="D909" s="1">
        <f t="shared" si="127"/>
        <v>3350.5200000000004</v>
      </c>
      <c r="E909" s="1">
        <f t="shared" si="128"/>
        <v>3487.05</v>
      </c>
      <c r="F909" s="1">
        <f t="shared" si="129"/>
        <v>0</v>
      </c>
      <c r="G909" s="4">
        <f t="shared" si="130"/>
        <v>0</v>
      </c>
      <c r="H909" s="1">
        <f t="shared" si="126"/>
        <v>0</v>
      </c>
      <c r="I909">
        <f t="shared" si="134"/>
        <v>0</v>
      </c>
      <c r="J909">
        <f t="shared" si="131"/>
        <v>0</v>
      </c>
      <c r="K909" s="12" t="str">
        <f>IF(I909,C909/(CEILING(C909/Passeggeri,1)*Passeggeri),"")</f>
        <v/>
      </c>
      <c r="L909" s="12" t="str">
        <f t="shared" si="132"/>
        <v/>
      </c>
    </row>
    <row r="910" spans="1:12" x14ac:dyDescent="0.25">
      <c r="A910">
        <v>909</v>
      </c>
      <c r="B910">
        <f>IF(A910&gt;Variabili!B$2*5,0,1)</f>
        <v>1</v>
      </c>
      <c r="C910">
        <f t="shared" si="133"/>
        <v>909</v>
      </c>
      <c r="D910" s="1">
        <f t="shared" si="127"/>
        <v>3354.2100000000005</v>
      </c>
      <c r="E910" s="1">
        <f t="shared" si="128"/>
        <v>3487.05</v>
      </c>
      <c r="F910" s="1">
        <f t="shared" si="129"/>
        <v>0</v>
      </c>
      <c r="G910" s="4">
        <f t="shared" si="130"/>
        <v>0</v>
      </c>
      <c r="H910" s="1">
        <f t="shared" si="126"/>
        <v>0</v>
      </c>
      <c r="I910">
        <f t="shared" si="134"/>
        <v>0</v>
      </c>
      <c r="J910">
        <f t="shared" si="131"/>
        <v>0</v>
      </c>
      <c r="K910" s="12" t="str">
        <f>IF(I910,C910/(CEILING(C910/Passeggeri,1)*Passeggeri),"")</f>
        <v/>
      </c>
      <c r="L910" s="12" t="str">
        <f t="shared" si="132"/>
        <v/>
      </c>
    </row>
    <row r="911" spans="1:12" x14ac:dyDescent="0.25">
      <c r="A911">
        <v>910</v>
      </c>
      <c r="B911">
        <f>IF(A911&gt;Variabili!B$2*5,0,1)</f>
        <v>1</v>
      </c>
      <c r="C911">
        <f t="shared" si="133"/>
        <v>910</v>
      </c>
      <c r="D911" s="1">
        <f t="shared" si="127"/>
        <v>3357.9000000000005</v>
      </c>
      <c r="E911" s="1">
        <f t="shared" si="128"/>
        <v>3487.05</v>
      </c>
      <c r="F911" s="1">
        <f t="shared" si="129"/>
        <v>0</v>
      </c>
      <c r="G911" s="4">
        <f t="shared" si="130"/>
        <v>0</v>
      </c>
      <c r="H911" s="1">
        <f t="shared" si="126"/>
        <v>0</v>
      </c>
      <c r="I911">
        <f t="shared" si="134"/>
        <v>0</v>
      </c>
      <c r="J911">
        <f t="shared" si="131"/>
        <v>0</v>
      </c>
      <c r="K911" s="12" t="str">
        <f>IF(I911,C911/(CEILING(C911/Passeggeri,1)*Passeggeri),"")</f>
        <v/>
      </c>
      <c r="L911" s="12" t="str">
        <f t="shared" si="132"/>
        <v/>
      </c>
    </row>
    <row r="912" spans="1:12" x14ac:dyDescent="0.25">
      <c r="A912">
        <v>911</v>
      </c>
      <c r="B912">
        <f>IF(A912&gt;Variabili!B$2*5,0,1)</f>
        <v>1</v>
      </c>
      <c r="C912">
        <f t="shared" si="133"/>
        <v>911</v>
      </c>
      <c r="D912" s="1">
        <f t="shared" si="127"/>
        <v>3361.59</v>
      </c>
      <c r="E912" s="1">
        <f t="shared" si="128"/>
        <v>3487.05</v>
      </c>
      <c r="F912" s="1">
        <f t="shared" si="129"/>
        <v>0</v>
      </c>
      <c r="G912" s="4">
        <f t="shared" si="130"/>
        <v>0</v>
      </c>
      <c r="H912" s="1">
        <f t="shared" si="126"/>
        <v>0</v>
      </c>
      <c r="I912">
        <f t="shared" si="134"/>
        <v>0</v>
      </c>
      <c r="J912">
        <f t="shared" si="131"/>
        <v>0</v>
      </c>
      <c r="K912" s="12" t="str">
        <f>IF(I912,C912/(CEILING(C912/Passeggeri,1)*Passeggeri),"")</f>
        <v/>
      </c>
      <c r="L912" s="12" t="str">
        <f t="shared" si="132"/>
        <v/>
      </c>
    </row>
    <row r="913" spans="1:12" x14ac:dyDescent="0.25">
      <c r="A913">
        <v>912</v>
      </c>
      <c r="B913">
        <f>IF(A913&gt;Variabili!B$2*5,0,1)</f>
        <v>1</v>
      </c>
      <c r="C913">
        <f t="shared" si="133"/>
        <v>912</v>
      </c>
      <c r="D913" s="1">
        <f t="shared" si="127"/>
        <v>3365.28</v>
      </c>
      <c r="E913" s="1">
        <f t="shared" si="128"/>
        <v>3487.05</v>
      </c>
      <c r="F913" s="1">
        <f t="shared" si="129"/>
        <v>0</v>
      </c>
      <c r="G913" s="4">
        <f t="shared" si="130"/>
        <v>0</v>
      </c>
      <c r="H913" s="1">
        <f t="shared" si="126"/>
        <v>0</v>
      </c>
      <c r="I913">
        <f t="shared" si="134"/>
        <v>0</v>
      </c>
      <c r="J913">
        <f t="shared" si="131"/>
        <v>0</v>
      </c>
      <c r="K913" s="12" t="str">
        <f>IF(I913,C913/(CEILING(C913/Passeggeri,1)*Passeggeri),"")</f>
        <v/>
      </c>
      <c r="L913" s="12" t="str">
        <f t="shared" si="132"/>
        <v/>
      </c>
    </row>
    <row r="914" spans="1:12" x14ac:dyDescent="0.25">
      <c r="A914">
        <v>913</v>
      </c>
      <c r="B914">
        <f>IF(A914&gt;Variabili!B$2*5,0,1)</f>
        <v>1</v>
      </c>
      <c r="C914">
        <f t="shared" si="133"/>
        <v>913</v>
      </c>
      <c r="D914" s="1">
        <f t="shared" si="127"/>
        <v>3368.9700000000003</v>
      </c>
      <c r="E914" s="1">
        <f t="shared" si="128"/>
        <v>3487.05</v>
      </c>
      <c r="F914" s="1">
        <f t="shared" si="129"/>
        <v>0</v>
      </c>
      <c r="G914" s="4">
        <f t="shared" si="130"/>
        <v>0</v>
      </c>
      <c r="H914" s="1">
        <f t="shared" si="126"/>
        <v>0</v>
      </c>
      <c r="I914">
        <f t="shared" si="134"/>
        <v>0</v>
      </c>
      <c r="J914">
        <f t="shared" si="131"/>
        <v>0</v>
      </c>
      <c r="K914" s="12" t="str">
        <f>IF(I914,C914/(CEILING(C914/Passeggeri,1)*Passeggeri),"")</f>
        <v/>
      </c>
      <c r="L914" s="12" t="str">
        <f t="shared" si="132"/>
        <v/>
      </c>
    </row>
    <row r="915" spans="1:12" x14ac:dyDescent="0.25">
      <c r="A915">
        <v>914</v>
      </c>
      <c r="B915">
        <f>IF(A915&gt;Variabili!B$2*5,0,1)</f>
        <v>1</v>
      </c>
      <c r="C915">
        <f t="shared" si="133"/>
        <v>914</v>
      </c>
      <c r="D915" s="1">
        <f t="shared" si="127"/>
        <v>3372.6600000000003</v>
      </c>
      <c r="E915" s="1">
        <f t="shared" si="128"/>
        <v>3487.05</v>
      </c>
      <c r="F915" s="1">
        <f t="shared" si="129"/>
        <v>0</v>
      </c>
      <c r="G915" s="4">
        <f t="shared" si="130"/>
        <v>0</v>
      </c>
      <c r="H915" s="1">
        <f t="shared" si="126"/>
        <v>0</v>
      </c>
      <c r="I915">
        <f t="shared" si="134"/>
        <v>0</v>
      </c>
      <c r="J915">
        <f t="shared" si="131"/>
        <v>0</v>
      </c>
      <c r="K915" s="12" t="str">
        <f>IF(I915,C915/(CEILING(C915/Passeggeri,1)*Passeggeri),"")</f>
        <v/>
      </c>
      <c r="L915" s="12" t="str">
        <f t="shared" si="132"/>
        <v/>
      </c>
    </row>
    <row r="916" spans="1:12" x14ac:dyDescent="0.25">
      <c r="A916">
        <v>915</v>
      </c>
      <c r="B916">
        <f>IF(A916&gt;Variabili!B$2*5,0,1)</f>
        <v>1</v>
      </c>
      <c r="C916">
        <f t="shared" si="133"/>
        <v>915</v>
      </c>
      <c r="D916" s="1">
        <f t="shared" si="127"/>
        <v>3376.3500000000004</v>
      </c>
      <c r="E916" s="1">
        <f t="shared" si="128"/>
        <v>3487.05</v>
      </c>
      <c r="F916" s="1">
        <f t="shared" si="129"/>
        <v>0</v>
      </c>
      <c r="G916" s="4">
        <f t="shared" si="130"/>
        <v>0</v>
      </c>
      <c r="H916" s="1">
        <f t="shared" si="126"/>
        <v>0</v>
      </c>
      <c r="I916">
        <f t="shared" si="134"/>
        <v>0</v>
      </c>
      <c r="J916">
        <f t="shared" si="131"/>
        <v>0</v>
      </c>
      <c r="K916" s="12" t="str">
        <f>IF(I916,C916/(CEILING(C916/Passeggeri,1)*Passeggeri),"")</f>
        <v/>
      </c>
      <c r="L916" s="12" t="str">
        <f t="shared" si="132"/>
        <v/>
      </c>
    </row>
    <row r="917" spans="1:12" x14ac:dyDescent="0.25">
      <c r="A917">
        <v>916</v>
      </c>
      <c r="B917">
        <f>IF(A917&gt;Variabili!B$2*5,0,1)</f>
        <v>1</v>
      </c>
      <c r="C917">
        <f t="shared" si="133"/>
        <v>916</v>
      </c>
      <c r="D917" s="1">
        <f t="shared" si="127"/>
        <v>3380.0400000000004</v>
      </c>
      <c r="E917" s="1">
        <f t="shared" si="128"/>
        <v>3487.05</v>
      </c>
      <c r="F917" s="1">
        <f t="shared" si="129"/>
        <v>0</v>
      </c>
      <c r="G917" s="4">
        <f t="shared" si="130"/>
        <v>0</v>
      </c>
      <c r="H917" s="1">
        <f t="shared" si="126"/>
        <v>0</v>
      </c>
      <c r="I917">
        <f t="shared" si="134"/>
        <v>0</v>
      </c>
      <c r="J917">
        <f t="shared" si="131"/>
        <v>0</v>
      </c>
      <c r="K917" s="12" t="str">
        <f>IF(I917,C917/(CEILING(C917/Passeggeri,1)*Passeggeri),"")</f>
        <v/>
      </c>
      <c r="L917" s="12" t="str">
        <f t="shared" si="132"/>
        <v/>
      </c>
    </row>
    <row r="918" spans="1:12" x14ac:dyDescent="0.25">
      <c r="A918">
        <v>917</v>
      </c>
      <c r="B918">
        <f>IF(A918&gt;Variabili!B$2*5,0,1)</f>
        <v>1</v>
      </c>
      <c r="C918">
        <f t="shared" si="133"/>
        <v>917</v>
      </c>
      <c r="D918" s="1">
        <f t="shared" si="127"/>
        <v>3383.7300000000005</v>
      </c>
      <c r="E918" s="1">
        <f t="shared" si="128"/>
        <v>3487.05</v>
      </c>
      <c r="F918" s="1">
        <f t="shared" si="129"/>
        <v>0</v>
      </c>
      <c r="G918" s="4">
        <f t="shared" si="130"/>
        <v>0</v>
      </c>
      <c r="H918" s="1">
        <f t="shared" si="126"/>
        <v>0</v>
      </c>
      <c r="I918">
        <f t="shared" si="134"/>
        <v>0</v>
      </c>
      <c r="J918">
        <f t="shared" si="131"/>
        <v>0</v>
      </c>
      <c r="K918" s="12" t="str">
        <f>IF(I918,C918/(CEILING(C918/Passeggeri,1)*Passeggeri),"")</f>
        <v/>
      </c>
      <c r="L918" s="12" t="str">
        <f t="shared" si="132"/>
        <v/>
      </c>
    </row>
    <row r="919" spans="1:12" x14ac:dyDescent="0.25">
      <c r="A919">
        <v>918</v>
      </c>
      <c r="B919">
        <f>IF(A919&gt;Variabili!B$2*5,0,1)</f>
        <v>1</v>
      </c>
      <c r="C919">
        <f t="shared" si="133"/>
        <v>918</v>
      </c>
      <c r="D919" s="1">
        <f t="shared" si="127"/>
        <v>3387.4200000000005</v>
      </c>
      <c r="E919" s="1">
        <f t="shared" si="128"/>
        <v>3487.05</v>
      </c>
      <c r="F919" s="1">
        <f t="shared" si="129"/>
        <v>0</v>
      </c>
      <c r="G919" s="4">
        <f t="shared" si="130"/>
        <v>0</v>
      </c>
      <c r="H919" s="1">
        <f t="shared" si="126"/>
        <v>0</v>
      </c>
      <c r="I919">
        <f t="shared" si="134"/>
        <v>0</v>
      </c>
      <c r="J919">
        <f t="shared" si="131"/>
        <v>0</v>
      </c>
      <c r="K919" s="12" t="str">
        <f>IF(I919,C919/(CEILING(C919/Passeggeri,1)*Passeggeri),"")</f>
        <v/>
      </c>
      <c r="L919" s="12" t="str">
        <f t="shared" si="132"/>
        <v/>
      </c>
    </row>
    <row r="920" spans="1:12" x14ac:dyDescent="0.25">
      <c r="A920">
        <v>919</v>
      </c>
      <c r="B920">
        <f>IF(A920&gt;Variabili!B$2*5,0,1)</f>
        <v>1</v>
      </c>
      <c r="C920">
        <f t="shared" si="133"/>
        <v>919</v>
      </c>
      <c r="D920" s="1">
        <f t="shared" si="127"/>
        <v>3391.1100000000006</v>
      </c>
      <c r="E920" s="1">
        <f t="shared" si="128"/>
        <v>3487.05</v>
      </c>
      <c r="F920" s="1">
        <f t="shared" si="129"/>
        <v>0</v>
      </c>
      <c r="G920" s="4">
        <f t="shared" si="130"/>
        <v>0</v>
      </c>
      <c r="H920" s="1">
        <f t="shared" si="126"/>
        <v>0</v>
      </c>
      <c r="I920">
        <f t="shared" si="134"/>
        <v>0</v>
      </c>
      <c r="J920">
        <f t="shared" si="131"/>
        <v>0</v>
      </c>
      <c r="K920" s="12" t="str">
        <f>IF(I920,C920/(CEILING(C920/Passeggeri,1)*Passeggeri),"")</f>
        <v/>
      </c>
      <c r="L920" s="12" t="str">
        <f t="shared" si="132"/>
        <v/>
      </c>
    </row>
    <row r="921" spans="1:12" x14ac:dyDescent="0.25">
      <c r="A921">
        <v>920</v>
      </c>
      <c r="B921">
        <f>IF(A921&gt;Variabili!B$2*5,0,1)</f>
        <v>1</v>
      </c>
      <c r="C921">
        <f t="shared" si="133"/>
        <v>920</v>
      </c>
      <c r="D921" s="1">
        <f t="shared" si="127"/>
        <v>3394.8</v>
      </c>
      <c r="E921" s="1">
        <f t="shared" si="128"/>
        <v>3487.05</v>
      </c>
      <c r="F921" s="1">
        <f t="shared" si="129"/>
        <v>0</v>
      </c>
      <c r="G921" s="4">
        <f t="shared" si="130"/>
        <v>0</v>
      </c>
      <c r="H921" s="1">
        <f t="shared" si="126"/>
        <v>0</v>
      </c>
      <c r="I921">
        <f t="shared" si="134"/>
        <v>0</v>
      </c>
      <c r="J921">
        <f t="shared" si="131"/>
        <v>0</v>
      </c>
      <c r="K921" s="12" t="str">
        <f>IF(I921,C921/(CEILING(C921/Passeggeri,1)*Passeggeri),"")</f>
        <v/>
      </c>
      <c r="L921" s="12" t="str">
        <f t="shared" si="132"/>
        <v/>
      </c>
    </row>
    <row r="922" spans="1:12" x14ac:dyDescent="0.25">
      <c r="A922">
        <v>921</v>
      </c>
      <c r="B922">
        <f>IF(A922&gt;Variabili!B$2*5,0,1)</f>
        <v>1</v>
      </c>
      <c r="C922">
        <f t="shared" si="133"/>
        <v>921</v>
      </c>
      <c r="D922" s="1">
        <f t="shared" si="127"/>
        <v>3398.4900000000002</v>
      </c>
      <c r="E922" s="1">
        <f t="shared" si="128"/>
        <v>3487.05</v>
      </c>
      <c r="F922" s="1">
        <f t="shared" si="129"/>
        <v>0</v>
      </c>
      <c r="G922" s="4">
        <f t="shared" si="130"/>
        <v>0</v>
      </c>
      <c r="H922" s="1">
        <f t="shared" si="126"/>
        <v>0</v>
      </c>
      <c r="I922">
        <f t="shared" si="134"/>
        <v>0</v>
      </c>
      <c r="J922">
        <f t="shared" si="131"/>
        <v>0</v>
      </c>
      <c r="K922" s="12" t="str">
        <f>IF(I922,C922/(CEILING(C922/Passeggeri,1)*Passeggeri),"")</f>
        <v/>
      </c>
      <c r="L922" s="12" t="str">
        <f t="shared" si="132"/>
        <v/>
      </c>
    </row>
    <row r="923" spans="1:12" x14ac:dyDescent="0.25">
      <c r="A923">
        <v>922</v>
      </c>
      <c r="B923">
        <f>IF(A923&gt;Variabili!B$2*5,0,1)</f>
        <v>1</v>
      </c>
      <c r="C923">
        <f t="shared" si="133"/>
        <v>922</v>
      </c>
      <c r="D923" s="1">
        <f t="shared" si="127"/>
        <v>3402.1800000000003</v>
      </c>
      <c r="E923" s="1">
        <f t="shared" si="128"/>
        <v>3487.05</v>
      </c>
      <c r="F923" s="1">
        <f t="shared" si="129"/>
        <v>0</v>
      </c>
      <c r="G923" s="4">
        <f t="shared" si="130"/>
        <v>0</v>
      </c>
      <c r="H923" s="1">
        <f t="shared" si="126"/>
        <v>0</v>
      </c>
      <c r="I923">
        <f t="shared" si="134"/>
        <v>0</v>
      </c>
      <c r="J923">
        <f t="shared" si="131"/>
        <v>0</v>
      </c>
      <c r="K923" s="12" t="str">
        <f>IF(I923,C923/(CEILING(C923/Passeggeri,1)*Passeggeri),"")</f>
        <v/>
      </c>
      <c r="L923" s="12" t="str">
        <f t="shared" si="132"/>
        <v/>
      </c>
    </row>
    <row r="924" spans="1:12" x14ac:dyDescent="0.25">
      <c r="A924">
        <v>923</v>
      </c>
      <c r="B924">
        <f>IF(A924&gt;Variabili!B$2*5,0,1)</f>
        <v>1</v>
      </c>
      <c r="C924">
        <f t="shared" si="133"/>
        <v>923</v>
      </c>
      <c r="D924" s="1">
        <f t="shared" si="127"/>
        <v>3405.8700000000003</v>
      </c>
      <c r="E924" s="1">
        <f t="shared" si="128"/>
        <v>3487.05</v>
      </c>
      <c r="F924" s="1">
        <f t="shared" si="129"/>
        <v>0</v>
      </c>
      <c r="G924" s="4">
        <f t="shared" si="130"/>
        <v>0</v>
      </c>
      <c r="H924" s="1">
        <f t="shared" si="126"/>
        <v>0</v>
      </c>
      <c r="I924">
        <f t="shared" si="134"/>
        <v>0</v>
      </c>
      <c r="J924">
        <f t="shared" si="131"/>
        <v>0</v>
      </c>
      <c r="K924" s="12" t="str">
        <f>IF(I924,C924/(CEILING(C924/Passeggeri,1)*Passeggeri),"")</f>
        <v/>
      </c>
      <c r="L924" s="12" t="str">
        <f t="shared" si="132"/>
        <v/>
      </c>
    </row>
    <row r="925" spans="1:12" x14ac:dyDescent="0.25">
      <c r="A925">
        <v>924</v>
      </c>
      <c r="B925">
        <f>IF(A925&gt;Variabili!B$2*5,0,1)</f>
        <v>1</v>
      </c>
      <c r="C925">
        <f t="shared" si="133"/>
        <v>924</v>
      </c>
      <c r="D925" s="1">
        <f t="shared" si="127"/>
        <v>3409.5600000000004</v>
      </c>
      <c r="E925" s="1">
        <f t="shared" si="128"/>
        <v>3487.05</v>
      </c>
      <c r="F925" s="1">
        <f t="shared" si="129"/>
        <v>0</v>
      </c>
      <c r="G925" s="4">
        <f t="shared" si="130"/>
        <v>0</v>
      </c>
      <c r="H925" s="1">
        <f t="shared" si="126"/>
        <v>0</v>
      </c>
      <c r="I925">
        <f t="shared" si="134"/>
        <v>0</v>
      </c>
      <c r="J925">
        <f t="shared" si="131"/>
        <v>0</v>
      </c>
      <c r="K925" s="12" t="str">
        <f>IF(I925,C925/(CEILING(C925/Passeggeri,1)*Passeggeri),"")</f>
        <v/>
      </c>
      <c r="L925" s="12" t="str">
        <f t="shared" si="132"/>
        <v/>
      </c>
    </row>
    <row r="926" spans="1:12" x14ac:dyDescent="0.25">
      <c r="A926">
        <v>925</v>
      </c>
      <c r="B926">
        <f>IF(A926&gt;Variabili!B$2*5,0,1)</f>
        <v>1</v>
      </c>
      <c r="C926">
        <f t="shared" si="133"/>
        <v>925</v>
      </c>
      <c r="D926" s="1">
        <f t="shared" si="127"/>
        <v>3413.2500000000005</v>
      </c>
      <c r="E926" s="1">
        <f t="shared" si="128"/>
        <v>3487.05</v>
      </c>
      <c r="F926" s="1">
        <f t="shared" si="129"/>
        <v>0</v>
      </c>
      <c r="G926" s="4">
        <f t="shared" si="130"/>
        <v>0</v>
      </c>
      <c r="H926" s="1">
        <f t="shared" si="126"/>
        <v>0</v>
      </c>
      <c r="I926">
        <f t="shared" si="134"/>
        <v>0</v>
      </c>
      <c r="J926">
        <f t="shared" si="131"/>
        <v>0</v>
      </c>
      <c r="K926" s="12" t="str">
        <f>IF(I926,C926/(CEILING(C926/Passeggeri,1)*Passeggeri),"")</f>
        <v/>
      </c>
      <c r="L926" s="12" t="str">
        <f t="shared" si="132"/>
        <v/>
      </c>
    </row>
    <row r="927" spans="1:12" x14ac:dyDescent="0.25">
      <c r="A927">
        <v>926</v>
      </c>
      <c r="B927">
        <f>IF(A927&gt;Variabili!B$2*5,0,1)</f>
        <v>1</v>
      </c>
      <c r="C927">
        <f t="shared" si="133"/>
        <v>926</v>
      </c>
      <c r="D927" s="1">
        <f t="shared" si="127"/>
        <v>3416.9400000000005</v>
      </c>
      <c r="E927" s="1">
        <f t="shared" si="128"/>
        <v>3487.05</v>
      </c>
      <c r="F927" s="1">
        <f t="shared" si="129"/>
        <v>0</v>
      </c>
      <c r="G927" s="4">
        <f t="shared" si="130"/>
        <v>0</v>
      </c>
      <c r="H927" s="1">
        <f t="shared" si="126"/>
        <v>0</v>
      </c>
      <c r="I927">
        <f t="shared" si="134"/>
        <v>0</v>
      </c>
      <c r="J927">
        <f t="shared" si="131"/>
        <v>0</v>
      </c>
      <c r="K927" s="12" t="str">
        <f>IF(I927,C927/(CEILING(C927/Passeggeri,1)*Passeggeri),"")</f>
        <v/>
      </c>
      <c r="L927" s="12" t="str">
        <f t="shared" si="132"/>
        <v/>
      </c>
    </row>
    <row r="928" spans="1:12" x14ac:dyDescent="0.25">
      <c r="A928">
        <v>927</v>
      </c>
      <c r="B928">
        <f>IF(A928&gt;Variabili!B$2*5,0,1)</f>
        <v>1</v>
      </c>
      <c r="C928">
        <f t="shared" si="133"/>
        <v>927</v>
      </c>
      <c r="D928" s="1">
        <f t="shared" si="127"/>
        <v>3420.6300000000006</v>
      </c>
      <c r="E928" s="1">
        <f t="shared" si="128"/>
        <v>3487.05</v>
      </c>
      <c r="F928" s="1">
        <f t="shared" si="129"/>
        <v>0</v>
      </c>
      <c r="G928" s="4">
        <f t="shared" si="130"/>
        <v>0</v>
      </c>
      <c r="H928" s="1">
        <f t="shared" si="126"/>
        <v>0</v>
      </c>
      <c r="I928">
        <f t="shared" si="134"/>
        <v>0</v>
      </c>
      <c r="J928">
        <f t="shared" si="131"/>
        <v>0</v>
      </c>
      <c r="K928" s="12" t="str">
        <f>IF(I928,C928/(CEILING(C928/Passeggeri,1)*Passeggeri),"")</f>
        <v/>
      </c>
      <c r="L928" s="12" t="str">
        <f t="shared" si="132"/>
        <v/>
      </c>
    </row>
    <row r="929" spans="1:12" x14ac:dyDescent="0.25">
      <c r="A929">
        <v>928</v>
      </c>
      <c r="B929">
        <f>IF(A929&gt;Variabili!B$2*5,0,1)</f>
        <v>1</v>
      </c>
      <c r="C929">
        <f t="shared" si="133"/>
        <v>928</v>
      </c>
      <c r="D929" s="1">
        <f t="shared" si="127"/>
        <v>3424.32</v>
      </c>
      <c r="E929" s="1">
        <f t="shared" si="128"/>
        <v>3487.05</v>
      </c>
      <c r="F929" s="1">
        <f t="shared" si="129"/>
        <v>0</v>
      </c>
      <c r="G929" s="4">
        <f t="shared" si="130"/>
        <v>0</v>
      </c>
      <c r="H929" s="1">
        <f t="shared" si="126"/>
        <v>0</v>
      </c>
      <c r="I929">
        <f t="shared" si="134"/>
        <v>0</v>
      </c>
      <c r="J929">
        <f t="shared" si="131"/>
        <v>0</v>
      </c>
      <c r="K929" s="12" t="str">
        <f>IF(I929,C929/(CEILING(C929/Passeggeri,1)*Passeggeri),"")</f>
        <v/>
      </c>
      <c r="L929" s="12" t="str">
        <f t="shared" si="132"/>
        <v/>
      </c>
    </row>
    <row r="930" spans="1:12" x14ac:dyDescent="0.25">
      <c r="A930">
        <v>929</v>
      </c>
      <c r="B930">
        <f>IF(A930&gt;Variabili!B$2*5,0,1)</f>
        <v>1</v>
      </c>
      <c r="C930">
        <f t="shared" si="133"/>
        <v>929</v>
      </c>
      <c r="D930" s="1">
        <f t="shared" si="127"/>
        <v>3428.01</v>
      </c>
      <c r="E930" s="1">
        <f t="shared" si="128"/>
        <v>3487.05</v>
      </c>
      <c r="F930" s="1">
        <f t="shared" si="129"/>
        <v>0</v>
      </c>
      <c r="G930" s="4">
        <f t="shared" si="130"/>
        <v>0</v>
      </c>
      <c r="H930" s="1">
        <f t="shared" si="126"/>
        <v>0</v>
      </c>
      <c r="I930">
        <f t="shared" si="134"/>
        <v>0</v>
      </c>
      <c r="J930">
        <f t="shared" si="131"/>
        <v>0</v>
      </c>
      <c r="K930" s="12" t="str">
        <f>IF(I930,C930/(CEILING(C930/Passeggeri,1)*Passeggeri),"")</f>
        <v/>
      </c>
      <c r="L930" s="12" t="str">
        <f t="shared" si="132"/>
        <v/>
      </c>
    </row>
    <row r="931" spans="1:12" x14ac:dyDescent="0.25">
      <c r="A931">
        <v>930</v>
      </c>
      <c r="B931">
        <f>IF(A931&gt;Variabili!B$2*5,0,1)</f>
        <v>1</v>
      </c>
      <c r="C931">
        <f t="shared" si="133"/>
        <v>930</v>
      </c>
      <c r="D931" s="1">
        <f t="shared" si="127"/>
        <v>3431.7000000000003</v>
      </c>
      <c r="E931" s="1">
        <f t="shared" si="128"/>
        <v>3487.05</v>
      </c>
      <c r="F931" s="1">
        <f t="shared" si="129"/>
        <v>0</v>
      </c>
      <c r="G931" s="4">
        <f t="shared" si="130"/>
        <v>0</v>
      </c>
      <c r="H931" s="1">
        <f t="shared" si="126"/>
        <v>0</v>
      </c>
      <c r="I931">
        <f t="shared" si="134"/>
        <v>0</v>
      </c>
      <c r="J931">
        <f t="shared" si="131"/>
        <v>0</v>
      </c>
      <c r="K931" s="12" t="str">
        <f>IF(I931,C931/(CEILING(C931/Passeggeri,1)*Passeggeri),"")</f>
        <v/>
      </c>
      <c r="L931" s="12" t="str">
        <f t="shared" si="132"/>
        <v/>
      </c>
    </row>
    <row r="932" spans="1:12" x14ac:dyDescent="0.25">
      <c r="A932">
        <v>931</v>
      </c>
      <c r="B932">
        <f>IF(A932&gt;Variabili!B$2*5,0,1)</f>
        <v>1</v>
      </c>
      <c r="C932">
        <f t="shared" si="133"/>
        <v>931</v>
      </c>
      <c r="D932" s="1">
        <f t="shared" si="127"/>
        <v>3435.3900000000003</v>
      </c>
      <c r="E932" s="1">
        <f t="shared" si="128"/>
        <v>3487.05</v>
      </c>
      <c r="F932" s="1">
        <f t="shared" si="129"/>
        <v>0</v>
      </c>
      <c r="G932" s="4">
        <f t="shared" si="130"/>
        <v>0</v>
      </c>
      <c r="H932" s="1">
        <f t="shared" si="126"/>
        <v>0</v>
      </c>
      <c r="I932">
        <f t="shared" si="134"/>
        <v>0</v>
      </c>
      <c r="J932">
        <f t="shared" si="131"/>
        <v>0</v>
      </c>
      <c r="K932" s="12" t="str">
        <f>IF(I932,C932/(CEILING(C932/Passeggeri,1)*Passeggeri),"")</f>
        <v/>
      </c>
      <c r="L932" s="12" t="str">
        <f t="shared" si="132"/>
        <v/>
      </c>
    </row>
    <row r="933" spans="1:12" x14ac:dyDescent="0.25">
      <c r="A933">
        <v>932</v>
      </c>
      <c r="B933">
        <f>IF(A933&gt;Variabili!B$2*5,0,1)</f>
        <v>1</v>
      </c>
      <c r="C933">
        <f t="shared" si="133"/>
        <v>932</v>
      </c>
      <c r="D933" s="1">
        <f t="shared" si="127"/>
        <v>3439.0800000000004</v>
      </c>
      <c r="E933" s="1">
        <f t="shared" si="128"/>
        <v>3487.05</v>
      </c>
      <c r="F933" s="1">
        <f t="shared" si="129"/>
        <v>0</v>
      </c>
      <c r="G933" s="4">
        <f t="shared" si="130"/>
        <v>0</v>
      </c>
      <c r="H933" s="1">
        <f t="shared" si="126"/>
        <v>0</v>
      </c>
      <c r="I933">
        <f t="shared" si="134"/>
        <v>0</v>
      </c>
      <c r="J933">
        <f t="shared" si="131"/>
        <v>0</v>
      </c>
      <c r="K933" s="12" t="str">
        <f>IF(I933,C933/(CEILING(C933/Passeggeri,1)*Passeggeri),"")</f>
        <v/>
      </c>
      <c r="L933" s="12" t="str">
        <f t="shared" si="132"/>
        <v/>
      </c>
    </row>
    <row r="934" spans="1:12" x14ac:dyDescent="0.25">
      <c r="A934">
        <v>933</v>
      </c>
      <c r="B934">
        <f>IF(A934&gt;Variabili!B$2*5,0,1)</f>
        <v>1</v>
      </c>
      <c r="C934">
        <f t="shared" si="133"/>
        <v>933</v>
      </c>
      <c r="D934" s="1">
        <f t="shared" si="127"/>
        <v>3442.7700000000004</v>
      </c>
      <c r="E934" s="1">
        <f t="shared" si="128"/>
        <v>3487.05</v>
      </c>
      <c r="F934" s="1">
        <f t="shared" si="129"/>
        <v>0</v>
      </c>
      <c r="G934" s="4">
        <f t="shared" si="130"/>
        <v>0</v>
      </c>
      <c r="H934" s="1">
        <f t="shared" si="126"/>
        <v>0</v>
      </c>
      <c r="I934">
        <f t="shared" si="134"/>
        <v>0</v>
      </c>
      <c r="J934">
        <f t="shared" si="131"/>
        <v>0</v>
      </c>
      <c r="K934" s="12" t="str">
        <f>IF(I934,C934/(CEILING(C934/Passeggeri,1)*Passeggeri),"")</f>
        <v/>
      </c>
      <c r="L934" s="12" t="str">
        <f t="shared" si="132"/>
        <v/>
      </c>
    </row>
    <row r="935" spans="1:12" x14ac:dyDescent="0.25">
      <c r="A935">
        <v>934</v>
      </c>
      <c r="B935">
        <f>IF(A935&gt;Variabili!B$2*5,0,1)</f>
        <v>1</v>
      </c>
      <c r="C935">
        <f t="shared" si="133"/>
        <v>934</v>
      </c>
      <c r="D935" s="1">
        <f t="shared" si="127"/>
        <v>3446.4600000000005</v>
      </c>
      <c r="E935" s="1">
        <f t="shared" si="128"/>
        <v>3487.05</v>
      </c>
      <c r="F935" s="1">
        <f t="shared" si="129"/>
        <v>0</v>
      </c>
      <c r="G935" s="4">
        <f t="shared" si="130"/>
        <v>0</v>
      </c>
      <c r="H935" s="1">
        <f t="shared" si="126"/>
        <v>0</v>
      </c>
      <c r="I935">
        <f t="shared" si="134"/>
        <v>0</v>
      </c>
      <c r="J935">
        <f t="shared" si="131"/>
        <v>0</v>
      </c>
      <c r="K935" s="12" t="str">
        <f>IF(I935,C935/(CEILING(C935/Passeggeri,1)*Passeggeri),"")</f>
        <v/>
      </c>
      <c r="L935" s="12" t="str">
        <f t="shared" si="132"/>
        <v/>
      </c>
    </row>
    <row r="936" spans="1:12" x14ac:dyDescent="0.25">
      <c r="A936">
        <v>935</v>
      </c>
      <c r="B936">
        <f>IF(A936&gt;Variabili!B$2*5,0,1)</f>
        <v>1</v>
      </c>
      <c r="C936">
        <f t="shared" si="133"/>
        <v>935</v>
      </c>
      <c r="D936" s="1">
        <f t="shared" si="127"/>
        <v>3450.1500000000005</v>
      </c>
      <c r="E936" s="1">
        <f t="shared" si="128"/>
        <v>3487.05</v>
      </c>
      <c r="F936" s="1">
        <f t="shared" si="129"/>
        <v>0</v>
      </c>
      <c r="G936" s="4">
        <f t="shared" si="130"/>
        <v>0</v>
      </c>
      <c r="H936" s="1">
        <f t="shared" si="126"/>
        <v>0</v>
      </c>
      <c r="I936">
        <f t="shared" si="134"/>
        <v>0</v>
      </c>
      <c r="J936">
        <f t="shared" si="131"/>
        <v>0</v>
      </c>
      <c r="K936" s="12" t="str">
        <f>IF(I936,C936/(CEILING(C936/Passeggeri,1)*Passeggeri),"")</f>
        <v/>
      </c>
      <c r="L936" s="12" t="str">
        <f t="shared" si="132"/>
        <v/>
      </c>
    </row>
    <row r="937" spans="1:12" x14ac:dyDescent="0.25">
      <c r="A937">
        <v>936</v>
      </c>
      <c r="B937">
        <f>IF(A937&gt;Variabili!B$2*5,0,1)</f>
        <v>1</v>
      </c>
      <c r="C937">
        <f t="shared" si="133"/>
        <v>936</v>
      </c>
      <c r="D937" s="1">
        <f t="shared" si="127"/>
        <v>3453.84</v>
      </c>
      <c r="E937" s="1">
        <f t="shared" si="128"/>
        <v>3487.05</v>
      </c>
      <c r="F937" s="1">
        <f t="shared" si="129"/>
        <v>0</v>
      </c>
      <c r="G937" s="4">
        <f t="shared" si="130"/>
        <v>0</v>
      </c>
      <c r="H937" s="1">
        <f t="shared" si="126"/>
        <v>0</v>
      </c>
      <c r="I937">
        <f t="shared" si="134"/>
        <v>0</v>
      </c>
      <c r="J937">
        <f t="shared" si="131"/>
        <v>0</v>
      </c>
      <c r="K937" s="12" t="str">
        <f>IF(I937,C937/(CEILING(C937/Passeggeri,1)*Passeggeri),"")</f>
        <v/>
      </c>
      <c r="L937" s="12" t="str">
        <f t="shared" si="132"/>
        <v/>
      </c>
    </row>
    <row r="938" spans="1:12" x14ac:dyDescent="0.25">
      <c r="A938">
        <v>937</v>
      </c>
      <c r="B938">
        <f>IF(A938&gt;Variabili!B$2*5,0,1)</f>
        <v>1</v>
      </c>
      <c r="C938">
        <f t="shared" si="133"/>
        <v>937</v>
      </c>
      <c r="D938" s="1">
        <f t="shared" si="127"/>
        <v>3457.53</v>
      </c>
      <c r="E938" s="1">
        <f t="shared" si="128"/>
        <v>3487.05</v>
      </c>
      <c r="F938" s="1">
        <f t="shared" si="129"/>
        <v>0</v>
      </c>
      <c r="G938" s="4">
        <f t="shared" si="130"/>
        <v>0</v>
      </c>
      <c r="H938" s="1">
        <f t="shared" si="126"/>
        <v>0</v>
      </c>
      <c r="I938">
        <f t="shared" si="134"/>
        <v>0</v>
      </c>
      <c r="J938">
        <f t="shared" si="131"/>
        <v>0</v>
      </c>
      <c r="K938" s="12" t="str">
        <f>IF(I938,C938/(CEILING(C938/Passeggeri,1)*Passeggeri),"")</f>
        <v/>
      </c>
      <c r="L938" s="12" t="str">
        <f t="shared" si="132"/>
        <v/>
      </c>
    </row>
    <row r="939" spans="1:12" x14ac:dyDescent="0.25">
      <c r="A939">
        <v>938</v>
      </c>
      <c r="B939">
        <f>IF(A939&gt;Variabili!B$2*5,0,1)</f>
        <v>1</v>
      </c>
      <c r="C939">
        <f t="shared" si="133"/>
        <v>938</v>
      </c>
      <c r="D939" s="1">
        <f t="shared" si="127"/>
        <v>3461.2200000000003</v>
      </c>
      <c r="E939" s="1">
        <f t="shared" si="128"/>
        <v>3487.05</v>
      </c>
      <c r="F939" s="1">
        <f t="shared" si="129"/>
        <v>0</v>
      </c>
      <c r="G939" s="4">
        <f t="shared" si="130"/>
        <v>0</v>
      </c>
      <c r="H939" s="1">
        <f t="shared" si="126"/>
        <v>0</v>
      </c>
      <c r="I939">
        <f t="shared" si="134"/>
        <v>0</v>
      </c>
      <c r="J939">
        <f t="shared" si="131"/>
        <v>0</v>
      </c>
      <c r="K939" s="12" t="str">
        <f>IF(I939,C939/(CEILING(C939/Passeggeri,1)*Passeggeri),"")</f>
        <v/>
      </c>
      <c r="L939" s="12" t="str">
        <f t="shared" si="132"/>
        <v/>
      </c>
    </row>
    <row r="940" spans="1:12" x14ac:dyDescent="0.25">
      <c r="A940">
        <v>939</v>
      </c>
      <c r="B940">
        <f>IF(A940&gt;Variabili!B$2*5,0,1)</f>
        <v>1</v>
      </c>
      <c r="C940">
        <f t="shared" si="133"/>
        <v>939</v>
      </c>
      <c r="D940" s="1">
        <f t="shared" si="127"/>
        <v>3464.9100000000003</v>
      </c>
      <c r="E940" s="1">
        <f t="shared" si="128"/>
        <v>3487.05</v>
      </c>
      <c r="F940" s="1">
        <f t="shared" si="129"/>
        <v>0</v>
      </c>
      <c r="G940" s="4">
        <f t="shared" si="130"/>
        <v>0</v>
      </c>
      <c r="H940" s="1">
        <f t="shared" si="126"/>
        <v>0</v>
      </c>
      <c r="I940">
        <f t="shared" si="134"/>
        <v>0</v>
      </c>
      <c r="J940">
        <f t="shared" si="131"/>
        <v>0</v>
      </c>
      <c r="K940" s="12" t="str">
        <f>IF(I940,C940/(CEILING(C940/Passeggeri,1)*Passeggeri),"")</f>
        <v/>
      </c>
      <c r="L940" s="12" t="str">
        <f t="shared" si="132"/>
        <v/>
      </c>
    </row>
    <row r="941" spans="1:12" x14ac:dyDescent="0.25">
      <c r="A941">
        <v>940</v>
      </c>
      <c r="B941">
        <f>IF(A941&gt;Variabili!B$2*5,0,1)</f>
        <v>1</v>
      </c>
      <c r="C941">
        <f t="shared" si="133"/>
        <v>940</v>
      </c>
      <c r="D941" s="1">
        <f t="shared" si="127"/>
        <v>3468.6000000000004</v>
      </c>
      <c r="E941" s="1">
        <f t="shared" si="128"/>
        <v>3487.05</v>
      </c>
      <c r="F941" s="1">
        <f t="shared" si="129"/>
        <v>0</v>
      </c>
      <c r="G941" s="4">
        <f t="shared" si="130"/>
        <v>0</v>
      </c>
      <c r="H941" s="1">
        <f t="shared" si="126"/>
        <v>0</v>
      </c>
      <c r="I941">
        <f t="shared" si="134"/>
        <v>0</v>
      </c>
      <c r="J941">
        <f t="shared" si="131"/>
        <v>0</v>
      </c>
      <c r="K941" s="12" t="str">
        <f>IF(I941,C941/(CEILING(C941/Passeggeri,1)*Passeggeri),"")</f>
        <v/>
      </c>
      <c r="L941" s="12" t="str">
        <f t="shared" si="132"/>
        <v/>
      </c>
    </row>
    <row r="942" spans="1:12" x14ac:dyDescent="0.25">
      <c r="A942">
        <v>941</v>
      </c>
      <c r="B942">
        <f>IF(A942&gt;Variabili!B$2*5,0,1)</f>
        <v>1</v>
      </c>
      <c r="C942">
        <f t="shared" si="133"/>
        <v>941</v>
      </c>
      <c r="D942" s="1">
        <f t="shared" si="127"/>
        <v>3472.2900000000004</v>
      </c>
      <c r="E942" s="1">
        <f t="shared" si="128"/>
        <v>3487.05</v>
      </c>
      <c r="F942" s="1">
        <f t="shared" si="129"/>
        <v>0</v>
      </c>
      <c r="G942" s="4">
        <f t="shared" si="130"/>
        <v>0</v>
      </c>
      <c r="H942" s="1">
        <f t="shared" si="126"/>
        <v>0</v>
      </c>
      <c r="I942">
        <f t="shared" si="134"/>
        <v>0</v>
      </c>
      <c r="J942">
        <f t="shared" si="131"/>
        <v>0</v>
      </c>
      <c r="K942" s="12" t="str">
        <f>IF(I942,C942/(CEILING(C942/Passeggeri,1)*Passeggeri),"")</f>
        <v/>
      </c>
      <c r="L942" s="12" t="str">
        <f t="shared" si="132"/>
        <v/>
      </c>
    </row>
    <row r="943" spans="1:12" x14ac:dyDescent="0.25">
      <c r="A943">
        <v>942</v>
      </c>
      <c r="B943">
        <f>IF(A943&gt;Variabili!B$2*5,0,1)</f>
        <v>1</v>
      </c>
      <c r="C943">
        <f t="shared" si="133"/>
        <v>942</v>
      </c>
      <c r="D943" s="1">
        <f t="shared" si="127"/>
        <v>3475.9800000000005</v>
      </c>
      <c r="E943" s="1">
        <f t="shared" si="128"/>
        <v>3487.05</v>
      </c>
      <c r="F943" s="1">
        <f t="shared" si="129"/>
        <v>0</v>
      </c>
      <c r="G943" s="4">
        <f t="shared" si="130"/>
        <v>0</v>
      </c>
      <c r="H943" s="1">
        <f t="shared" si="126"/>
        <v>0</v>
      </c>
      <c r="I943">
        <f t="shared" si="134"/>
        <v>0</v>
      </c>
      <c r="J943">
        <f t="shared" si="131"/>
        <v>0</v>
      </c>
      <c r="K943" s="12" t="str">
        <f>IF(I943,C943/(CEILING(C943/Passeggeri,1)*Passeggeri),"")</f>
        <v/>
      </c>
      <c r="L943" s="12" t="str">
        <f t="shared" si="132"/>
        <v/>
      </c>
    </row>
    <row r="944" spans="1:12" x14ac:dyDescent="0.25">
      <c r="A944">
        <v>943</v>
      </c>
      <c r="B944">
        <f>IF(A944&gt;Variabili!B$2*5,0,1)</f>
        <v>1</v>
      </c>
      <c r="C944">
        <f t="shared" si="133"/>
        <v>943</v>
      </c>
      <c r="D944" s="1">
        <f t="shared" si="127"/>
        <v>3479.6700000000005</v>
      </c>
      <c r="E944" s="1">
        <f t="shared" si="128"/>
        <v>3487.05</v>
      </c>
      <c r="F944" s="1">
        <f t="shared" si="129"/>
        <v>0</v>
      </c>
      <c r="G944" s="4">
        <f t="shared" si="130"/>
        <v>0</v>
      </c>
      <c r="H944" s="1">
        <f t="shared" si="126"/>
        <v>0</v>
      </c>
      <c r="I944">
        <f t="shared" si="134"/>
        <v>0</v>
      </c>
      <c r="J944">
        <f t="shared" si="131"/>
        <v>0</v>
      </c>
      <c r="K944" s="12" t="str">
        <f>IF(I944,C944/(CEILING(C944/Passeggeri,1)*Passeggeri),"")</f>
        <v/>
      </c>
      <c r="L944" s="12" t="str">
        <f t="shared" si="132"/>
        <v/>
      </c>
    </row>
    <row r="945" spans="1:12" x14ac:dyDescent="0.25">
      <c r="A945">
        <v>944</v>
      </c>
      <c r="B945">
        <f>IF(A945&gt;Variabili!B$2*5,0,1)</f>
        <v>1</v>
      </c>
      <c r="C945">
        <f t="shared" si="133"/>
        <v>944</v>
      </c>
      <c r="D945" s="1">
        <f t="shared" si="127"/>
        <v>3483.3600000000006</v>
      </c>
      <c r="E945" s="1">
        <f t="shared" si="128"/>
        <v>3487.05</v>
      </c>
      <c r="F945" s="1">
        <f t="shared" si="129"/>
        <v>0</v>
      </c>
      <c r="G945" s="4">
        <f t="shared" si="130"/>
        <v>0</v>
      </c>
      <c r="H945" s="1">
        <f t="shared" si="126"/>
        <v>0</v>
      </c>
      <c r="I945">
        <f t="shared" si="134"/>
        <v>0</v>
      </c>
      <c r="J945">
        <f t="shared" si="131"/>
        <v>0</v>
      </c>
      <c r="K945" s="12" t="str">
        <f>IF(I945,C945/(CEILING(C945/Passeggeri,1)*Passeggeri),"")</f>
        <v/>
      </c>
      <c r="L945" s="12" t="str">
        <f t="shared" si="132"/>
        <v/>
      </c>
    </row>
    <row r="946" spans="1:12" x14ac:dyDescent="0.25">
      <c r="A946">
        <v>945</v>
      </c>
      <c r="B946">
        <f>IF(A946&gt;Variabili!B$2*5,0,1)</f>
        <v>1</v>
      </c>
      <c r="C946">
        <f t="shared" si="133"/>
        <v>945</v>
      </c>
      <c r="D946" s="1">
        <f t="shared" si="127"/>
        <v>3487.05</v>
      </c>
      <c r="E946" s="1">
        <f t="shared" si="128"/>
        <v>3487.05</v>
      </c>
      <c r="F946" s="1">
        <f t="shared" si="129"/>
        <v>0</v>
      </c>
      <c r="G946" s="4">
        <f t="shared" si="130"/>
        <v>0</v>
      </c>
      <c r="H946" s="1">
        <f t="shared" ref="H946" si="135">G946-F946</f>
        <v>0</v>
      </c>
      <c r="I946">
        <f t="shared" si="134"/>
        <v>0</v>
      </c>
      <c r="J946">
        <f t="shared" si="131"/>
        <v>0</v>
      </c>
      <c r="K946" s="12" t="str">
        <f>IF(I946,C946/(CEILING(C946/Passeggeri,1)*Passeggeri),"")</f>
        <v/>
      </c>
      <c r="L946" s="12" t="str">
        <f t="shared" si="132"/>
        <v/>
      </c>
    </row>
    <row r="947" spans="1:12" x14ac:dyDescent="0.25">
      <c r="A947">
        <v>946</v>
      </c>
      <c r="B947">
        <f>IF(A947&gt;Variabili!B$2*5,0,1)</f>
        <v>0</v>
      </c>
      <c r="C947">
        <f t="shared" ref="C947:C948" si="136">A947*B947</f>
        <v>0</v>
      </c>
      <c r="D947" s="1">
        <f t="shared" si="127"/>
        <v>0</v>
      </c>
      <c r="E947" s="1">
        <f t="shared" si="128"/>
        <v>0</v>
      </c>
      <c r="F947" s="1">
        <f t="shared" si="129"/>
        <v>0</v>
      </c>
      <c r="G947" s="4">
        <f t="shared" si="130"/>
        <v>0</v>
      </c>
      <c r="H947" s="1">
        <f t="shared" ref="H947:H948" si="137">G947-F947</f>
        <v>0</v>
      </c>
      <c r="I947">
        <f t="shared" si="134"/>
        <v>0</v>
      </c>
      <c r="J947">
        <f t="shared" si="131"/>
        <v>0</v>
      </c>
      <c r="K947" s="12" t="str">
        <f>IF(I947,C947/(CEILING(C947/Passeggeri,1)*Passeggeri),"")</f>
        <v/>
      </c>
      <c r="L947" s="12" t="str">
        <f t="shared" si="132"/>
        <v/>
      </c>
    </row>
    <row r="948" spans="1:12" x14ac:dyDescent="0.25">
      <c r="A948">
        <v>947</v>
      </c>
      <c r="B948">
        <f>IF(A948&gt;Variabili!B$2*5,0,1)</f>
        <v>0</v>
      </c>
      <c r="C948">
        <f t="shared" si="136"/>
        <v>0</v>
      </c>
      <c r="D948" s="1">
        <f t="shared" si="127"/>
        <v>0</v>
      </c>
      <c r="E948" s="1">
        <f t="shared" si="128"/>
        <v>0</v>
      </c>
      <c r="F948" s="1">
        <f t="shared" si="129"/>
        <v>0</v>
      </c>
      <c r="G948" s="4">
        <f t="shared" si="130"/>
        <v>0</v>
      </c>
      <c r="H948" s="1">
        <f t="shared" si="137"/>
        <v>0</v>
      </c>
      <c r="I948">
        <f t="shared" si="134"/>
        <v>0</v>
      </c>
      <c r="J948">
        <f t="shared" si="131"/>
        <v>0</v>
      </c>
      <c r="K948" s="12" t="str">
        <f>IF(I948,C948/(CEILING(C948/Passeggeri,1)*Passeggeri),"")</f>
        <v/>
      </c>
      <c r="L948" s="12" t="str">
        <f t="shared" si="132"/>
        <v/>
      </c>
    </row>
    <row r="949" spans="1:12" x14ac:dyDescent="0.25">
      <c r="A949">
        <v>948</v>
      </c>
      <c r="B949">
        <f>IF(A949&gt;Variabili!B$2*5,0,1)</f>
        <v>0</v>
      </c>
      <c r="C949">
        <f t="shared" ref="C949:C1012" si="138">A949*B949</f>
        <v>0</v>
      </c>
      <c r="D949" s="1">
        <f t="shared" si="127"/>
        <v>0</v>
      </c>
      <c r="E949" s="1">
        <f t="shared" si="128"/>
        <v>0</v>
      </c>
      <c r="F949" s="1">
        <f t="shared" si="129"/>
        <v>0</v>
      </c>
      <c r="G949" s="4">
        <f t="shared" si="130"/>
        <v>0</v>
      </c>
      <c r="H949" s="1">
        <f t="shared" ref="H949:H1012" si="139">G949-F949</f>
        <v>0</v>
      </c>
      <c r="I949">
        <f t="shared" si="134"/>
        <v>0</v>
      </c>
      <c r="J949">
        <f t="shared" si="131"/>
        <v>0</v>
      </c>
      <c r="K949" s="12" t="str">
        <f>IF(I949,C949/(CEILING(C949/Passeggeri,1)*Passeggeri),"")</f>
        <v/>
      </c>
      <c r="L949" s="12" t="str">
        <f t="shared" si="132"/>
        <v/>
      </c>
    </row>
    <row r="950" spans="1:12" x14ac:dyDescent="0.25">
      <c r="A950">
        <v>949</v>
      </c>
      <c r="B950">
        <f>IF(A950&gt;Variabili!B$2*5,0,1)</f>
        <v>0</v>
      </c>
      <c r="C950">
        <f t="shared" si="138"/>
        <v>0</v>
      </c>
      <c r="D950" s="1">
        <f t="shared" si="127"/>
        <v>0</v>
      </c>
      <c r="E950" s="1">
        <f t="shared" si="128"/>
        <v>0</v>
      </c>
      <c r="F950" s="1">
        <f t="shared" si="129"/>
        <v>0</v>
      </c>
      <c r="G950" s="4">
        <f t="shared" si="130"/>
        <v>0</v>
      </c>
      <c r="H950" s="1">
        <f t="shared" si="139"/>
        <v>0</v>
      </c>
      <c r="I950">
        <f t="shared" si="134"/>
        <v>0</v>
      </c>
      <c r="J950">
        <f t="shared" si="131"/>
        <v>0</v>
      </c>
      <c r="K950" s="12" t="str">
        <f>IF(I950,C950/(CEILING(C950/Passeggeri,1)*Passeggeri),"")</f>
        <v/>
      </c>
      <c r="L950" s="12" t="str">
        <f t="shared" si="132"/>
        <v/>
      </c>
    </row>
    <row r="951" spans="1:12" x14ac:dyDescent="0.25">
      <c r="A951">
        <v>950</v>
      </c>
      <c r="B951">
        <f>IF(A951&gt;Variabili!B$2*5,0,1)</f>
        <v>0</v>
      </c>
      <c r="C951">
        <f t="shared" si="138"/>
        <v>0</v>
      </c>
      <c r="D951" s="1">
        <f t="shared" si="127"/>
        <v>0</v>
      </c>
      <c r="E951" s="1">
        <f t="shared" si="128"/>
        <v>0</v>
      </c>
      <c r="F951" s="1">
        <f t="shared" si="129"/>
        <v>0</v>
      </c>
      <c r="G951" s="4">
        <f t="shared" si="130"/>
        <v>0</v>
      </c>
      <c r="H951" s="1">
        <f t="shared" si="139"/>
        <v>0</v>
      </c>
      <c r="I951">
        <f t="shared" si="134"/>
        <v>0</v>
      </c>
      <c r="J951">
        <f t="shared" si="131"/>
        <v>0</v>
      </c>
      <c r="K951" s="12" t="str">
        <f>IF(I951,C951/(CEILING(C951/Passeggeri,1)*Passeggeri),"")</f>
        <v/>
      </c>
      <c r="L951" s="12" t="str">
        <f t="shared" si="132"/>
        <v/>
      </c>
    </row>
    <row r="952" spans="1:12" x14ac:dyDescent="0.25">
      <c r="A952">
        <v>951</v>
      </c>
      <c r="B952">
        <f>IF(A952&gt;Variabili!B$2*5,0,1)</f>
        <v>0</v>
      </c>
      <c r="C952">
        <f t="shared" si="138"/>
        <v>0</v>
      </c>
      <c r="D952" s="1">
        <f t="shared" si="127"/>
        <v>0</v>
      </c>
      <c r="E952" s="1">
        <f t="shared" si="128"/>
        <v>0</v>
      </c>
      <c r="F952" s="1">
        <f t="shared" si="129"/>
        <v>0</v>
      </c>
      <c r="G952" s="4">
        <f t="shared" si="130"/>
        <v>0</v>
      </c>
      <c r="H952" s="1">
        <f t="shared" si="139"/>
        <v>0</v>
      </c>
      <c r="I952">
        <f t="shared" si="134"/>
        <v>0</v>
      </c>
      <c r="J952">
        <f t="shared" si="131"/>
        <v>0</v>
      </c>
      <c r="K952" s="12" t="str">
        <f>IF(I952,C952/(CEILING(C952/Passeggeri,1)*Passeggeri),"")</f>
        <v/>
      </c>
      <c r="L952" s="12" t="str">
        <f t="shared" si="132"/>
        <v/>
      </c>
    </row>
    <row r="953" spans="1:12" x14ac:dyDescent="0.25">
      <c r="A953">
        <v>952</v>
      </c>
      <c r="B953">
        <f>IF(A953&gt;Variabili!B$2*5,0,1)</f>
        <v>0</v>
      </c>
      <c r="C953">
        <f t="shared" si="138"/>
        <v>0</v>
      </c>
      <c r="D953" s="1">
        <f t="shared" si="127"/>
        <v>0</v>
      </c>
      <c r="E953" s="1">
        <f t="shared" si="128"/>
        <v>0</v>
      </c>
      <c r="F953" s="1">
        <f t="shared" si="129"/>
        <v>0</v>
      </c>
      <c r="G953" s="4">
        <f t="shared" si="130"/>
        <v>0</v>
      </c>
      <c r="H953" s="1">
        <f t="shared" si="139"/>
        <v>0</v>
      </c>
      <c r="I953">
        <f t="shared" si="134"/>
        <v>0</v>
      </c>
      <c r="J953">
        <f t="shared" si="131"/>
        <v>0</v>
      </c>
      <c r="K953" s="12" t="str">
        <f>IF(I953,C953/(CEILING(C953/Passeggeri,1)*Passeggeri),"")</f>
        <v/>
      </c>
      <c r="L953" s="12" t="str">
        <f t="shared" si="132"/>
        <v/>
      </c>
    </row>
    <row r="954" spans="1:12" x14ac:dyDescent="0.25">
      <c r="A954">
        <v>953</v>
      </c>
      <c r="B954">
        <f>IF(A954&gt;Variabili!B$2*5,0,1)</f>
        <v>0</v>
      </c>
      <c r="C954">
        <f t="shared" si="138"/>
        <v>0</v>
      </c>
      <c r="D954" s="1">
        <f t="shared" si="127"/>
        <v>0</v>
      </c>
      <c r="E954" s="1">
        <f t="shared" si="128"/>
        <v>0</v>
      </c>
      <c r="F954" s="1">
        <f t="shared" si="129"/>
        <v>0</v>
      </c>
      <c r="G954" s="4">
        <f t="shared" si="130"/>
        <v>0</v>
      </c>
      <c r="H954" s="1">
        <f t="shared" si="139"/>
        <v>0</v>
      </c>
      <c r="I954">
        <f t="shared" si="134"/>
        <v>0</v>
      </c>
      <c r="J954">
        <f t="shared" si="131"/>
        <v>0</v>
      </c>
      <c r="K954" s="12" t="str">
        <f>IF(I954,C954/(CEILING(C954/Passeggeri,1)*Passeggeri),"")</f>
        <v/>
      </c>
      <c r="L954" s="12" t="str">
        <f t="shared" si="132"/>
        <v/>
      </c>
    </row>
    <row r="955" spans="1:12" x14ac:dyDescent="0.25">
      <c r="A955">
        <v>954</v>
      </c>
      <c r="B955">
        <f>IF(A955&gt;Variabili!B$2*5,0,1)</f>
        <v>0</v>
      </c>
      <c r="C955">
        <f t="shared" si="138"/>
        <v>0</v>
      </c>
      <c r="D955" s="1">
        <f t="shared" si="127"/>
        <v>0</v>
      </c>
      <c r="E955" s="1">
        <f t="shared" si="128"/>
        <v>0</v>
      </c>
      <c r="F955" s="1">
        <f t="shared" si="129"/>
        <v>0</v>
      </c>
      <c r="G955" s="4">
        <f t="shared" si="130"/>
        <v>0</v>
      </c>
      <c r="H955" s="1">
        <f t="shared" si="139"/>
        <v>0</v>
      </c>
      <c r="I955">
        <f t="shared" si="134"/>
        <v>0</v>
      </c>
      <c r="J955">
        <f t="shared" si="131"/>
        <v>0</v>
      </c>
      <c r="K955" s="12" t="str">
        <f>IF(I955,C955/(CEILING(C955/Passeggeri,1)*Passeggeri),"")</f>
        <v/>
      </c>
      <c r="L955" s="12" t="str">
        <f t="shared" si="132"/>
        <v/>
      </c>
    </row>
    <row r="956" spans="1:12" x14ac:dyDescent="0.25">
      <c r="A956">
        <v>955</v>
      </c>
      <c r="B956">
        <f>IF(A956&gt;Variabili!B$2*5,0,1)</f>
        <v>0</v>
      </c>
      <c r="C956">
        <f t="shared" si="138"/>
        <v>0</v>
      </c>
      <c r="D956" s="1">
        <f t="shared" si="127"/>
        <v>0</v>
      </c>
      <c r="E956" s="1">
        <f t="shared" si="128"/>
        <v>0</v>
      </c>
      <c r="F956" s="1">
        <f t="shared" si="129"/>
        <v>0</v>
      </c>
      <c r="G956" s="4">
        <f t="shared" si="130"/>
        <v>0</v>
      </c>
      <c r="H956" s="1">
        <f t="shared" si="139"/>
        <v>0</v>
      </c>
      <c r="I956">
        <f t="shared" si="134"/>
        <v>0</v>
      </c>
      <c r="J956">
        <f t="shared" si="131"/>
        <v>0</v>
      </c>
      <c r="K956" s="12" t="str">
        <f>IF(I956,C956/(CEILING(C956/Passeggeri,1)*Passeggeri),"")</f>
        <v/>
      </c>
      <c r="L956" s="12" t="str">
        <f t="shared" si="132"/>
        <v/>
      </c>
    </row>
    <row r="957" spans="1:12" x14ac:dyDescent="0.25">
      <c r="A957">
        <v>956</v>
      </c>
      <c r="B957">
        <f>IF(A957&gt;Variabili!B$2*5,0,1)</f>
        <v>0</v>
      </c>
      <c r="C957">
        <f t="shared" si="138"/>
        <v>0</v>
      </c>
      <c r="D957" s="1">
        <f t="shared" si="127"/>
        <v>0</v>
      </c>
      <c r="E957" s="1">
        <f t="shared" si="128"/>
        <v>0</v>
      </c>
      <c r="F957" s="1">
        <f t="shared" si="129"/>
        <v>0</v>
      </c>
      <c r="G957" s="4">
        <f t="shared" si="130"/>
        <v>0</v>
      </c>
      <c r="H957" s="1">
        <f t="shared" si="139"/>
        <v>0</v>
      </c>
      <c r="I957">
        <f t="shared" si="134"/>
        <v>0</v>
      </c>
      <c r="J957">
        <f t="shared" si="131"/>
        <v>0</v>
      </c>
      <c r="K957" s="12" t="str">
        <f>IF(I957,C957/(CEILING(C957/Passeggeri,1)*Passeggeri),"")</f>
        <v/>
      </c>
      <c r="L957" s="12" t="str">
        <f t="shared" si="132"/>
        <v/>
      </c>
    </row>
    <row r="958" spans="1:12" x14ac:dyDescent="0.25">
      <c r="A958">
        <v>957</v>
      </c>
      <c r="B958">
        <f>IF(A958&gt;Variabili!B$2*5,0,1)</f>
        <v>0</v>
      </c>
      <c r="C958">
        <f t="shared" si="138"/>
        <v>0</v>
      </c>
      <c r="D958" s="1">
        <f t="shared" si="127"/>
        <v>0</v>
      </c>
      <c r="E958" s="1">
        <f t="shared" si="128"/>
        <v>0</v>
      </c>
      <c r="F958" s="1">
        <f t="shared" si="129"/>
        <v>0</v>
      </c>
      <c r="G958" s="4">
        <f t="shared" si="130"/>
        <v>0</v>
      </c>
      <c r="H958" s="1">
        <f t="shared" si="139"/>
        <v>0</v>
      </c>
      <c r="I958">
        <f t="shared" si="134"/>
        <v>0</v>
      </c>
      <c r="J958">
        <f t="shared" si="131"/>
        <v>0</v>
      </c>
      <c r="K958" s="12" t="str">
        <f>IF(I958,C958/(CEILING(C958/Passeggeri,1)*Passeggeri),"")</f>
        <v/>
      </c>
      <c r="L958" s="12" t="str">
        <f t="shared" si="132"/>
        <v/>
      </c>
    </row>
    <row r="959" spans="1:12" x14ac:dyDescent="0.25">
      <c r="A959">
        <v>958</v>
      </c>
      <c r="B959">
        <f>IF(A959&gt;Variabili!B$2*5,0,1)</f>
        <v>0</v>
      </c>
      <c r="C959">
        <f t="shared" si="138"/>
        <v>0</v>
      </c>
      <c r="D959" s="1">
        <f t="shared" si="127"/>
        <v>0</v>
      </c>
      <c r="E959" s="1">
        <f t="shared" si="128"/>
        <v>0</v>
      </c>
      <c r="F959" s="1">
        <f t="shared" si="129"/>
        <v>0</v>
      </c>
      <c r="G959" s="4">
        <f t="shared" si="130"/>
        <v>0</v>
      </c>
      <c r="H959" s="1">
        <f t="shared" si="139"/>
        <v>0</v>
      </c>
      <c r="I959">
        <f t="shared" si="134"/>
        <v>0</v>
      </c>
      <c r="J959">
        <f t="shared" si="131"/>
        <v>0</v>
      </c>
      <c r="K959" s="12" t="str">
        <f>IF(I959,C959/(CEILING(C959/Passeggeri,1)*Passeggeri),"")</f>
        <v/>
      </c>
      <c r="L959" s="12" t="str">
        <f t="shared" si="132"/>
        <v/>
      </c>
    </row>
    <row r="960" spans="1:12" x14ac:dyDescent="0.25">
      <c r="A960">
        <v>959</v>
      </c>
      <c r="B960">
        <f>IF(A960&gt;Variabili!B$2*5,0,1)</f>
        <v>0</v>
      </c>
      <c r="C960">
        <f t="shared" si="138"/>
        <v>0</v>
      </c>
      <c r="D960" s="1">
        <f t="shared" si="127"/>
        <v>0</v>
      </c>
      <c r="E960" s="1">
        <f t="shared" si="128"/>
        <v>0</v>
      </c>
      <c r="F960" s="1">
        <f t="shared" si="129"/>
        <v>0</v>
      </c>
      <c r="G960" s="4">
        <f t="shared" si="130"/>
        <v>0</v>
      </c>
      <c r="H960" s="1">
        <f t="shared" si="139"/>
        <v>0</v>
      </c>
      <c r="I960">
        <f t="shared" si="134"/>
        <v>0</v>
      </c>
      <c r="J960">
        <f t="shared" si="131"/>
        <v>0</v>
      </c>
      <c r="K960" s="12" t="str">
        <f>IF(I960,C960/(CEILING(C960/Passeggeri,1)*Passeggeri),"")</f>
        <v/>
      </c>
      <c r="L960" s="12" t="str">
        <f t="shared" si="132"/>
        <v/>
      </c>
    </row>
    <row r="961" spans="1:12" x14ac:dyDescent="0.25">
      <c r="A961">
        <v>960</v>
      </c>
      <c r="B961">
        <f>IF(A961&gt;Variabili!B$2*5,0,1)</f>
        <v>0</v>
      </c>
      <c r="C961">
        <f t="shared" si="138"/>
        <v>0</v>
      </c>
      <c r="D961" s="1">
        <f t="shared" si="127"/>
        <v>0</v>
      </c>
      <c r="E961" s="1">
        <f t="shared" si="128"/>
        <v>0</v>
      </c>
      <c r="F961" s="1">
        <f t="shared" si="129"/>
        <v>0</v>
      </c>
      <c r="G961" s="4">
        <f t="shared" si="130"/>
        <v>0</v>
      </c>
      <c r="H961" s="1">
        <f t="shared" si="139"/>
        <v>0</v>
      </c>
      <c r="I961">
        <f t="shared" si="134"/>
        <v>0</v>
      </c>
      <c r="J961">
        <f t="shared" si="131"/>
        <v>0</v>
      </c>
      <c r="K961" s="12" t="str">
        <f>IF(I961,C961/(CEILING(C961/Passeggeri,1)*Passeggeri),"")</f>
        <v/>
      </c>
      <c r="L961" s="12" t="str">
        <f t="shared" si="132"/>
        <v/>
      </c>
    </row>
    <row r="962" spans="1:12" x14ac:dyDescent="0.25">
      <c r="A962">
        <v>961</v>
      </c>
      <c r="B962">
        <f>IF(A962&gt;Variabili!B$2*5,0,1)</f>
        <v>0</v>
      </c>
      <c r="C962">
        <f t="shared" si="138"/>
        <v>0</v>
      </c>
      <c r="D962" s="1">
        <f t="shared" ref="D962:D1025" si="140">C962*CASK</f>
        <v>0</v>
      </c>
      <c r="E962" s="1">
        <f t="shared" ref="E962:E1025" si="141">CEILING(C962/Passeggeri,1)*Passeggeri*CASK</f>
        <v>0</v>
      </c>
      <c r="F962" s="1">
        <f t="shared" ref="F962:F1025" si="142">IF(AND(C962&lt;=Passeggeri,Margine_Netto_I&gt;0),E962*Distanza__KM/100+Imposta*C962,0)
+IF(AND(C962&gt;Passeggeri,C962&lt;=Passeggeri*2,Margine_Netto_II&gt;0),E962*Distanza__KM/100+Imposta*C962,0)
+IF(AND(C962&gt;Passeggeri*2,C962&lt;=Passeggeri*3,Margine_Netto_III&gt;0),E962*Distanza__KM/100+Imposta*C962,0)
+IF(AND(C962&gt;Passeggeri*3,C962&lt;=Passeggeri*4,Margine_Netto_IV&gt;0),E962*Distanza__KM/100+Imposta*C962,0)
+IF(AND(C962&gt;Passeggeri*4,C962&lt;=Passeggeri*5,Margine_Netto_V&gt;0),E962*Distanza__KM/100+Imposta*C962,0)</f>
        <v>0</v>
      </c>
      <c r="G962" s="4">
        <f t="shared" ref="G962:G1025" si="143">IF(AND(C962&lt;=Passeggeri,Margine_Netto_I&gt;0),C962*CASK*Distanza__KM*(1+Margine_Netto_I)/100,0)
+IF(AND(C962&gt;Passeggeri,C962&lt;=Passeggeri*2,Margine_Netto_II&gt;0),Passeggeri*CASK*Distanza__KM*(1+Margine_Netto_I)/100+(C962-Passeggeri)*CASK*Distanza__KM*(1+Margine_Netto_II)/100,0)
+IF(AND(C962&gt;Passeggeri*2,C962&lt;=Passeggeri*3,Margine_Netto_III&gt;0),Passeggeri*CASK*Distanza__KM*(1+Margine_Netto_I)/100+Passeggeri*CASK*Distanza__KM*(1+Margine_Netto_II)/100+(C962-Passeggeri*2)*CASK*Distanza__KM*(1+Margine_Netto_III)/100,0)
+IF(AND(C962&gt;Passeggeri*3,C962&lt;=Passeggeri*4,Margine_Netto_IV&gt;0),Passeggeri*CASK*Distanza__KM*(1+Margine_Netto_I)/100+Passeggeri*CASK*Distanza__KM*(1+Margine_Netto_II)/100+Passeggeri*CASK*Distanza__KM*(1+Margine_Netto_III)+(C962-Passeggeri*3)*CASK*Distanza__KM*(1+Margine_Netto_IV)/100,0)
+IF(AND(C962&gt;Passeggeri*4,C962&lt;=Passeggeri*5,Margine_Netto_V&gt;0),Passeggeri*CASK*Distanza__KM*(1+Margine_Netto_I)/100+Passeggeri*CASK*Distanza__KM*(1+Margine_Netto_II)/100+Passeggeri*CASK*Distanza__KM*(1+Margine_Netto_III)+Passeggeri*CASK*Distanza__KM*(1+Margine_Netto_IV)/100+(C962-Passeggeri*4)*CASK*Distanza__KM*(1+Margine_Netto_V)/1000,0)</f>
        <v>0</v>
      </c>
      <c r="H962" s="1">
        <f t="shared" si="139"/>
        <v>0</v>
      </c>
      <c r="I962">
        <f t="shared" si="134"/>
        <v>0</v>
      </c>
      <c r="J962">
        <f t="shared" ref="J962:J1025" si="144">IF(F962*(1+Margine_Netto_Obiettivo)&gt;=G962,0,1)</f>
        <v>0</v>
      </c>
      <c r="K962" s="12" t="str">
        <f>IF(I962,C962/(CEILING(C962/Passeggeri,1)*Passeggeri),"")</f>
        <v/>
      </c>
      <c r="L962" s="12" t="str">
        <f t="shared" ref="L962:L1025" si="145">IF(J962,C962/(CEILING(C962/Passeggeri,1)*Passeggeri),"")</f>
        <v/>
      </c>
    </row>
    <row r="963" spans="1:12" x14ac:dyDescent="0.25">
      <c r="A963">
        <v>962</v>
      </c>
      <c r="B963">
        <f>IF(A963&gt;Variabili!B$2*5,0,1)</f>
        <v>0</v>
      </c>
      <c r="C963">
        <f t="shared" si="138"/>
        <v>0</v>
      </c>
      <c r="D963" s="1">
        <f t="shared" si="140"/>
        <v>0</v>
      </c>
      <c r="E963" s="1">
        <f t="shared" si="141"/>
        <v>0</v>
      </c>
      <c r="F963" s="1">
        <f t="shared" si="142"/>
        <v>0</v>
      </c>
      <c r="G963" s="4">
        <f t="shared" si="143"/>
        <v>0</v>
      </c>
      <c r="H963" s="1">
        <f t="shared" si="139"/>
        <v>0</v>
      </c>
      <c r="I963">
        <f t="shared" ref="I963:I1026" si="146">IF(F963&gt;=G963,0,1)</f>
        <v>0</v>
      </c>
      <c r="J963">
        <f t="shared" si="144"/>
        <v>0</v>
      </c>
      <c r="K963" s="12" t="str">
        <f>IF(I963,C963/(CEILING(C963/Passeggeri,1)*Passeggeri),"")</f>
        <v/>
      </c>
      <c r="L963" s="12" t="str">
        <f t="shared" si="145"/>
        <v/>
      </c>
    </row>
    <row r="964" spans="1:12" x14ac:dyDescent="0.25">
      <c r="A964">
        <v>963</v>
      </c>
      <c r="B964">
        <f>IF(A964&gt;Variabili!B$2*5,0,1)</f>
        <v>0</v>
      </c>
      <c r="C964">
        <f t="shared" si="138"/>
        <v>0</v>
      </c>
      <c r="D964" s="1">
        <f t="shared" si="140"/>
        <v>0</v>
      </c>
      <c r="E964" s="1">
        <f t="shared" si="141"/>
        <v>0</v>
      </c>
      <c r="F964" s="1">
        <f t="shared" si="142"/>
        <v>0</v>
      </c>
      <c r="G964" s="4">
        <f t="shared" si="143"/>
        <v>0</v>
      </c>
      <c r="H964" s="1">
        <f t="shared" si="139"/>
        <v>0</v>
      </c>
      <c r="I964">
        <f t="shared" si="146"/>
        <v>0</v>
      </c>
      <c r="J964">
        <f t="shared" si="144"/>
        <v>0</v>
      </c>
      <c r="K964" s="12" t="str">
        <f>IF(I964,C964/(CEILING(C964/Passeggeri,1)*Passeggeri),"")</f>
        <v/>
      </c>
      <c r="L964" s="12" t="str">
        <f t="shared" si="145"/>
        <v/>
      </c>
    </row>
    <row r="965" spans="1:12" x14ac:dyDescent="0.25">
      <c r="A965">
        <v>964</v>
      </c>
      <c r="B965">
        <f>IF(A965&gt;Variabili!B$2*5,0,1)</f>
        <v>0</v>
      </c>
      <c r="C965">
        <f t="shared" si="138"/>
        <v>0</v>
      </c>
      <c r="D965" s="1">
        <f t="shared" si="140"/>
        <v>0</v>
      </c>
      <c r="E965" s="1">
        <f t="shared" si="141"/>
        <v>0</v>
      </c>
      <c r="F965" s="1">
        <f t="shared" si="142"/>
        <v>0</v>
      </c>
      <c r="G965" s="4">
        <f t="shared" si="143"/>
        <v>0</v>
      </c>
      <c r="H965" s="1">
        <f t="shared" si="139"/>
        <v>0</v>
      </c>
      <c r="I965">
        <f t="shared" si="146"/>
        <v>0</v>
      </c>
      <c r="J965">
        <f t="shared" si="144"/>
        <v>0</v>
      </c>
      <c r="K965" s="12" t="str">
        <f>IF(I965,C965/(CEILING(C965/Passeggeri,1)*Passeggeri),"")</f>
        <v/>
      </c>
      <c r="L965" s="12" t="str">
        <f t="shared" si="145"/>
        <v/>
      </c>
    </row>
    <row r="966" spans="1:12" x14ac:dyDescent="0.25">
      <c r="A966">
        <v>965</v>
      </c>
      <c r="B966">
        <f>IF(A966&gt;Variabili!B$2*5,0,1)</f>
        <v>0</v>
      </c>
      <c r="C966">
        <f t="shared" si="138"/>
        <v>0</v>
      </c>
      <c r="D966" s="1">
        <f t="shared" si="140"/>
        <v>0</v>
      </c>
      <c r="E966" s="1">
        <f t="shared" si="141"/>
        <v>0</v>
      </c>
      <c r="F966" s="1">
        <f t="shared" si="142"/>
        <v>0</v>
      </c>
      <c r="G966" s="4">
        <f t="shared" si="143"/>
        <v>0</v>
      </c>
      <c r="H966" s="1">
        <f t="shared" si="139"/>
        <v>0</v>
      </c>
      <c r="I966">
        <f t="shared" si="146"/>
        <v>0</v>
      </c>
      <c r="J966">
        <f t="shared" si="144"/>
        <v>0</v>
      </c>
      <c r="K966" s="12" t="str">
        <f>IF(I966,C966/(CEILING(C966/Passeggeri,1)*Passeggeri),"")</f>
        <v/>
      </c>
      <c r="L966" s="12" t="str">
        <f t="shared" si="145"/>
        <v/>
      </c>
    </row>
    <row r="967" spans="1:12" x14ac:dyDescent="0.25">
      <c r="A967">
        <v>966</v>
      </c>
      <c r="B967">
        <f>IF(A967&gt;Variabili!B$2*5,0,1)</f>
        <v>0</v>
      </c>
      <c r="C967">
        <f t="shared" si="138"/>
        <v>0</v>
      </c>
      <c r="D967" s="1">
        <f t="shared" si="140"/>
        <v>0</v>
      </c>
      <c r="E967" s="1">
        <f t="shared" si="141"/>
        <v>0</v>
      </c>
      <c r="F967" s="1">
        <f t="shared" si="142"/>
        <v>0</v>
      </c>
      <c r="G967" s="4">
        <f t="shared" si="143"/>
        <v>0</v>
      </c>
      <c r="H967" s="1">
        <f t="shared" si="139"/>
        <v>0</v>
      </c>
      <c r="I967">
        <f t="shared" si="146"/>
        <v>0</v>
      </c>
      <c r="J967">
        <f t="shared" si="144"/>
        <v>0</v>
      </c>
      <c r="K967" s="12" t="str">
        <f>IF(I967,C967/(CEILING(C967/Passeggeri,1)*Passeggeri),"")</f>
        <v/>
      </c>
      <c r="L967" s="12" t="str">
        <f t="shared" si="145"/>
        <v/>
      </c>
    </row>
    <row r="968" spans="1:12" x14ac:dyDescent="0.25">
      <c r="A968">
        <v>967</v>
      </c>
      <c r="B968">
        <f>IF(A968&gt;Variabili!B$2*5,0,1)</f>
        <v>0</v>
      </c>
      <c r="C968">
        <f t="shared" si="138"/>
        <v>0</v>
      </c>
      <c r="D968" s="1">
        <f t="shared" si="140"/>
        <v>0</v>
      </c>
      <c r="E968" s="1">
        <f t="shared" si="141"/>
        <v>0</v>
      </c>
      <c r="F968" s="1">
        <f t="shared" si="142"/>
        <v>0</v>
      </c>
      <c r="G968" s="4">
        <f t="shared" si="143"/>
        <v>0</v>
      </c>
      <c r="H968" s="1">
        <f t="shared" si="139"/>
        <v>0</v>
      </c>
      <c r="I968">
        <f t="shared" si="146"/>
        <v>0</v>
      </c>
      <c r="J968">
        <f t="shared" si="144"/>
        <v>0</v>
      </c>
      <c r="K968" s="12" t="str">
        <f>IF(I968,C968/(CEILING(C968/Passeggeri,1)*Passeggeri),"")</f>
        <v/>
      </c>
      <c r="L968" s="12" t="str">
        <f t="shared" si="145"/>
        <v/>
      </c>
    </row>
    <row r="969" spans="1:12" x14ac:dyDescent="0.25">
      <c r="A969">
        <v>968</v>
      </c>
      <c r="B969">
        <f>IF(A969&gt;Variabili!B$2*5,0,1)</f>
        <v>0</v>
      </c>
      <c r="C969">
        <f t="shared" si="138"/>
        <v>0</v>
      </c>
      <c r="D969" s="1">
        <f t="shared" si="140"/>
        <v>0</v>
      </c>
      <c r="E969" s="1">
        <f t="shared" si="141"/>
        <v>0</v>
      </c>
      <c r="F969" s="1">
        <f t="shared" si="142"/>
        <v>0</v>
      </c>
      <c r="G969" s="4">
        <f t="shared" si="143"/>
        <v>0</v>
      </c>
      <c r="H969" s="1">
        <f t="shared" si="139"/>
        <v>0</v>
      </c>
      <c r="I969">
        <f t="shared" si="146"/>
        <v>0</v>
      </c>
      <c r="J969">
        <f t="shared" si="144"/>
        <v>0</v>
      </c>
      <c r="K969" s="12" t="str">
        <f>IF(I969,C969/(CEILING(C969/Passeggeri,1)*Passeggeri),"")</f>
        <v/>
      </c>
      <c r="L969" s="12" t="str">
        <f t="shared" si="145"/>
        <v/>
      </c>
    </row>
    <row r="970" spans="1:12" x14ac:dyDescent="0.25">
      <c r="A970">
        <v>969</v>
      </c>
      <c r="B970">
        <f>IF(A970&gt;Variabili!B$2*5,0,1)</f>
        <v>0</v>
      </c>
      <c r="C970">
        <f t="shared" si="138"/>
        <v>0</v>
      </c>
      <c r="D970" s="1">
        <f t="shared" si="140"/>
        <v>0</v>
      </c>
      <c r="E970" s="1">
        <f t="shared" si="141"/>
        <v>0</v>
      </c>
      <c r="F970" s="1">
        <f t="shared" si="142"/>
        <v>0</v>
      </c>
      <c r="G970" s="4">
        <f t="shared" si="143"/>
        <v>0</v>
      </c>
      <c r="H970" s="1">
        <f t="shared" si="139"/>
        <v>0</v>
      </c>
      <c r="I970">
        <f t="shared" si="146"/>
        <v>0</v>
      </c>
      <c r="J970">
        <f t="shared" si="144"/>
        <v>0</v>
      </c>
      <c r="K970" s="12" t="str">
        <f>IF(I970,C970/(CEILING(C970/Passeggeri,1)*Passeggeri),"")</f>
        <v/>
      </c>
      <c r="L970" s="12" t="str">
        <f t="shared" si="145"/>
        <v/>
      </c>
    </row>
    <row r="971" spans="1:12" x14ac:dyDescent="0.25">
      <c r="A971">
        <v>970</v>
      </c>
      <c r="B971">
        <f>IF(A971&gt;Variabili!B$2*5,0,1)</f>
        <v>0</v>
      </c>
      <c r="C971">
        <f t="shared" si="138"/>
        <v>0</v>
      </c>
      <c r="D971" s="1">
        <f t="shared" si="140"/>
        <v>0</v>
      </c>
      <c r="E971" s="1">
        <f t="shared" si="141"/>
        <v>0</v>
      </c>
      <c r="F971" s="1">
        <f t="shared" si="142"/>
        <v>0</v>
      </c>
      <c r="G971" s="4">
        <f t="shared" si="143"/>
        <v>0</v>
      </c>
      <c r="H971" s="1">
        <f t="shared" si="139"/>
        <v>0</v>
      </c>
      <c r="I971">
        <f t="shared" si="146"/>
        <v>0</v>
      </c>
      <c r="J971">
        <f t="shared" si="144"/>
        <v>0</v>
      </c>
      <c r="K971" s="12" t="str">
        <f>IF(I971,C971/(CEILING(C971/Passeggeri,1)*Passeggeri),"")</f>
        <v/>
      </c>
      <c r="L971" s="12" t="str">
        <f t="shared" si="145"/>
        <v/>
      </c>
    </row>
    <row r="972" spans="1:12" x14ac:dyDescent="0.25">
      <c r="A972">
        <v>971</v>
      </c>
      <c r="B972">
        <f>IF(A972&gt;Variabili!B$2*5,0,1)</f>
        <v>0</v>
      </c>
      <c r="C972">
        <f t="shared" si="138"/>
        <v>0</v>
      </c>
      <c r="D972" s="1">
        <f t="shared" si="140"/>
        <v>0</v>
      </c>
      <c r="E972" s="1">
        <f t="shared" si="141"/>
        <v>0</v>
      </c>
      <c r="F972" s="1">
        <f t="shared" si="142"/>
        <v>0</v>
      </c>
      <c r="G972" s="4">
        <f t="shared" si="143"/>
        <v>0</v>
      </c>
      <c r="H972" s="1">
        <f t="shared" si="139"/>
        <v>0</v>
      </c>
      <c r="I972">
        <f t="shared" si="146"/>
        <v>0</v>
      </c>
      <c r="J972">
        <f t="shared" si="144"/>
        <v>0</v>
      </c>
      <c r="K972" s="12" t="str">
        <f>IF(I972,C972/(CEILING(C972/Passeggeri,1)*Passeggeri),"")</f>
        <v/>
      </c>
      <c r="L972" s="12" t="str">
        <f t="shared" si="145"/>
        <v/>
      </c>
    </row>
    <row r="973" spans="1:12" x14ac:dyDescent="0.25">
      <c r="A973">
        <v>972</v>
      </c>
      <c r="B973">
        <f>IF(A973&gt;Variabili!B$2*5,0,1)</f>
        <v>0</v>
      </c>
      <c r="C973">
        <f t="shared" si="138"/>
        <v>0</v>
      </c>
      <c r="D973" s="1">
        <f t="shared" si="140"/>
        <v>0</v>
      </c>
      <c r="E973" s="1">
        <f t="shared" si="141"/>
        <v>0</v>
      </c>
      <c r="F973" s="1">
        <f t="shared" si="142"/>
        <v>0</v>
      </c>
      <c r="G973" s="4">
        <f t="shared" si="143"/>
        <v>0</v>
      </c>
      <c r="H973" s="1">
        <f t="shared" si="139"/>
        <v>0</v>
      </c>
      <c r="I973">
        <f t="shared" si="146"/>
        <v>0</v>
      </c>
      <c r="J973">
        <f t="shared" si="144"/>
        <v>0</v>
      </c>
      <c r="K973" s="12" t="str">
        <f>IF(I973,C973/(CEILING(C973/Passeggeri,1)*Passeggeri),"")</f>
        <v/>
      </c>
      <c r="L973" s="12" t="str">
        <f t="shared" si="145"/>
        <v/>
      </c>
    </row>
    <row r="974" spans="1:12" x14ac:dyDescent="0.25">
      <c r="A974">
        <v>973</v>
      </c>
      <c r="B974">
        <f>IF(A974&gt;Variabili!B$2*5,0,1)</f>
        <v>0</v>
      </c>
      <c r="C974">
        <f t="shared" si="138"/>
        <v>0</v>
      </c>
      <c r="D974" s="1">
        <f t="shared" si="140"/>
        <v>0</v>
      </c>
      <c r="E974" s="1">
        <f t="shared" si="141"/>
        <v>0</v>
      </c>
      <c r="F974" s="1">
        <f t="shared" si="142"/>
        <v>0</v>
      </c>
      <c r="G974" s="4">
        <f t="shared" si="143"/>
        <v>0</v>
      </c>
      <c r="H974" s="1">
        <f t="shared" si="139"/>
        <v>0</v>
      </c>
      <c r="I974">
        <f t="shared" si="146"/>
        <v>0</v>
      </c>
      <c r="J974">
        <f t="shared" si="144"/>
        <v>0</v>
      </c>
      <c r="K974" s="12" t="str">
        <f>IF(I974,C974/(CEILING(C974/Passeggeri,1)*Passeggeri),"")</f>
        <v/>
      </c>
      <c r="L974" s="12" t="str">
        <f t="shared" si="145"/>
        <v/>
      </c>
    </row>
    <row r="975" spans="1:12" x14ac:dyDescent="0.25">
      <c r="A975">
        <v>974</v>
      </c>
      <c r="B975">
        <f>IF(A975&gt;Variabili!B$2*5,0,1)</f>
        <v>0</v>
      </c>
      <c r="C975">
        <f t="shared" si="138"/>
        <v>0</v>
      </c>
      <c r="D975" s="1">
        <f t="shared" si="140"/>
        <v>0</v>
      </c>
      <c r="E975" s="1">
        <f t="shared" si="141"/>
        <v>0</v>
      </c>
      <c r="F975" s="1">
        <f t="shared" si="142"/>
        <v>0</v>
      </c>
      <c r="G975" s="4">
        <f t="shared" si="143"/>
        <v>0</v>
      </c>
      <c r="H975" s="1">
        <f t="shared" si="139"/>
        <v>0</v>
      </c>
      <c r="I975">
        <f t="shared" si="146"/>
        <v>0</v>
      </c>
      <c r="J975">
        <f t="shared" si="144"/>
        <v>0</v>
      </c>
      <c r="K975" s="12" t="str">
        <f>IF(I975,C975/(CEILING(C975/Passeggeri,1)*Passeggeri),"")</f>
        <v/>
      </c>
      <c r="L975" s="12" t="str">
        <f t="shared" si="145"/>
        <v/>
      </c>
    </row>
    <row r="976" spans="1:12" x14ac:dyDescent="0.25">
      <c r="A976">
        <v>975</v>
      </c>
      <c r="B976">
        <f>IF(A976&gt;Variabili!B$2*5,0,1)</f>
        <v>0</v>
      </c>
      <c r="C976">
        <f t="shared" si="138"/>
        <v>0</v>
      </c>
      <c r="D976" s="1">
        <f t="shared" si="140"/>
        <v>0</v>
      </c>
      <c r="E976" s="1">
        <f t="shared" si="141"/>
        <v>0</v>
      </c>
      <c r="F976" s="1">
        <f t="shared" si="142"/>
        <v>0</v>
      </c>
      <c r="G976" s="4">
        <f t="shared" si="143"/>
        <v>0</v>
      </c>
      <c r="H976" s="1">
        <f t="shared" si="139"/>
        <v>0</v>
      </c>
      <c r="I976">
        <f t="shared" si="146"/>
        <v>0</v>
      </c>
      <c r="J976">
        <f t="shared" si="144"/>
        <v>0</v>
      </c>
      <c r="K976" s="12" t="str">
        <f>IF(I976,C976/(CEILING(C976/Passeggeri,1)*Passeggeri),"")</f>
        <v/>
      </c>
      <c r="L976" s="12" t="str">
        <f t="shared" si="145"/>
        <v/>
      </c>
    </row>
    <row r="977" spans="1:12" x14ac:dyDescent="0.25">
      <c r="A977">
        <v>976</v>
      </c>
      <c r="B977">
        <f>IF(A977&gt;Variabili!B$2*5,0,1)</f>
        <v>0</v>
      </c>
      <c r="C977">
        <f t="shared" si="138"/>
        <v>0</v>
      </c>
      <c r="D977" s="1">
        <f t="shared" si="140"/>
        <v>0</v>
      </c>
      <c r="E977" s="1">
        <f t="shared" si="141"/>
        <v>0</v>
      </c>
      <c r="F977" s="1">
        <f t="shared" si="142"/>
        <v>0</v>
      </c>
      <c r="G977" s="4">
        <f t="shared" si="143"/>
        <v>0</v>
      </c>
      <c r="H977" s="1">
        <f t="shared" si="139"/>
        <v>0</v>
      </c>
      <c r="I977">
        <f t="shared" si="146"/>
        <v>0</v>
      </c>
      <c r="J977">
        <f t="shared" si="144"/>
        <v>0</v>
      </c>
      <c r="K977" s="12" t="str">
        <f>IF(I977,C977/(CEILING(C977/Passeggeri,1)*Passeggeri),"")</f>
        <v/>
      </c>
      <c r="L977" s="12" t="str">
        <f t="shared" si="145"/>
        <v/>
      </c>
    </row>
    <row r="978" spans="1:12" x14ac:dyDescent="0.25">
      <c r="A978">
        <v>977</v>
      </c>
      <c r="B978">
        <f>IF(A978&gt;Variabili!B$2*5,0,1)</f>
        <v>0</v>
      </c>
      <c r="C978">
        <f t="shared" si="138"/>
        <v>0</v>
      </c>
      <c r="D978" s="1">
        <f t="shared" si="140"/>
        <v>0</v>
      </c>
      <c r="E978" s="1">
        <f t="shared" si="141"/>
        <v>0</v>
      </c>
      <c r="F978" s="1">
        <f t="shared" si="142"/>
        <v>0</v>
      </c>
      <c r="G978" s="4">
        <f t="shared" si="143"/>
        <v>0</v>
      </c>
      <c r="H978" s="1">
        <f t="shared" si="139"/>
        <v>0</v>
      </c>
      <c r="I978">
        <f t="shared" si="146"/>
        <v>0</v>
      </c>
      <c r="J978">
        <f t="shared" si="144"/>
        <v>0</v>
      </c>
      <c r="K978" s="12" t="str">
        <f>IF(I978,C978/(CEILING(C978/Passeggeri,1)*Passeggeri),"")</f>
        <v/>
      </c>
      <c r="L978" s="12" t="str">
        <f t="shared" si="145"/>
        <v/>
      </c>
    </row>
    <row r="979" spans="1:12" x14ac:dyDescent="0.25">
      <c r="A979">
        <v>978</v>
      </c>
      <c r="B979">
        <f>IF(A979&gt;Variabili!B$2*5,0,1)</f>
        <v>0</v>
      </c>
      <c r="C979">
        <f t="shared" si="138"/>
        <v>0</v>
      </c>
      <c r="D979" s="1">
        <f t="shared" si="140"/>
        <v>0</v>
      </c>
      <c r="E979" s="1">
        <f t="shared" si="141"/>
        <v>0</v>
      </c>
      <c r="F979" s="1">
        <f t="shared" si="142"/>
        <v>0</v>
      </c>
      <c r="G979" s="4">
        <f t="shared" si="143"/>
        <v>0</v>
      </c>
      <c r="H979" s="1">
        <f t="shared" si="139"/>
        <v>0</v>
      </c>
      <c r="I979">
        <f t="shared" si="146"/>
        <v>0</v>
      </c>
      <c r="J979">
        <f t="shared" si="144"/>
        <v>0</v>
      </c>
      <c r="K979" s="12" t="str">
        <f>IF(I979,C979/(CEILING(C979/Passeggeri,1)*Passeggeri),"")</f>
        <v/>
      </c>
      <c r="L979" s="12" t="str">
        <f t="shared" si="145"/>
        <v/>
      </c>
    </row>
    <row r="980" spans="1:12" x14ac:dyDescent="0.25">
      <c r="A980">
        <v>979</v>
      </c>
      <c r="B980">
        <f>IF(A980&gt;Variabili!B$2*5,0,1)</f>
        <v>0</v>
      </c>
      <c r="C980">
        <f t="shared" si="138"/>
        <v>0</v>
      </c>
      <c r="D980" s="1">
        <f t="shared" si="140"/>
        <v>0</v>
      </c>
      <c r="E980" s="1">
        <f t="shared" si="141"/>
        <v>0</v>
      </c>
      <c r="F980" s="1">
        <f t="shared" si="142"/>
        <v>0</v>
      </c>
      <c r="G980" s="4">
        <f t="shared" si="143"/>
        <v>0</v>
      </c>
      <c r="H980" s="1">
        <f t="shared" si="139"/>
        <v>0</v>
      </c>
      <c r="I980">
        <f t="shared" si="146"/>
        <v>0</v>
      </c>
      <c r="J980">
        <f t="shared" si="144"/>
        <v>0</v>
      </c>
      <c r="K980" s="12" t="str">
        <f>IF(I980,C980/(CEILING(C980/Passeggeri,1)*Passeggeri),"")</f>
        <v/>
      </c>
      <c r="L980" s="12" t="str">
        <f t="shared" si="145"/>
        <v/>
      </c>
    </row>
    <row r="981" spans="1:12" x14ac:dyDescent="0.25">
      <c r="A981">
        <v>980</v>
      </c>
      <c r="B981">
        <f>IF(A981&gt;Variabili!B$2*5,0,1)</f>
        <v>0</v>
      </c>
      <c r="C981">
        <f t="shared" si="138"/>
        <v>0</v>
      </c>
      <c r="D981" s="1">
        <f t="shared" si="140"/>
        <v>0</v>
      </c>
      <c r="E981" s="1">
        <f t="shared" si="141"/>
        <v>0</v>
      </c>
      <c r="F981" s="1">
        <f t="shared" si="142"/>
        <v>0</v>
      </c>
      <c r="G981" s="4">
        <f t="shared" si="143"/>
        <v>0</v>
      </c>
      <c r="H981" s="1">
        <f t="shared" si="139"/>
        <v>0</v>
      </c>
      <c r="I981">
        <f t="shared" si="146"/>
        <v>0</v>
      </c>
      <c r="J981">
        <f t="shared" si="144"/>
        <v>0</v>
      </c>
      <c r="K981" s="12" t="str">
        <f>IF(I981,C981/(CEILING(C981/Passeggeri,1)*Passeggeri),"")</f>
        <v/>
      </c>
      <c r="L981" s="12" t="str">
        <f t="shared" si="145"/>
        <v/>
      </c>
    </row>
    <row r="982" spans="1:12" x14ac:dyDescent="0.25">
      <c r="A982">
        <v>981</v>
      </c>
      <c r="B982">
        <f>IF(A982&gt;Variabili!B$2*5,0,1)</f>
        <v>0</v>
      </c>
      <c r="C982">
        <f t="shared" si="138"/>
        <v>0</v>
      </c>
      <c r="D982" s="1">
        <f t="shared" si="140"/>
        <v>0</v>
      </c>
      <c r="E982" s="1">
        <f t="shared" si="141"/>
        <v>0</v>
      </c>
      <c r="F982" s="1">
        <f t="shared" si="142"/>
        <v>0</v>
      </c>
      <c r="G982" s="4">
        <f t="shared" si="143"/>
        <v>0</v>
      </c>
      <c r="H982" s="1">
        <f t="shared" si="139"/>
        <v>0</v>
      </c>
      <c r="I982">
        <f t="shared" si="146"/>
        <v>0</v>
      </c>
      <c r="J982">
        <f t="shared" si="144"/>
        <v>0</v>
      </c>
      <c r="K982" s="12" t="str">
        <f>IF(I982,C982/(CEILING(C982/Passeggeri,1)*Passeggeri),"")</f>
        <v/>
      </c>
      <c r="L982" s="12" t="str">
        <f t="shared" si="145"/>
        <v/>
      </c>
    </row>
    <row r="983" spans="1:12" x14ac:dyDescent="0.25">
      <c r="A983">
        <v>982</v>
      </c>
      <c r="B983">
        <f>IF(A983&gt;Variabili!B$2*5,0,1)</f>
        <v>0</v>
      </c>
      <c r="C983">
        <f t="shared" si="138"/>
        <v>0</v>
      </c>
      <c r="D983" s="1">
        <f t="shared" si="140"/>
        <v>0</v>
      </c>
      <c r="E983" s="1">
        <f t="shared" si="141"/>
        <v>0</v>
      </c>
      <c r="F983" s="1">
        <f t="shared" si="142"/>
        <v>0</v>
      </c>
      <c r="G983" s="4">
        <f t="shared" si="143"/>
        <v>0</v>
      </c>
      <c r="H983" s="1">
        <f t="shared" si="139"/>
        <v>0</v>
      </c>
      <c r="I983">
        <f t="shared" si="146"/>
        <v>0</v>
      </c>
      <c r="J983">
        <f t="shared" si="144"/>
        <v>0</v>
      </c>
      <c r="K983" s="12" t="str">
        <f>IF(I983,C983/(CEILING(C983/Passeggeri,1)*Passeggeri),"")</f>
        <v/>
      </c>
      <c r="L983" s="12" t="str">
        <f t="shared" si="145"/>
        <v/>
      </c>
    </row>
    <row r="984" spans="1:12" x14ac:dyDescent="0.25">
      <c r="A984">
        <v>983</v>
      </c>
      <c r="B984">
        <f>IF(A984&gt;Variabili!B$2*5,0,1)</f>
        <v>0</v>
      </c>
      <c r="C984">
        <f t="shared" si="138"/>
        <v>0</v>
      </c>
      <c r="D984" s="1">
        <f t="shared" si="140"/>
        <v>0</v>
      </c>
      <c r="E984" s="1">
        <f t="shared" si="141"/>
        <v>0</v>
      </c>
      <c r="F984" s="1">
        <f t="shared" si="142"/>
        <v>0</v>
      </c>
      <c r="G984" s="4">
        <f t="shared" si="143"/>
        <v>0</v>
      </c>
      <c r="H984" s="1">
        <f t="shared" si="139"/>
        <v>0</v>
      </c>
      <c r="I984">
        <f t="shared" si="146"/>
        <v>0</v>
      </c>
      <c r="J984">
        <f t="shared" si="144"/>
        <v>0</v>
      </c>
      <c r="K984" s="12" t="str">
        <f>IF(I984,C984/(CEILING(C984/Passeggeri,1)*Passeggeri),"")</f>
        <v/>
      </c>
      <c r="L984" s="12" t="str">
        <f t="shared" si="145"/>
        <v/>
      </c>
    </row>
    <row r="985" spans="1:12" x14ac:dyDescent="0.25">
      <c r="A985">
        <v>984</v>
      </c>
      <c r="B985">
        <f>IF(A985&gt;Variabili!B$2*5,0,1)</f>
        <v>0</v>
      </c>
      <c r="C985">
        <f t="shared" si="138"/>
        <v>0</v>
      </c>
      <c r="D985" s="1">
        <f t="shared" si="140"/>
        <v>0</v>
      </c>
      <c r="E985" s="1">
        <f t="shared" si="141"/>
        <v>0</v>
      </c>
      <c r="F985" s="1">
        <f t="shared" si="142"/>
        <v>0</v>
      </c>
      <c r="G985" s="4">
        <f t="shared" si="143"/>
        <v>0</v>
      </c>
      <c r="H985" s="1">
        <f t="shared" si="139"/>
        <v>0</v>
      </c>
      <c r="I985">
        <f t="shared" si="146"/>
        <v>0</v>
      </c>
      <c r="J985">
        <f t="shared" si="144"/>
        <v>0</v>
      </c>
      <c r="K985" s="12" t="str">
        <f>IF(I985,C985/(CEILING(C985/Passeggeri,1)*Passeggeri),"")</f>
        <v/>
      </c>
      <c r="L985" s="12" t="str">
        <f t="shared" si="145"/>
        <v/>
      </c>
    </row>
    <row r="986" spans="1:12" x14ac:dyDescent="0.25">
      <c r="A986">
        <v>985</v>
      </c>
      <c r="B986">
        <f>IF(A986&gt;Variabili!B$2*5,0,1)</f>
        <v>0</v>
      </c>
      <c r="C986">
        <f t="shared" si="138"/>
        <v>0</v>
      </c>
      <c r="D986" s="1">
        <f t="shared" si="140"/>
        <v>0</v>
      </c>
      <c r="E986" s="1">
        <f t="shared" si="141"/>
        <v>0</v>
      </c>
      <c r="F986" s="1">
        <f t="shared" si="142"/>
        <v>0</v>
      </c>
      <c r="G986" s="4">
        <f t="shared" si="143"/>
        <v>0</v>
      </c>
      <c r="H986" s="1">
        <f t="shared" si="139"/>
        <v>0</v>
      </c>
      <c r="I986">
        <f t="shared" si="146"/>
        <v>0</v>
      </c>
      <c r="J986">
        <f t="shared" si="144"/>
        <v>0</v>
      </c>
      <c r="K986" s="12" t="str">
        <f>IF(I986,C986/(CEILING(C986/Passeggeri,1)*Passeggeri),"")</f>
        <v/>
      </c>
      <c r="L986" s="12" t="str">
        <f t="shared" si="145"/>
        <v/>
      </c>
    </row>
    <row r="987" spans="1:12" x14ac:dyDescent="0.25">
      <c r="A987">
        <v>986</v>
      </c>
      <c r="B987">
        <f>IF(A987&gt;Variabili!B$2*5,0,1)</f>
        <v>0</v>
      </c>
      <c r="C987">
        <f t="shared" si="138"/>
        <v>0</v>
      </c>
      <c r="D987" s="1">
        <f t="shared" si="140"/>
        <v>0</v>
      </c>
      <c r="E987" s="1">
        <f t="shared" si="141"/>
        <v>0</v>
      </c>
      <c r="F987" s="1">
        <f t="shared" si="142"/>
        <v>0</v>
      </c>
      <c r="G987" s="4">
        <f t="shared" si="143"/>
        <v>0</v>
      </c>
      <c r="H987" s="1">
        <f t="shared" si="139"/>
        <v>0</v>
      </c>
      <c r="I987">
        <f t="shared" si="146"/>
        <v>0</v>
      </c>
      <c r="J987">
        <f t="shared" si="144"/>
        <v>0</v>
      </c>
      <c r="K987" s="12" t="str">
        <f>IF(I987,C987/(CEILING(C987/Passeggeri,1)*Passeggeri),"")</f>
        <v/>
      </c>
      <c r="L987" s="12" t="str">
        <f t="shared" si="145"/>
        <v/>
      </c>
    </row>
    <row r="988" spans="1:12" x14ac:dyDescent="0.25">
      <c r="A988">
        <v>987</v>
      </c>
      <c r="B988">
        <f>IF(A988&gt;Variabili!B$2*5,0,1)</f>
        <v>0</v>
      </c>
      <c r="C988">
        <f t="shared" si="138"/>
        <v>0</v>
      </c>
      <c r="D988" s="1">
        <f t="shared" si="140"/>
        <v>0</v>
      </c>
      <c r="E988" s="1">
        <f t="shared" si="141"/>
        <v>0</v>
      </c>
      <c r="F988" s="1">
        <f t="shared" si="142"/>
        <v>0</v>
      </c>
      <c r="G988" s="4">
        <f t="shared" si="143"/>
        <v>0</v>
      </c>
      <c r="H988" s="1">
        <f t="shared" si="139"/>
        <v>0</v>
      </c>
      <c r="I988">
        <f t="shared" si="146"/>
        <v>0</v>
      </c>
      <c r="J988">
        <f t="shared" si="144"/>
        <v>0</v>
      </c>
      <c r="K988" s="12" t="str">
        <f>IF(I988,C988/(CEILING(C988/Passeggeri,1)*Passeggeri),"")</f>
        <v/>
      </c>
      <c r="L988" s="12" t="str">
        <f t="shared" si="145"/>
        <v/>
      </c>
    </row>
    <row r="989" spans="1:12" x14ac:dyDescent="0.25">
      <c r="A989">
        <v>988</v>
      </c>
      <c r="B989">
        <f>IF(A989&gt;Variabili!B$2*5,0,1)</f>
        <v>0</v>
      </c>
      <c r="C989">
        <f t="shared" si="138"/>
        <v>0</v>
      </c>
      <c r="D989" s="1">
        <f t="shared" si="140"/>
        <v>0</v>
      </c>
      <c r="E989" s="1">
        <f t="shared" si="141"/>
        <v>0</v>
      </c>
      <c r="F989" s="1">
        <f t="shared" si="142"/>
        <v>0</v>
      </c>
      <c r="G989" s="4">
        <f t="shared" si="143"/>
        <v>0</v>
      </c>
      <c r="H989" s="1">
        <f t="shared" si="139"/>
        <v>0</v>
      </c>
      <c r="I989">
        <f t="shared" si="146"/>
        <v>0</v>
      </c>
      <c r="J989">
        <f t="shared" si="144"/>
        <v>0</v>
      </c>
      <c r="K989" s="12" t="str">
        <f>IF(I989,C989/(CEILING(C989/Passeggeri,1)*Passeggeri),"")</f>
        <v/>
      </c>
      <c r="L989" s="12" t="str">
        <f t="shared" si="145"/>
        <v/>
      </c>
    </row>
    <row r="990" spans="1:12" x14ac:dyDescent="0.25">
      <c r="A990">
        <v>989</v>
      </c>
      <c r="B990">
        <f>IF(A990&gt;Variabili!B$2*5,0,1)</f>
        <v>0</v>
      </c>
      <c r="C990">
        <f t="shared" si="138"/>
        <v>0</v>
      </c>
      <c r="D990" s="1">
        <f t="shared" si="140"/>
        <v>0</v>
      </c>
      <c r="E990" s="1">
        <f t="shared" si="141"/>
        <v>0</v>
      </c>
      <c r="F990" s="1">
        <f t="shared" si="142"/>
        <v>0</v>
      </c>
      <c r="G990" s="4">
        <f t="shared" si="143"/>
        <v>0</v>
      </c>
      <c r="H990" s="1">
        <f t="shared" si="139"/>
        <v>0</v>
      </c>
      <c r="I990">
        <f t="shared" si="146"/>
        <v>0</v>
      </c>
      <c r="J990">
        <f t="shared" si="144"/>
        <v>0</v>
      </c>
      <c r="K990" s="12" t="str">
        <f>IF(I990,C990/(CEILING(C990/Passeggeri,1)*Passeggeri),"")</f>
        <v/>
      </c>
      <c r="L990" s="12" t="str">
        <f t="shared" si="145"/>
        <v/>
      </c>
    </row>
    <row r="991" spans="1:12" x14ac:dyDescent="0.25">
      <c r="A991">
        <v>990</v>
      </c>
      <c r="B991">
        <f>IF(A991&gt;Variabili!B$2*5,0,1)</f>
        <v>0</v>
      </c>
      <c r="C991">
        <f t="shared" si="138"/>
        <v>0</v>
      </c>
      <c r="D991" s="1">
        <f t="shared" si="140"/>
        <v>0</v>
      </c>
      <c r="E991" s="1">
        <f t="shared" si="141"/>
        <v>0</v>
      </c>
      <c r="F991" s="1">
        <f t="shared" si="142"/>
        <v>0</v>
      </c>
      <c r="G991" s="4">
        <f t="shared" si="143"/>
        <v>0</v>
      </c>
      <c r="H991" s="1">
        <f t="shared" si="139"/>
        <v>0</v>
      </c>
      <c r="I991">
        <f t="shared" si="146"/>
        <v>0</v>
      </c>
      <c r="J991">
        <f t="shared" si="144"/>
        <v>0</v>
      </c>
      <c r="K991" s="12" t="str">
        <f>IF(I991,C991/(CEILING(C991/Passeggeri,1)*Passeggeri),"")</f>
        <v/>
      </c>
      <c r="L991" s="12" t="str">
        <f t="shared" si="145"/>
        <v/>
      </c>
    </row>
    <row r="992" spans="1:12" x14ac:dyDescent="0.25">
      <c r="A992">
        <v>991</v>
      </c>
      <c r="B992">
        <f>IF(A992&gt;Variabili!B$2*5,0,1)</f>
        <v>0</v>
      </c>
      <c r="C992">
        <f t="shared" si="138"/>
        <v>0</v>
      </c>
      <c r="D992" s="1">
        <f t="shared" si="140"/>
        <v>0</v>
      </c>
      <c r="E992" s="1">
        <f t="shared" si="141"/>
        <v>0</v>
      </c>
      <c r="F992" s="1">
        <f t="shared" si="142"/>
        <v>0</v>
      </c>
      <c r="G992" s="4">
        <f t="shared" si="143"/>
        <v>0</v>
      </c>
      <c r="H992" s="1">
        <f t="shared" si="139"/>
        <v>0</v>
      </c>
      <c r="I992">
        <f t="shared" si="146"/>
        <v>0</v>
      </c>
      <c r="J992">
        <f t="shared" si="144"/>
        <v>0</v>
      </c>
      <c r="K992" s="12" t="str">
        <f>IF(I992,C992/(CEILING(C992/Passeggeri,1)*Passeggeri),"")</f>
        <v/>
      </c>
      <c r="L992" s="12" t="str">
        <f t="shared" si="145"/>
        <v/>
      </c>
    </row>
    <row r="993" spans="1:12" x14ac:dyDescent="0.25">
      <c r="A993">
        <v>992</v>
      </c>
      <c r="B993">
        <f>IF(A993&gt;Variabili!B$2*5,0,1)</f>
        <v>0</v>
      </c>
      <c r="C993">
        <f t="shared" si="138"/>
        <v>0</v>
      </c>
      <c r="D993" s="1">
        <f t="shared" si="140"/>
        <v>0</v>
      </c>
      <c r="E993" s="1">
        <f t="shared" si="141"/>
        <v>0</v>
      </c>
      <c r="F993" s="1">
        <f t="shared" si="142"/>
        <v>0</v>
      </c>
      <c r="G993" s="4">
        <f t="shared" si="143"/>
        <v>0</v>
      </c>
      <c r="H993" s="1">
        <f t="shared" si="139"/>
        <v>0</v>
      </c>
      <c r="I993">
        <f t="shared" si="146"/>
        <v>0</v>
      </c>
      <c r="J993">
        <f t="shared" si="144"/>
        <v>0</v>
      </c>
      <c r="K993" s="12" t="str">
        <f>IF(I993,C993/(CEILING(C993/Passeggeri,1)*Passeggeri),"")</f>
        <v/>
      </c>
      <c r="L993" s="12" t="str">
        <f t="shared" si="145"/>
        <v/>
      </c>
    </row>
    <row r="994" spans="1:12" x14ac:dyDescent="0.25">
      <c r="A994">
        <v>993</v>
      </c>
      <c r="B994">
        <f>IF(A994&gt;Variabili!B$2*5,0,1)</f>
        <v>0</v>
      </c>
      <c r="C994">
        <f t="shared" si="138"/>
        <v>0</v>
      </c>
      <c r="D994" s="1">
        <f t="shared" si="140"/>
        <v>0</v>
      </c>
      <c r="E994" s="1">
        <f t="shared" si="141"/>
        <v>0</v>
      </c>
      <c r="F994" s="1">
        <f t="shared" si="142"/>
        <v>0</v>
      </c>
      <c r="G994" s="4">
        <f t="shared" si="143"/>
        <v>0</v>
      </c>
      <c r="H994" s="1">
        <f t="shared" si="139"/>
        <v>0</v>
      </c>
      <c r="I994">
        <f t="shared" si="146"/>
        <v>0</v>
      </c>
      <c r="J994">
        <f t="shared" si="144"/>
        <v>0</v>
      </c>
      <c r="K994" s="12" t="str">
        <f>IF(I994,C994/(CEILING(C994/Passeggeri,1)*Passeggeri),"")</f>
        <v/>
      </c>
      <c r="L994" s="12" t="str">
        <f t="shared" si="145"/>
        <v/>
      </c>
    </row>
    <row r="995" spans="1:12" x14ac:dyDescent="0.25">
      <c r="A995">
        <v>994</v>
      </c>
      <c r="B995">
        <f>IF(A995&gt;Variabili!B$2*5,0,1)</f>
        <v>0</v>
      </c>
      <c r="C995">
        <f t="shared" si="138"/>
        <v>0</v>
      </c>
      <c r="D995" s="1">
        <f t="shared" si="140"/>
        <v>0</v>
      </c>
      <c r="E995" s="1">
        <f t="shared" si="141"/>
        <v>0</v>
      </c>
      <c r="F995" s="1">
        <f t="shared" si="142"/>
        <v>0</v>
      </c>
      <c r="G995" s="4">
        <f t="shared" si="143"/>
        <v>0</v>
      </c>
      <c r="H995" s="1">
        <f t="shared" si="139"/>
        <v>0</v>
      </c>
      <c r="I995">
        <f t="shared" si="146"/>
        <v>0</v>
      </c>
      <c r="J995">
        <f t="shared" si="144"/>
        <v>0</v>
      </c>
      <c r="K995" s="12" t="str">
        <f>IF(I995,C995/(CEILING(C995/Passeggeri,1)*Passeggeri),"")</f>
        <v/>
      </c>
      <c r="L995" s="12" t="str">
        <f t="shared" si="145"/>
        <v/>
      </c>
    </row>
    <row r="996" spans="1:12" x14ac:dyDescent="0.25">
      <c r="A996">
        <v>995</v>
      </c>
      <c r="B996">
        <f>IF(A996&gt;Variabili!B$2*5,0,1)</f>
        <v>0</v>
      </c>
      <c r="C996">
        <f t="shared" si="138"/>
        <v>0</v>
      </c>
      <c r="D996" s="1">
        <f t="shared" si="140"/>
        <v>0</v>
      </c>
      <c r="E996" s="1">
        <f t="shared" si="141"/>
        <v>0</v>
      </c>
      <c r="F996" s="1">
        <f t="shared" si="142"/>
        <v>0</v>
      </c>
      <c r="G996" s="4">
        <f t="shared" si="143"/>
        <v>0</v>
      </c>
      <c r="H996" s="1">
        <f t="shared" si="139"/>
        <v>0</v>
      </c>
      <c r="I996">
        <f t="shared" si="146"/>
        <v>0</v>
      </c>
      <c r="J996">
        <f t="shared" si="144"/>
        <v>0</v>
      </c>
      <c r="K996" s="12" t="str">
        <f>IF(I996,C996/(CEILING(C996/Passeggeri,1)*Passeggeri),"")</f>
        <v/>
      </c>
      <c r="L996" s="12" t="str">
        <f t="shared" si="145"/>
        <v/>
      </c>
    </row>
    <row r="997" spans="1:12" x14ac:dyDescent="0.25">
      <c r="A997">
        <v>996</v>
      </c>
      <c r="B997">
        <f>IF(A997&gt;Variabili!B$2*5,0,1)</f>
        <v>0</v>
      </c>
      <c r="C997">
        <f t="shared" si="138"/>
        <v>0</v>
      </c>
      <c r="D997" s="1">
        <f t="shared" si="140"/>
        <v>0</v>
      </c>
      <c r="E997" s="1">
        <f t="shared" si="141"/>
        <v>0</v>
      </c>
      <c r="F997" s="1">
        <f t="shared" si="142"/>
        <v>0</v>
      </c>
      <c r="G997" s="4">
        <f t="shared" si="143"/>
        <v>0</v>
      </c>
      <c r="H997" s="1">
        <f t="shared" si="139"/>
        <v>0</v>
      </c>
      <c r="I997">
        <f t="shared" si="146"/>
        <v>0</v>
      </c>
      <c r="J997">
        <f t="shared" si="144"/>
        <v>0</v>
      </c>
      <c r="K997" s="12" t="str">
        <f>IF(I997,C997/(CEILING(C997/Passeggeri,1)*Passeggeri),"")</f>
        <v/>
      </c>
      <c r="L997" s="12" t="str">
        <f t="shared" si="145"/>
        <v/>
      </c>
    </row>
    <row r="998" spans="1:12" x14ac:dyDescent="0.25">
      <c r="A998">
        <v>997</v>
      </c>
      <c r="B998">
        <f>IF(A998&gt;Variabili!B$2*5,0,1)</f>
        <v>0</v>
      </c>
      <c r="C998">
        <f t="shared" si="138"/>
        <v>0</v>
      </c>
      <c r="D998" s="1">
        <f t="shared" si="140"/>
        <v>0</v>
      </c>
      <c r="E998" s="1">
        <f t="shared" si="141"/>
        <v>0</v>
      </c>
      <c r="F998" s="1">
        <f t="shared" si="142"/>
        <v>0</v>
      </c>
      <c r="G998" s="4">
        <f t="shared" si="143"/>
        <v>0</v>
      </c>
      <c r="H998" s="1">
        <f t="shared" si="139"/>
        <v>0</v>
      </c>
      <c r="I998">
        <f t="shared" si="146"/>
        <v>0</v>
      </c>
      <c r="J998">
        <f t="shared" si="144"/>
        <v>0</v>
      </c>
      <c r="K998" s="12" t="str">
        <f>IF(I998,C998/(CEILING(C998/Passeggeri,1)*Passeggeri),"")</f>
        <v/>
      </c>
      <c r="L998" s="12" t="str">
        <f t="shared" si="145"/>
        <v/>
      </c>
    </row>
    <row r="999" spans="1:12" x14ac:dyDescent="0.25">
      <c r="A999">
        <v>998</v>
      </c>
      <c r="B999">
        <f>IF(A999&gt;Variabili!B$2*5,0,1)</f>
        <v>0</v>
      </c>
      <c r="C999">
        <f t="shared" si="138"/>
        <v>0</v>
      </c>
      <c r="D999" s="1">
        <f t="shared" si="140"/>
        <v>0</v>
      </c>
      <c r="E999" s="1">
        <f t="shared" si="141"/>
        <v>0</v>
      </c>
      <c r="F999" s="1">
        <f t="shared" si="142"/>
        <v>0</v>
      </c>
      <c r="G999" s="4">
        <f t="shared" si="143"/>
        <v>0</v>
      </c>
      <c r="H999" s="1">
        <f t="shared" si="139"/>
        <v>0</v>
      </c>
      <c r="I999">
        <f t="shared" si="146"/>
        <v>0</v>
      </c>
      <c r="J999">
        <f t="shared" si="144"/>
        <v>0</v>
      </c>
      <c r="K999" s="12" t="str">
        <f>IF(I999,C999/(CEILING(C999/Passeggeri,1)*Passeggeri),"")</f>
        <v/>
      </c>
      <c r="L999" s="12" t="str">
        <f t="shared" si="145"/>
        <v/>
      </c>
    </row>
    <row r="1000" spans="1:12" x14ac:dyDescent="0.25">
      <c r="A1000">
        <v>999</v>
      </c>
      <c r="B1000">
        <f>IF(A1000&gt;Variabili!B$2*5,0,1)</f>
        <v>0</v>
      </c>
      <c r="C1000">
        <f t="shared" si="138"/>
        <v>0</v>
      </c>
      <c r="D1000" s="1">
        <f t="shared" si="140"/>
        <v>0</v>
      </c>
      <c r="E1000" s="1">
        <f t="shared" si="141"/>
        <v>0</v>
      </c>
      <c r="F1000" s="1">
        <f t="shared" si="142"/>
        <v>0</v>
      </c>
      <c r="G1000" s="4">
        <f t="shared" si="143"/>
        <v>0</v>
      </c>
      <c r="H1000" s="1">
        <f t="shared" si="139"/>
        <v>0</v>
      </c>
      <c r="I1000">
        <f t="shared" si="146"/>
        <v>0</v>
      </c>
      <c r="J1000">
        <f t="shared" si="144"/>
        <v>0</v>
      </c>
      <c r="K1000" s="12" t="str">
        <f>IF(I1000,C1000/(CEILING(C1000/Passeggeri,1)*Passeggeri),"")</f>
        <v/>
      </c>
      <c r="L1000" s="12" t="str">
        <f t="shared" si="145"/>
        <v/>
      </c>
    </row>
    <row r="1001" spans="1:12" x14ac:dyDescent="0.25">
      <c r="A1001">
        <v>1000</v>
      </c>
      <c r="B1001">
        <f>IF(A1001&gt;Variabili!B$2*5,0,1)</f>
        <v>0</v>
      </c>
      <c r="C1001">
        <f t="shared" si="138"/>
        <v>0</v>
      </c>
      <c r="D1001" s="1">
        <f t="shared" si="140"/>
        <v>0</v>
      </c>
      <c r="E1001" s="1">
        <f t="shared" si="141"/>
        <v>0</v>
      </c>
      <c r="F1001" s="1">
        <f t="shared" si="142"/>
        <v>0</v>
      </c>
      <c r="G1001" s="4">
        <f t="shared" si="143"/>
        <v>0</v>
      </c>
      <c r="H1001" s="1">
        <f t="shared" si="139"/>
        <v>0</v>
      </c>
      <c r="I1001">
        <f t="shared" si="146"/>
        <v>0</v>
      </c>
      <c r="J1001">
        <f t="shared" si="144"/>
        <v>0</v>
      </c>
      <c r="K1001" s="12" t="str">
        <f>IF(I1001,C1001/(CEILING(C1001/Passeggeri,1)*Passeggeri),"")</f>
        <v/>
      </c>
      <c r="L1001" s="12" t="str">
        <f t="shared" si="145"/>
        <v/>
      </c>
    </row>
    <row r="1002" spans="1:12" x14ac:dyDescent="0.25">
      <c r="A1002">
        <v>1001</v>
      </c>
      <c r="B1002">
        <f>IF(A1002&gt;Variabili!B$2*5,0,1)</f>
        <v>0</v>
      </c>
      <c r="C1002">
        <f t="shared" si="138"/>
        <v>0</v>
      </c>
      <c r="D1002" s="1">
        <f t="shared" si="140"/>
        <v>0</v>
      </c>
      <c r="E1002" s="1">
        <f t="shared" si="141"/>
        <v>0</v>
      </c>
      <c r="F1002" s="1">
        <f t="shared" si="142"/>
        <v>0</v>
      </c>
      <c r="G1002" s="4">
        <f t="shared" si="143"/>
        <v>0</v>
      </c>
      <c r="H1002" s="1">
        <f t="shared" si="139"/>
        <v>0</v>
      </c>
      <c r="I1002">
        <f t="shared" si="146"/>
        <v>0</v>
      </c>
      <c r="J1002">
        <f t="shared" si="144"/>
        <v>0</v>
      </c>
      <c r="K1002" s="12" t="str">
        <f>IF(I1002,C1002/(CEILING(C1002/Passeggeri,1)*Passeggeri),"")</f>
        <v/>
      </c>
      <c r="L1002" s="12" t="str">
        <f t="shared" si="145"/>
        <v/>
      </c>
    </row>
    <row r="1003" spans="1:12" x14ac:dyDescent="0.25">
      <c r="A1003">
        <v>1002</v>
      </c>
      <c r="B1003">
        <f>IF(A1003&gt;Variabili!B$2*5,0,1)</f>
        <v>0</v>
      </c>
      <c r="C1003">
        <f t="shared" si="138"/>
        <v>0</v>
      </c>
      <c r="D1003" s="1">
        <f t="shared" si="140"/>
        <v>0</v>
      </c>
      <c r="E1003" s="1">
        <f t="shared" si="141"/>
        <v>0</v>
      </c>
      <c r="F1003" s="1">
        <f t="shared" si="142"/>
        <v>0</v>
      </c>
      <c r="G1003" s="4">
        <f t="shared" si="143"/>
        <v>0</v>
      </c>
      <c r="H1003" s="1">
        <f t="shared" si="139"/>
        <v>0</v>
      </c>
      <c r="I1003">
        <f t="shared" si="146"/>
        <v>0</v>
      </c>
      <c r="J1003">
        <f t="shared" si="144"/>
        <v>0</v>
      </c>
      <c r="K1003" s="12" t="str">
        <f>IF(I1003,C1003/(CEILING(C1003/Passeggeri,1)*Passeggeri),"")</f>
        <v/>
      </c>
      <c r="L1003" s="12" t="str">
        <f t="shared" si="145"/>
        <v/>
      </c>
    </row>
    <row r="1004" spans="1:12" x14ac:dyDescent="0.25">
      <c r="A1004">
        <v>1003</v>
      </c>
      <c r="B1004">
        <f>IF(A1004&gt;Variabili!B$2*5,0,1)</f>
        <v>0</v>
      </c>
      <c r="C1004">
        <f t="shared" si="138"/>
        <v>0</v>
      </c>
      <c r="D1004" s="1">
        <f t="shared" si="140"/>
        <v>0</v>
      </c>
      <c r="E1004" s="1">
        <f t="shared" si="141"/>
        <v>0</v>
      </c>
      <c r="F1004" s="1">
        <f t="shared" si="142"/>
        <v>0</v>
      </c>
      <c r="G1004" s="4">
        <f t="shared" si="143"/>
        <v>0</v>
      </c>
      <c r="H1004" s="1">
        <f t="shared" si="139"/>
        <v>0</v>
      </c>
      <c r="I1004">
        <f t="shared" si="146"/>
        <v>0</v>
      </c>
      <c r="J1004">
        <f t="shared" si="144"/>
        <v>0</v>
      </c>
      <c r="K1004" s="12" t="str">
        <f>IF(I1004,C1004/(CEILING(C1004/Passeggeri,1)*Passeggeri),"")</f>
        <v/>
      </c>
      <c r="L1004" s="12" t="str">
        <f t="shared" si="145"/>
        <v/>
      </c>
    </row>
    <row r="1005" spans="1:12" x14ac:dyDescent="0.25">
      <c r="A1005">
        <v>1004</v>
      </c>
      <c r="B1005">
        <f>IF(A1005&gt;Variabili!B$2*5,0,1)</f>
        <v>0</v>
      </c>
      <c r="C1005">
        <f t="shared" si="138"/>
        <v>0</v>
      </c>
      <c r="D1005" s="1">
        <f t="shared" si="140"/>
        <v>0</v>
      </c>
      <c r="E1005" s="1">
        <f t="shared" si="141"/>
        <v>0</v>
      </c>
      <c r="F1005" s="1">
        <f t="shared" si="142"/>
        <v>0</v>
      </c>
      <c r="G1005" s="4">
        <f t="shared" si="143"/>
        <v>0</v>
      </c>
      <c r="H1005" s="1">
        <f t="shared" si="139"/>
        <v>0</v>
      </c>
      <c r="I1005">
        <f t="shared" si="146"/>
        <v>0</v>
      </c>
      <c r="J1005">
        <f t="shared" si="144"/>
        <v>0</v>
      </c>
      <c r="K1005" s="12" t="str">
        <f>IF(I1005,C1005/(CEILING(C1005/Passeggeri,1)*Passeggeri),"")</f>
        <v/>
      </c>
      <c r="L1005" s="12" t="str">
        <f t="shared" si="145"/>
        <v/>
      </c>
    </row>
    <row r="1006" spans="1:12" x14ac:dyDescent="0.25">
      <c r="A1006">
        <v>1005</v>
      </c>
      <c r="B1006">
        <f>IF(A1006&gt;Variabili!B$2*5,0,1)</f>
        <v>0</v>
      </c>
      <c r="C1006">
        <f t="shared" si="138"/>
        <v>0</v>
      </c>
      <c r="D1006" s="1">
        <f t="shared" si="140"/>
        <v>0</v>
      </c>
      <c r="E1006" s="1">
        <f t="shared" si="141"/>
        <v>0</v>
      </c>
      <c r="F1006" s="1">
        <f t="shared" si="142"/>
        <v>0</v>
      </c>
      <c r="G1006" s="4">
        <f t="shared" si="143"/>
        <v>0</v>
      </c>
      <c r="H1006" s="1">
        <f t="shared" si="139"/>
        <v>0</v>
      </c>
      <c r="I1006">
        <f t="shared" si="146"/>
        <v>0</v>
      </c>
      <c r="J1006">
        <f t="shared" si="144"/>
        <v>0</v>
      </c>
      <c r="K1006" s="12" t="str">
        <f>IF(I1006,C1006/(CEILING(C1006/Passeggeri,1)*Passeggeri),"")</f>
        <v/>
      </c>
      <c r="L1006" s="12" t="str">
        <f t="shared" si="145"/>
        <v/>
      </c>
    </row>
    <row r="1007" spans="1:12" x14ac:dyDescent="0.25">
      <c r="A1007">
        <v>1006</v>
      </c>
      <c r="B1007">
        <f>IF(A1007&gt;Variabili!B$2*5,0,1)</f>
        <v>0</v>
      </c>
      <c r="C1007">
        <f t="shared" si="138"/>
        <v>0</v>
      </c>
      <c r="D1007" s="1">
        <f t="shared" si="140"/>
        <v>0</v>
      </c>
      <c r="E1007" s="1">
        <f t="shared" si="141"/>
        <v>0</v>
      </c>
      <c r="F1007" s="1">
        <f t="shared" si="142"/>
        <v>0</v>
      </c>
      <c r="G1007" s="4">
        <f t="shared" si="143"/>
        <v>0</v>
      </c>
      <c r="H1007" s="1">
        <f t="shared" si="139"/>
        <v>0</v>
      </c>
      <c r="I1007">
        <f t="shared" si="146"/>
        <v>0</v>
      </c>
      <c r="J1007">
        <f t="shared" si="144"/>
        <v>0</v>
      </c>
      <c r="K1007" s="12" t="str">
        <f>IF(I1007,C1007/(CEILING(C1007/Passeggeri,1)*Passeggeri),"")</f>
        <v/>
      </c>
      <c r="L1007" s="12" t="str">
        <f t="shared" si="145"/>
        <v/>
      </c>
    </row>
    <row r="1008" spans="1:12" x14ac:dyDescent="0.25">
      <c r="A1008">
        <v>1007</v>
      </c>
      <c r="B1008">
        <f>IF(A1008&gt;Variabili!B$2*5,0,1)</f>
        <v>0</v>
      </c>
      <c r="C1008">
        <f t="shared" si="138"/>
        <v>0</v>
      </c>
      <c r="D1008" s="1">
        <f t="shared" si="140"/>
        <v>0</v>
      </c>
      <c r="E1008" s="1">
        <f t="shared" si="141"/>
        <v>0</v>
      </c>
      <c r="F1008" s="1">
        <f t="shared" si="142"/>
        <v>0</v>
      </c>
      <c r="G1008" s="4">
        <f t="shared" si="143"/>
        <v>0</v>
      </c>
      <c r="H1008" s="1">
        <f t="shared" si="139"/>
        <v>0</v>
      </c>
      <c r="I1008">
        <f t="shared" si="146"/>
        <v>0</v>
      </c>
      <c r="J1008">
        <f t="shared" si="144"/>
        <v>0</v>
      </c>
      <c r="K1008" s="12" t="str">
        <f>IF(I1008,C1008/(CEILING(C1008/Passeggeri,1)*Passeggeri),"")</f>
        <v/>
      </c>
      <c r="L1008" s="12" t="str">
        <f t="shared" si="145"/>
        <v/>
      </c>
    </row>
    <row r="1009" spans="1:12" x14ac:dyDescent="0.25">
      <c r="A1009">
        <v>1008</v>
      </c>
      <c r="B1009">
        <f>IF(A1009&gt;Variabili!B$2*5,0,1)</f>
        <v>0</v>
      </c>
      <c r="C1009">
        <f t="shared" si="138"/>
        <v>0</v>
      </c>
      <c r="D1009" s="1">
        <f t="shared" si="140"/>
        <v>0</v>
      </c>
      <c r="E1009" s="1">
        <f t="shared" si="141"/>
        <v>0</v>
      </c>
      <c r="F1009" s="1">
        <f t="shared" si="142"/>
        <v>0</v>
      </c>
      <c r="G1009" s="4">
        <f t="shared" si="143"/>
        <v>0</v>
      </c>
      <c r="H1009" s="1">
        <f t="shared" si="139"/>
        <v>0</v>
      </c>
      <c r="I1009">
        <f t="shared" si="146"/>
        <v>0</v>
      </c>
      <c r="J1009">
        <f t="shared" si="144"/>
        <v>0</v>
      </c>
      <c r="K1009" s="12" t="str">
        <f>IF(I1009,C1009/(CEILING(C1009/Passeggeri,1)*Passeggeri),"")</f>
        <v/>
      </c>
      <c r="L1009" s="12" t="str">
        <f t="shared" si="145"/>
        <v/>
      </c>
    </row>
    <row r="1010" spans="1:12" x14ac:dyDescent="0.25">
      <c r="A1010">
        <v>1009</v>
      </c>
      <c r="B1010">
        <f>IF(A1010&gt;Variabili!B$2*5,0,1)</f>
        <v>0</v>
      </c>
      <c r="C1010">
        <f t="shared" si="138"/>
        <v>0</v>
      </c>
      <c r="D1010" s="1">
        <f t="shared" si="140"/>
        <v>0</v>
      </c>
      <c r="E1010" s="1">
        <f t="shared" si="141"/>
        <v>0</v>
      </c>
      <c r="F1010" s="1">
        <f t="shared" si="142"/>
        <v>0</v>
      </c>
      <c r="G1010" s="4">
        <f t="shared" si="143"/>
        <v>0</v>
      </c>
      <c r="H1010" s="1">
        <f t="shared" si="139"/>
        <v>0</v>
      </c>
      <c r="I1010">
        <f t="shared" si="146"/>
        <v>0</v>
      </c>
      <c r="J1010">
        <f t="shared" si="144"/>
        <v>0</v>
      </c>
      <c r="K1010" s="12" t="str">
        <f>IF(I1010,C1010/(CEILING(C1010/Passeggeri,1)*Passeggeri),"")</f>
        <v/>
      </c>
      <c r="L1010" s="12" t="str">
        <f t="shared" si="145"/>
        <v/>
      </c>
    </row>
    <row r="1011" spans="1:12" x14ac:dyDescent="0.25">
      <c r="A1011">
        <v>1010</v>
      </c>
      <c r="B1011">
        <f>IF(A1011&gt;Variabili!B$2*5,0,1)</f>
        <v>0</v>
      </c>
      <c r="C1011">
        <f t="shared" si="138"/>
        <v>0</v>
      </c>
      <c r="D1011" s="1">
        <f t="shared" si="140"/>
        <v>0</v>
      </c>
      <c r="E1011" s="1">
        <f t="shared" si="141"/>
        <v>0</v>
      </c>
      <c r="F1011" s="1">
        <f t="shared" si="142"/>
        <v>0</v>
      </c>
      <c r="G1011" s="4">
        <f t="shared" si="143"/>
        <v>0</v>
      </c>
      <c r="H1011" s="1">
        <f t="shared" si="139"/>
        <v>0</v>
      </c>
      <c r="I1011">
        <f t="shared" si="146"/>
        <v>0</v>
      </c>
      <c r="J1011">
        <f t="shared" si="144"/>
        <v>0</v>
      </c>
      <c r="K1011" s="12" t="str">
        <f>IF(I1011,C1011/(CEILING(C1011/Passeggeri,1)*Passeggeri),"")</f>
        <v/>
      </c>
      <c r="L1011" s="12" t="str">
        <f t="shared" si="145"/>
        <v/>
      </c>
    </row>
    <row r="1012" spans="1:12" x14ac:dyDescent="0.25">
      <c r="A1012">
        <v>1011</v>
      </c>
      <c r="B1012">
        <f>IF(A1012&gt;Variabili!B$2*5,0,1)</f>
        <v>0</v>
      </c>
      <c r="C1012">
        <f t="shared" si="138"/>
        <v>0</v>
      </c>
      <c r="D1012" s="1">
        <f t="shared" si="140"/>
        <v>0</v>
      </c>
      <c r="E1012" s="1">
        <f t="shared" si="141"/>
        <v>0</v>
      </c>
      <c r="F1012" s="1">
        <f t="shared" si="142"/>
        <v>0</v>
      </c>
      <c r="G1012" s="4">
        <f t="shared" si="143"/>
        <v>0</v>
      </c>
      <c r="H1012" s="1">
        <f t="shared" si="139"/>
        <v>0</v>
      </c>
      <c r="I1012">
        <f t="shared" si="146"/>
        <v>0</v>
      </c>
      <c r="J1012">
        <f t="shared" si="144"/>
        <v>0</v>
      </c>
      <c r="K1012" s="12" t="str">
        <f>IF(I1012,C1012/(CEILING(C1012/Passeggeri,1)*Passeggeri),"")</f>
        <v/>
      </c>
      <c r="L1012" s="12" t="str">
        <f t="shared" si="145"/>
        <v/>
      </c>
    </row>
    <row r="1013" spans="1:12" x14ac:dyDescent="0.25">
      <c r="A1013">
        <v>1012</v>
      </c>
      <c r="B1013">
        <f>IF(A1013&gt;Variabili!B$2*5,0,1)</f>
        <v>0</v>
      </c>
      <c r="C1013">
        <f t="shared" ref="C1013:C1076" si="147">A1013*B1013</f>
        <v>0</v>
      </c>
      <c r="D1013" s="1">
        <f t="shared" si="140"/>
        <v>0</v>
      </c>
      <c r="E1013" s="1">
        <f t="shared" si="141"/>
        <v>0</v>
      </c>
      <c r="F1013" s="1">
        <f t="shared" si="142"/>
        <v>0</v>
      </c>
      <c r="G1013" s="4">
        <f t="shared" si="143"/>
        <v>0</v>
      </c>
      <c r="H1013" s="1">
        <f t="shared" ref="H1013:H1076" si="148">G1013-F1013</f>
        <v>0</v>
      </c>
      <c r="I1013">
        <f t="shared" si="146"/>
        <v>0</v>
      </c>
      <c r="J1013">
        <f t="shared" si="144"/>
        <v>0</v>
      </c>
      <c r="K1013" s="12" t="str">
        <f>IF(I1013,C1013/(CEILING(C1013/Passeggeri,1)*Passeggeri),"")</f>
        <v/>
      </c>
      <c r="L1013" s="12" t="str">
        <f t="shared" si="145"/>
        <v/>
      </c>
    </row>
    <row r="1014" spans="1:12" x14ac:dyDescent="0.25">
      <c r="A1014">
        <v>1013</v>
      </c>
      <c r="B1014">
        <f>IF(A1014&gt;Variabili!B$2*5,0,1)</f>
        <v>0</v>
      </c>
      <c r="C1014">
        <f t="shared" si="147"/>
        <v>0</v>
      </c>
      <c r="D1014" s="1">
        <f t="shared" si="140"/>
        <v>0</v>
      </c>
      <c r="E1014" s="1">
        <f t="shared" si="141"/>
        <v>0</v>
      </c>
      <c r="F1014" s="1">
        <f t="shared" si="142"/>
        <v>0</v>
      </c>
      <c r="G1014" s="4">
        <f t="shared" si="143"/>
        <v>0</v>
      </c>
      <c r="H1014" s="1">
        <f t="shared" si="148"/>
        <v>0</v>
      </c>
      <c r="I1014">
        <f t="shared" si="146"/>
        <v>0</v>
      </c>
      <c r="J1014">
        <f t="shared" si="144"/>
        <v>0</v>
      </c>
      <c r="K1014" s="12" t="str">
        <f>IF(I1014,C1014/(CEILING(C1014/Passeggeri,1)*Passeggeri),"")</f>
        <v/>
      </c>
      <c r="L1014" s="12" t="str">
        <f t="shared" si="145"/>
        <v/>
      </c>
    </row>
    <row r="1015" spans="1:12" x14ac:dyDescent="0.25">
      <c r="A1015">
        <v>1014</v>
      </c>
      <c r="B1015">
        <f>IF(A1015&gt;Variabili!B$2*5,0,1)</f>
        <v>0</v>
      </c>
      <c r="C1015">
        <f t="shared" si="147"/>
        <v>0</v>
      </c>
      <c r="D1015" s="1">
        <f t="shared" si="140"/>
        <v>0</v>
      </c>
      <c r="E1015" s="1">
        <f t="shared" si="141"/>
        <v>0</v>
      </c>
      <c r="F1015" s="1">
        <f t="shared" si="142"/>
        <v>0</v>
      </c>
      <c r="G1015" s="4">
        <f t="shared" si="143"/>
        <v>0</v>
      </c>
      <c r="H1015" s="1">
        <f t="shared" si="148"/>
        <v>0</v>
      </c>
      <c r="I1015">
        <f t="shared" si="146"/>
        <v>0</v>
      </c>
      <c r="J1015">
        <f t="shared" si="144"/>
        <v>0</v>
      </c>
      <c r="K1015" s="12" t="str">
        <f>IF(I1015,C1015/(CEILING(C1015/Passeggeri,1)*Passeggeri),"")</f>
        <v/>
      </c>
      <c r="L1015" s="12" t="str">
        <f t="shared" si="145"/>
        <v/>
      </c>
    </row>
    <row r="1016" spans="1:12" x14ac:dyDescent="0.25">
      <c r="A1016">
        <v>1015</v>
      </c>
      <c r="B1016">
        <f>IF(A1016&gt;Variabili!B$2*5,0,1)</f>
        <v>0</v>
      </c>
      <c r="C1016">
        <f t="shared" si="147"/>
        <v>0</v>
      </c>
      <c r="D1016" s="1">
        <f t="shared" si="140"/>
        <v>0</v>
      </c>
      <c r="E1016" s="1">
        <f t="shared" si="141"/>
        <v>0</v>
      </c>
      <c r="F1016" s="1">
        <f t="shared" si="142"/>
        <v>0</v>
      </c>
      <c r="G1016" s="4">
        <f t="shared" si="143"/>
        <v>0</v>
      </c>
      <c r="H1016" s="1">
        <f t="shared" si="148"/>
        <v>0</v>
      </c>
      <c r="I1016">
        <f t="shared" si="146"/>
        <v>0</v>
      </c>
      <c r="J1016">
        <f t="shared" si="144"/>
        <v>0</v>
      </c>
      <c r="K1016" s="12" t="str">
        <f>IF(I1016,C1016/(CEILING(C1016/Passeggeri,1)*Passeggeri),"")</f>
        <v/>
      </c>
      <c r="L1016" s="12" t="str">
        <f t="shared" si="145"/>
        <v/>
      </c>
    </row>
    <row r="1017" spans="1:12" x14ac:dyDescent="0.25">
      <c r="A1017">
        <v>1016</v>
      </c>
      <c r="B1017">
        <f>IF(A1017&gt;Variabili!B$2*5,0,1)</f>
        <v>0</v>
      </c>
      <c r="C1017">
        <f t="shared" si="147"/>
        <v>0</v>
      </c>
      <c r="D1017" s="1">
        <f t="shared" si="140"/>
        <v>0</v>
      </c>
      <c r="E1017" s="1">
        <f t="shared" si="141"/>
        <v>0</v>
      </c>
      <c r="F1017" s="1">
        <f t="shared" si="142"/>
        <v>0</v>
      </c>
      <c r="G1017" s="4">
        <f t="shared" si="143"/>
        <v>0</v>
      </c>
      <c r="H1017" s="1">
        <f t="shared" si="148"/>
        <v>0</v>
      </c>
      <c r="I1017">
        <f t="shared" si="146"/>
        <v>0</v>
      </c>
      <c r="J1017">
        <f t="shared" si="144"/>
        <v>0</v>
      </c>
      <c r="K1017" s="12" t="str">
        <f>IF(I1017,C1017/(CEILING(C1017/Passeggeri,1)*Passeggeri),"")</f>
        <v/>
      </c>
      <c r="L1017" s="12" t="str">
        <f t="shared" si="145"/>
        <v/>
      </c>
    </row>
    <row r="1018" spans="1:12" x14ac:dyDescent="0.25">
      <c r="A1018">
        <v>1017</v>
      </c>
      <c r="B1018">
        <f>IF(A1018&gt;Variabili!B$2*5,0,1)</f>
        <v>0</v>
      </c>
      <c r="C1018">
        <f t="shared" si="147"/>
        <v>0</v>
      </c>
      <c r="D1018" s="1">
        <f t="shared" si="140"/>
        <v>0</v>
      </c>
      <c r="E1018" s="1">
        <f t="shared" si="141"/>
        <v>0</v>
      </c>
      <c r="F1018" s="1">
        <f t="shared" si="142"/>
        <v>0</v>
      </c>
      <c r="G1018" s="4">
        <f t="shared" si="143"/>
        <v>0</v>
      </c>
      <c r="H1018" s="1">
        <f t="shared" si="148"/>
        <v>0</v>
      </c>
      <c r="I1018">
        <f t="shared" si="146"/>
        <v>0</v>
      </c>
      <c r="J1018">
        <f t="shared" si="144"/>
        <v>0</v>
      </c>
      <c r="K1018" s="12" t="str">
        <f>IF(I1018,C1018/(CEILING(C1018/Passeggeri,1)*Passeggeri),"")</f>
        <v/>
      </c>
      <c r="L1018" s="12" t="str">
        <f t="shared" si="145"/>
        <v/>
      </c>
    </row>
    <row r="1019" spans="1:12" x14ac:dyDescent="0.25">
      <c r="A1019">
        <v>1018</v>
      </c>
      <c r="B1019">
        <f>IF(A1019&gt;Variabili!B$2*5,0,1)</f>
        <v>0</v>
      </c>
      <c r="C1019">
        <f t="shared" si="147"/>
        <v>0</v>
      </c>
      <c r="D1019" s="1">
        <f t="shared" si="140"/>
        <v>0</v>
      </c>
      <c r="E1019" s="1">
        <f t="shared" si="141"/>
        <v>0</v>
      </c>
      <c r="F1019" s="1">
        <f t="shared" si="142"/>
        <v>0</v>
      </c>
      <c r="G1019" s="4">
        <f t="shared" si="143"/>
        <v>0</v>
      </c>
      <c r="H1019" s="1">
        <f t="shared" si="148"/>
        <v>0</v>
      </c>
      <c r="I1019">
        <f t="shared" si="146"/>
        <v>0</v>
      </c>
      <c r="J1019">
        <f t="shared" si="144"/>
        <v>0</v>
      </c>
      <c r="K1019" s="12" t="str">
        <f>IF(I1019,C1019/(CEILING(C1019/Passeggeri,1)*Passeggeri),"")</f>
        <v/>
      </c>
      <c r="L1019" s="12" t="str">
        <f t="shared" si="145"/>
        <v/>
      </c>
    </row>
    <row r="1020" spans="1:12" x14ac:dyDescent="0.25">
      <c r="A1020">
        <v>1019</v>
      </c>
      <c r="B1020">
        <f>IF(A1020&gt;Variabili!B$2*5,0,1)</f>
        <v>0</v>
      </c>
      <c r="C1020">
        <f t="shared" si="147"/>
        <v>0</v>
      </c>
      <c r="D1020" s="1">
        <f t="shared" si="140"/>
        <v>0</v>
      </c>
      <c r="E1020" s="1">
        <f t="shared" si="141"/>
        <v>0</v>
      </c>
      <c r="F1020" s="1">
        <f t="shared" si="142"/>
        <v>0</v>
      </c>
      <c r="G1020" s="4">
        <f t="shared" si="143"/>
        <v>0</v>
      </c>
      <c r="H1020" s="1">
        <f t="shared" si="148"/>
        <v>0</v>
      </c>
      <c r="I1020">
        <f t="shared" si="146"/>
        <v>0</v>
      </c>
      <c r="J1020">
        <f t="shared" si="144"/>
        <v>0</v>
      </c>
      <c r="K1020" s="12" t="str">
        <f>IF(I1020,C1020/(CEILING(C1020/Passeggeri,1)*Passeggeri),"")</f>
        <v/>
      </c>
      <c r="L1020" s="12" t="str">
        <f t="shared" si="145"/>
        <v/>
      </c>
    </row>
    <row r="1021" spans="1:12" x14ac:dyDescent="0.25">
      <c r="A1021">
        <v>1020</v>
      </c>
      <c r="B1021">
        <f>IF(A1021&gt;Variabili!B$2*5,0,1)</f>
        <v>0</v>
      </c>
      <c r="C1021">
        <f t="shared" si="147"/>
        <v>0</v>
      </c>
      <c r="D1021" s="1">
        <f t="shared" si="140"/>
        <v>0</v>
      </c>
      <c r="E1021" s="1">
        <f t="shared" si="141"/>
        <v>0</v>
      </c>
      <c r="F1021" s="1">
        <f t="shared" si="142"/>
        <v>0</v>
      </c>
      <c r="G1021" s="4">
        <f t="shared" si="143"/>
        <v>0</v>
      </c>
      <c r="H1021" s="1">
        <f t="shared" si="148"/>
        <v>0</v>
      </c>
      <c r="I1021">
        <f t="shared" si="146"/>
        <v>0</v>
      </c>
      <c r="J1021">
        <f t="shared" si="144"/>
        <v>0</v>
      </c>
      <c r="K1021" s="12" t="str">
        <f>IF(I1021,C1021/(CEILING(C1021/Passeggeri,1)*Passeggeri),"")</f>
        <v/>
      </c>
      <c r="L1021" s="12" t="str">
        <f t="shared" si="145"/>
        <v/>
      </c>
    </row>
    <row r="1022" spans="1:12" x14ac:dyDescent="0.25">
      <c r="A1022">
        <v>1021</v>
      </c>
      <c r="B1022">
        <f>IF(A1022&gt;Variabili!B$2*5,0,1)</f>
        <v>0</v>
      </c>
      <c r="C1022">
        <f t="shared" si="147"/>
        <v>0</v>
      </c>
      <c r="D1022" s="1">
        <f t="shared" si="140"/>
        <v>0</v>
      </c>
      <c r="E1022" s="1">
        <f t="shared" si="141"/>
        <v>0</v>
      </c>
      <c r="F1022" s="1">
        <f t="shared" si="142"/>
        <v>0</v>
      </c>
      <c r="G1022" s="4">
        <f t="shared" si="143"/>
        <v>0</v>
      </c>
      <c r="H1022" s="1">
        <f t="shared" si="148"/>
        <v>0</v>
      </c>
      <c r="I1022">
        <f t="shared" si="146"/>
        <v>0</v>
      </c>
      <c r="J1022">
        <f t="shared" si="144"/>
        <v>0</v>
      </c>
      <c r="K1022" s="12" t="str">
        <f>IF(I1022,C1022/(CEILING(C1022/Passeggeri,1)*Passeggeri),"")</f>
        <v/>
      </c>
      <c r="L1022" s="12" t="str">
        <f t="shared" si="145"/>
        <v/>
      </c>
    </row>
    <row r="1023" spans="1:12" x14ac:dyDescent="0.25">
      <c r="A1023">
        <v>1022</v>
      </c>
      <c r="B1023">
        <f>IF(A1023&gt;Variabili!B$2*5,0,1)</f>
        <v>0</v>
      </c>
      <c r="C1023">
        <f t="shared" si="147"/>
        <v>0</v>
      </c>
      <c r="D1023" s="1">
        <f t="shared" si="140"/>
        <v>0</v>
      </c>
      <c r="E1023" s="1">
        <f t="shared" si="141"/>
        <v>0</v>
      </c>
      <c r="F1023" s="1">
        <f t="shared" si="142"/>
        <v>0</v>
      </c>
      <c r="G1023" s="4">
        <f t="shared" si="143"/>
        <v>0</v>
      </c>
      <c r="H1023" s="1">
        <f t="shared" si="148"/>
        <v>0</v>
      </c>
      <c r="I1023">
        <f t="shared" si="146"/>
        <v>0</v>
      </c>
      <c r="J1023">
        <f t="shared" si="144"/>
        <v>0</v>
      </c>
      <c r="K1023" s="12" t="str">
        <f>IF(I1023,C1023/(CEILING(C1023/Passeggeri,1)*Passeggeri),"")</f>
        <v/>
      </c>
      <c r="L1023" s="12" t="str">
        <f t="shared" si="145"/>
        <v/>
      </c>
    </row>
    <row r="1024" spans="1:12" x14ac:dyDescent="0.25">
      <c r="A1024">
        <v>1023</v>
      </c>
      <c r="B1024">
        <f>IF(A1024&gt;Variabili!B$2*5,0,1)</f>
        <v>0</v>
      </c>
      <c r="C1024">
        <f t="shared" si="147"/>
        <v>0</v>
      </c>
      <c r="D1024" s="1">
        <f t="shared" si="140"/>
        <v>0</v>
      </c>
      <c r="E1024" s="1">
        <f t="shared" si="141"/>
        <v>0</v>
      </c>
      <c r="F1024" s="1">
        <f t="shared" si="142"/>
        <v>0</v>
      </c>
      <c r="G1024" s="4">
        <f t="shared" si="143"/>
        <v>0</v>
      </c>
      <c r="H1024" s="1">
        <f t="shared" si="148"/>
        <v>0</v>
      </c>
      <c r="I1024">
        <f t="shared" si="146"/>
        <v>0</v>
      </c>
      <c r="J1024">
        <f t="shared" si="144"/>
        <v>0</v>
      </c>
      <c r="K1024" s="12" t="str">
        <f>IF(I1024,C1024/(CEILING(C1024/Passeggeri,1)*Passeggeri),"")</f>
        <v/>
      </c>
      <c r="L1024" s="12" t="str">
        <f t="shared" si="145"/>
        <v/>
      </c>
    </row>
    <row r="1025" spans="1:12" x14ac:dyDescent="0.25">
      <c r="A1025">
        <v>1024</v>
      </c>
      <c r="B1025">
        <f>IF(A1025&gt;Variabili!B$2*5,0,1)</f>
        <v>0</v>
      </c>
      <c r="C1025">
        <f t="shared" si="147"/>
        <v>0</v>
      </c>
      <c r="D1025" s="1">
        <f t="shared" si="140"/>
        <v>0</v>
      </c>
      <c r="E1025" s="1">
        <f t="shared" si="141"/>
        <v>0</v>
      </c>
      <c r="F1025" s="1">
        <f t="shared" si="142"/>
        <v>0</v>
      </c>
      <c r="G1025" s="4">
        <f t="shared" si="143"/>
        <v>0</v>
      </c>
      <c r="H1025" s="1">
        <f t="shared" si="148"/>
        <v>0</v>
      </c>
      <c r="I1025">
        <f t="shared" si="146"/>
        <v>0</v>
      </c>
      <c r="J1025">
        <f t="shared" si="144"/>
        <v>0</v>
      </c>
      <c r="K1025" s="12" t="str">
        <f>IF(I1025,C1025/(CEILING(C1025/Passeggeri,1)*Passeggeri),"")</f>
        <v/>
      </c>
      <c r="L1025" s="12" t="str">
        <f t="shared" si="145"/>
        <v/>
      </c>
    </row>
    <row r="1026" spans="1:12" x14ac:dyDescent="0.25">
      <c r="A1026">
        <v>1025</v>
      </c>
      <c r="B1026">
        <f>IF(A1026&gt;Variabili!B$2*5,0,1)</f>
        <v>0</v>
      </c>
      <c r="C1026">
        <f t="shared" si="147"/>
        <v>0</v>
      </c>
      <c r="D1026" s="1">
        <f t="shared" ref="D1026:D1089" si="149">C1026*CASK</f>
        <v>0</v>
      </c>
      <c r="E1026" s="1">
        <f t="shared" ref="E1026:E1089" si="150">CEILING(C1026/Passeggeri,1)*Passeggeri*CASK</f>
        <v>0</v>
      </c>
      <c r="F1026" s="1">
        <f t="shared" ref="F1026:F1089" si="151">IF(AND(C1026&lt;=Passeggeri,Margine_Netto_I&gt;0),E1026*Distanza__KM/100+Imposta*C1026,0)
+IF(AND(C1026&gt;Passeggeri,C1026&lt;=Passeggeri*2,Margine_Netto_II&gt;0),E1026*Distanza__KM/100+Imposta*C1026,0)
+IF(AND(C1026&gt;Passeggeri*2,C1026&lt;=Passeggeri*3,Margine_Netto_III&gt;0),E1026*Distanza__KM/100+Imposta*C1026,0)
+IF(AND(C1026&gt;Passeggeri*3,C1026&lt;=Passeggeri*4,Margine_Netto_IV&gt;0),E1026*Distanza__KM/100+Imposta*C1026,0)
+IF(AND(C1026&gt;Passeggeri*4,C1026&lt;=Passeggeri*5,Margine_Netto_V&gt;0),E1026*Distanza__KM/100+Imposta*C1026,0)</f>
        <v>0</v>
      </c>
      <c r="G1026" s="4">
        <f t="shared" ref="G1026:G1089" si="152">IF(AND(C1026&lt;=Passeggeri,Margine_Netto_I&gt;0),C1026*CASK*Distanza__KM*(1+Margine_Netto_I)/100,0)
+IF(AND(C1026&gt;Passeggeri,C1026&lt;=Passeggeri*2,Margine_Netto_II&gt;0),Passeggeri*CASK*Distanza__KM*(1+Margine_Netto_I)/100+(C1026-Passeggeri)*CASK*Distanza__KM*(1+Margine_Netto_II)/100,0)
+IF(AND(C1026&gt;Passeggeri*2,C1026&lt;=Passeggeri*3,Margine_Netto_III&gt;0),Passeggeri*CASK*Distanza__KM*(1+Margine_Netto_I)/100+Passeggeri*CASK*Distanza__KM*(1+Margine_Netto_II)/100+(C1026-Passeggeri*2)*CASK*Distanza__KM*(1+Margine_Netto_III)/100,0)
+IF(AND(C1026&gt;Passeggeri*3,C1026&lt;=Passeggeri*4,Margine_Netto_IV&gt;0),Passeggeri*CASK*Distanza__KM*(1+Margine_Netto_I)/100+Passeggeri*CASK*Distanza__KM*(1+Margine_Netto_II)/100+Passeggeri*CASK*Distanza__KM*(1+Margine_Netto_III)+(C1026-Passeggeri*3)*CASK*Distanza__KM*(1+Margine_Netto_IV)/100,0)
+IF(AND(C1026&gt;Passeggeri*4,C1026&lt;=Passeggeri*5,Margine_Netto_V&gt;0),Passeggeri*CASK*Distanza__KM*(1+Margine_Netto_I)/100+Passeggeri*CASK*Distanza__KM*(1+Margine_Netto_II)/100+Passeggeri*CASK*Distanza__KM*(1+Margine_Netto_III)+Passeggeri*CASK*Distanza__KM*(1+Margine_Netto_IV)/100+(C1026-Passeggeri*4)*CASK*Distanza__KM*(1+Margine_Netto_V)/1000,0)</f>
        <v>0</v>
      </c>
      <c r="H1026" s="1">
        <f t="shared" si="148"/>
        <v>0</v>
      </c>
      <c r="I1026">
        <f t="shared" si="146"/>
        <v>0</v>
      </c>
      <c r="J1026">
        <f t="shared" ref="J1026:J1089" si="153">IF(F1026*(1+Margine_Netto_Obiettivo)&gt;=G1026,0,1)</f>
        <v>0</v>
      </c>
      <c r="K1026" s="12" t="str">
        <f>IF(I1026,C1026/(CEILING(C1026/Passeggeri,1)*Passeggeri),"")</f>
        <v/>
      </c>
      <c r="L1026" s="12" t="str">
        <f t="shared" ref="L1026:L1089" si="154">IF(J1026,C1026/(CEILING(C1026/Passeggeri,1)*Passeggeri),"")</f>
        <v/>
      </c>
    </row>
    <row r="1027" spans="1:12" x14ac:dyDescent="0.25">
      <c r="A1027">
        <v>1026</v>
      </c>
      <c r="B1027">
        <f>IF(A1027&gt;Variabili!B$2*5,0,1)</f>
        <v>0</v>
      </c>
      <c r="C1027">
        <f t="shared" si="147"/>
        <v>0</v>
      </c>
      <c r="D1027" s="1">
        <f t="shared" si="149"/>
        <v>0</v>
      </c>
      <c r="E1027" s="1">
        <f t="shared" si="150"/>
        <v>0</v>
      </c>
      <c r="F1027" s="1">
        <f t="shared" si="151"/>
        <v>0</v>
      </c>
      <c r="G1027" s="4">
        <f t="shared" si="152"/>
        <v>0</v>
      </c>
      <c r="H1027" s="1">
        <f t="shared" si="148"/>
        <v>0</v>
      </c>
      <c r="I1027">
        <f t="shared" ref="I1027:I1090" si="155">IF(F1027&gt;=G1027,0,1)</f>
        <v>0</v>
      </c>
      <c r="J1027">
        <f t="shared" si="153"/>
        <v>0</v>
      </c>
      <c r="K1027" s="12" t="str">
        <f>IF(I1027,C1027/(CEILING(C1027/Passeggeri,1)*Passeggeri),"")</f>
        <v/>
      </c>
      <c r="L1027" s="12" t="str">
        <f t="shared" si="154"/>
        <v/>
      </c>
    </row>
    <row r="1028" spans="1:12" x14ac:dyDescent="0.25">
      <c r="A1028">
        <v>1027</v>
      </c>
      <c r="B1028">
        <f>IF(A1028&gt;Variabili!B$2*5,0,1)</f>
        <v>0</v>
      </c>
      <c r="C1028">
        <f t="shared" si="147"/>
        <v>0</v>
      </c>
      <c r="D1028" s="1">
        <f t="shared" si="149"/>
        <v>0</v>
      </c>
      <c r="E1028" s="1">
        <f t="shared" si="150"/>
        <v>0</v>
      </c>
      <c r="F1028" s="1">
        <f t="shared" si="151"/>
        <v>0</v>
      </c>
      <c r="G1028" s="4">
        <f t="shared" si="152"/>
        <v>0</v>
      </c>
      <c r="H1028" s="1">
        <f t="shared" si="148"/>
        <v>0</v>
      </c>
      <c r="I1028">
        <f t="shared" si="155"/>
        <v>0</v>
      </c>
      <c r="J1028">
        <f t="shared" si="153"/>
        <v>0</v>
      </c>
      <c r="K1028" s="12" t="str">
        <f>IF(I1028,C1028/(CEILING(C1028/Passeggeri,1)*Passeggeri),"")</f>
        <v/>
      </c>
      <c r="L1028" s="12" t="str">
        <f t="shared" si="154"/>
        <v/>
      </c>
    </row>
    <row r="1029" spans="1:12" x14ac:dyDescent="0.25">
      <c r="A1029">
        <v>1028</v>
      </c>
      <c r="B1029">
        <f>IF(A1029&gt;Variabili!B$2*5,0,1)</f>
        <v>0</v>
      </c>
      <c r="C1029">
        <f t="shared" si="147"/>
        <v>0</v>
      </c>
      <c r="D1029" s="1">
        <f t="shared" si="149"/>
        <v>0</v>
      </c>
      <c r="E1029" s="1">
        <f t="shared" si="150"/>
        <v>0</v>
      </c>
      <c r="F1029" s="1">
        <f t="shared" si="151"/>
        <v>0</v>
      </c>
      <c r="G1029" s="4">
        <f t="shared" si="152"/>
        <v>0</v>
      </c>
      <c r="H1029" s="1">
        <f t="shared" si="148"/>
        <v>0</v>
      </c>
      <c r="I1029">
        <f t="shared" si="155"/>
        <v>0</v>
      </c>
      <c r="J1029">
        <f t="shared" si="153"/>
        <v>0</v>
      </c>
      <c r="K1029" s="12" t="str">
        <f>IF(I1029,C1029/(CEILING(C1029/Passeggeri,1)*Passeggeri),"")</f>
        <v/>
      </c>
      <c r="L1029" s="12" t="str">
        <f t="shared" si="154"/>
        <v/>
      </c>
    </row>
    <row r="1030" spans="1:12" x14ac:dyDescent="0.25">
      <c r="A1030">
        <v>1029</v>
      </c>
      <c r="B1030">
        <f>IF(A1030&gt;Variabili!B$2*5,0,1)</f>
        <v>0</v>
      </c>
      <c r="C1030">
        <f t="shared" si="147"/>
        <v>0</v>
      </c>
      <c r="D1030" s="1">
        <f t="shared" si="149"/>
        <v>0</v>
      </c>
      <c r="E1030" s="1">
        <f t="shared" si="150"/>
        <v>0</v>
      </c>
      <c r="F1030" s="1">
        <f t="shared" si="151"/>
        <v>0</v>
      </c>
      <c r="G1030" s="4">
        <f t="shared" si="152"/>
        <v>0</v>
      </c>
      <c r="H1030" s="1">
        <f t="shared" si="148"/>
        <v>0</v>
      </c>
      <c r="I1030">
        <f t="shared" si="155"/>
        <v>0</v>
      </c>
      <c r="J1030">
        <f t="shared" si="153"/>
        <v>0</v>
      </c>
      <c r="K1030" s="12" t="str">
        <f>IF(I1030,C1030/(CEILING(C1030/Passeggeri,1)*Passeggeri),"")</f>
        <v/>
      </c>
      <c r="L1030" s="12" t="str">
        <f t="shared" si="154"/>
        <v/>
      </c>
    </row>
    <row r="1031" spans="1:12" x14ac:dyDescent="0.25">
      <c r="A1031">
        <v>1030</v>
      </c>
      <c r="B1031">
        <f>IF(A1031&gt;Variabili!B$2*5,0,1)</f>
        <v>0</v>
      </c>
      <c r="C1031">
        <f t="shared" si="147"/>
        <v>0</v>
      </c>
      <c r="D1031" s="1">
        <f t="shared" si="149"/>
        <v>0</v>
      </c>
      <c r="E1031" s="1">
        <f t="shared" si="150"/>
        <v>0</v>
      </c>
      <c r="F1031" s="1">
        <f t="shared" si="151"/>
        <v>0</v>
      </c>
      <c r="G1031" s="4">
        <f t="shared" si="152"/>
        <v>0</v>
      </c>
      <c r="H1031" s="1">
        <f t="shared" si="148"/>
        <v>0</v>
      </c>
      <c r="I1031">
        <f t="shared" si="155"/>
        <v>0</v>
      </c>
      <c r="J1031">
        <f t="shared" si="153"/>
        <v>0</v>
      </c>
      <c r="K1031" s="12" t="str">
        <f>IF(I1031,C1031/(CEILING(C1031/Passeggeri,1)*Passeggeri),"")</f>
        <v/>
      </c>
      <c r="L1031" s="12" t="str">
        <f t="shared" si="154"/>
        <v/>
      </c>
    </row>
    <row r="1032" spans="1:12" x14ac:dyDescent="0.25">
      <c r="A1032">
        <v>1031</v>
      </c>
      <c r="B1032">
        <f>IF(A1032&gt;Variabili!B$2*5,0,1)</f>
        <v>0</v>
      </c>
      <c r="C1032">
        <f t="shared" si="147"/>
        <v>0</v>
      </c>
      <c r="D1032" s="1">
        <f t="shared" si="149"/>
        <v>0</v>
      </c>
      <c r="E1032" s="1">
        <f t="shared" si="150"/>
        <v>0</v>
      </c>
      <c r="F1032" s="1">
        <f t="shared" si="151"/>
        <v>0</v>
      </c>
      <c r="G1032" s="4">
        <f t="shared" si="152"/>
        <v>0</v>
      </c>
      <c r="H1032" s="1">
        <f t="shared" si="148"/>
        <v>0</v>
      </c>
      <c r="I1032">
        <f t="shared" si="155"/>
        <v>0</v>
      </c>
      <c r="J1032">
        <f t="shared" si="153"/>
        <v>0</v>
      </c>
      <c r="K1032" s="12" t="str">
        <f>IF(I1032,C1032/(CEILING(C1032/Passeggeri,1)*Passeggeri),"")</f>
        <v/>
      </c>
      <c r="L1032" s="12" t="str">
        <f t="shared" si="154"/>
        <v/>
      </c>
    </row>
    <row r="1033" spans="1:12" x14ac:dyDescent="0.25">
      <c r="A1033">
        <v>1032</v>
      </c>
      <c r="B1033">
        <f>IF(A1033&gt;Variabili!B$2*5,0,1)</f>
        <v>0</v>
      </c>
      <c r="C1033">
        <f t="shared" si="147"/>
        <v>0</v>
      </c>
      <c r="D1033" s="1">
        <f t="shared" si="149"/>
        <v>0</v>
      </c>
      <c r="E1033" s="1">
        <f t="shared" si="150"/>
        <v>0</v>
      </c>
      <c r="F1033" s="1">
        <f t="shared" si="151"/>
        <v>0</v>
      </c>
      <c r="G1033" s="4">
        <f t="shared" si="152"/>
        <v>0</v>
      </c>
      <c r="H1033" s="1">
        <f t="shared" si="148"/>
        <v>0</v>
      </c>
      <c r="I1033">
        <f t="shared" si="155"/>
        <v>0</v>
      </c>
      <c r="J1033">
        <f t="shared" si="153"/>
        <v>0</v>
      </c>
      <c r="K1033" s="12" t="str">
        <f>IF(I1033,C1033/(CEILING(C1033/Passeggeri,1)*Passeggeri),"")</f>
        <v/>
      </c>
      <c r="L1033" s="12" t="str">
        <f t="shared" si="154"/>
        <v/>
      </c>
    </row>
    <row r="1034" spans="1:12" x14ac:dyDescent="0.25">
      <c r="A1034">
        <v>1033</v>
      </c>
      <c r="B1034">
        <f>IF(A1034&gt;Variabili!B$2*5,0,1)</f>
        <v>0</v>
      </c>
      <c r="C1034">
        <f t="shared" si="147"/>
        <v>0</v>
      </c>
      <c r="D1034" s="1">
        <f t="shared" si="149"/>
        <v>0</v>
      </c>
      <c r="E1034" s="1">
        <f t="shared" si="150"/>
        <v>0</v>
      </c>
      <c r="F1034" s="1">
        <f t="shared" si="151"/>
        <v>0</v>
      </c>
      <c r="G1034" s="4">
        <f t="shared" si="152"/>
        <v>0</v>
      </c>
      <c r="H1034" s="1">
        <f t="shared" si="148"/>
        <v>0</v>
      </c>
      <c r="I1034">
        <f t="shared" si="155"/>
        <v>0</v>
      </c>
      <c r="J1034">
        <f t="shared" si="153"/>
        <v>0</v>
      </c>
      <c r="K1034" s="12" t="str">
        <f>IF(I1034,C1034/(CEILING(C1034/Passeggeri,1)*Passeggeri),"")</f>
        <v/>
      </c>
      <c r="L1034" s="12" t="str">
        <f t="shared" si="154"/>
        <v/>
      </c>
    </row>
    <row r="1035" spans="1:12" x14ac:dyDescent="0.25">
      <c r="A1035">
        <v>1034</v>
      </c>
      <c r="B1035">
        <f>IF(A1035&gt;Variabili!B$2*5,0,1)</f>
        <v>0</v>
      </c>
      <c r="C1035">
        <f t="shared" si="147"/>
        <v>0</v>
      </c>
      <c r="D1035" s="1">
        <f t="shared" si="149"/>
        <v>0</v>
      </c>
      <c r="E1035" s="1">
        <f t="shared" si="150"/>
        <v>0</v>
      </c>
      <c r="F1035" s="1">
        <f t="shared" si="151"/>
        <v>0</v>
      </c>
      <c r="G1035" s="4">
        <f t="shared" si="152"/>
        <v>0</v>
      </c>
      <c r="H1035" s="1">
        <f t="shared" si="148"/>
        <v>0</v>
      </c>
      <c r="I1035">
        <f t="shared" si="155"/>
        <v>0</v>
      </c>
      <c r="J1035">
        <f t="shared" si="153"/>
        <v>0</v>
      </c>
      <c r="K1035" s="12" t="str">
        <f>IF(I1035,C1035/(CEILING(C1035/Passeggeri,1)*Passeggeri),"")</f>
        <v/>
      </c>
      <c r="L1035" s="12" t="str">
        <f t="shared" si="154"/>
        <v/>
      </c>
    </row>
    <row r="1036" spans="1:12" x14ac:dyDescent="0.25">
      <c r="A1036">
        <v>1035</v>
      </c>
      <c r="B1036">
        <f>IF(A1036&gt;Variabili!B$2*5,0,1)</f>
        <v>0</v>
      </c>
      <c r="C1036">
        <f t="shared" si="147"/>
        <v>0</v>
      </c>
      <c r="D1036" s="1">
        <f t="shared" si="149"/>
        <v>0</v>
      </c>
      <c r="E1036" s="1">
        <f t="shared" si="150"/>
        <v>0</v>
      </c>
      <c r="F1036" s="1">
        <f t="shared" si="151"/>
        <v>0</v>
      </c>
      <c r="G1036" s="4">
        <f t="shared" si="152"/>
        <v>0</v>
      </c>
      <c r="H1036" s="1">
        <f t="shared" si="148"/>
        <v>0</v>
      </c>
      <c r="I1036">
        <f t="shared" si="155"/>
        <v>0</v>
      </c>
      <c r="J1036">
        <f t="shared" si="153"/>
        <v>0</v>
      </c>
      <c r="K1036" s="12" t="str">
        <f>IF(I1036,C1036/(CEILING(C1036/Passeggeri,1)*Passeggeri),"")</f>
        <v/>
      </c>
      <c r="L1036" s="12" t="str">
        <f t="shared" si="154"/>
        <v/>
      </c>
    </row>
    <row r="1037" spans="1:12" x14ac:dyDescent="0.25">
      <c r="A1037">
        <v>1036</v>
      </c>
      <c r="B1037">
        <f>IF(A1037&gt;Variabili!B$2*5,0,1)</f>
        <v>0</v>
      </c>
      <c r="C1037">
        <f t="shared" si="147"/>
        <v>0</v>
      </c>
      <c r="D1037" s="1">
        <f t="shared" si="149"/>
        <v>0</v>
      </c>
      <c r="E1037" s="1">
        <f t="shared" si="150"/>
        <v>0</v>
      </c>
      <c r="F1037" s="1">
        <f t="shared" si="151"/>
        <v>0</v>
      </c>
      <c r="G1037" s="4">
        <f t="shared" si="152"/>
        <v>0</v>
      </c>
      <c r="H1037" s="1">
        <f t="shared" si="148"/>
        <v>0</v>
      </c>
      <c r="I1037">
        <f t="shared" si="155"/>
        <v>0</v>
      </c>
      <c r="J1037">
        <f t="shared" si="153"/>
        <v>0</v>
      </c>
      <c r="K1037" s="12" t="str">
        <f>IF(I1037,C1037/(CEILING(C1037/Passeggeri,1)*Passeggeri),"")</f>
        <v/>
      </c>
      <c r="L1037" s="12" t="str">
        <f t="shared" si="154"/>
        <v/>
      </c>
    </row>
    <row r="1038" spans="1:12" x14ac:dyDescent="0.25">
      <c r="A1038">
        <v>1037</v>
      </c>
      <c r="B1038">
        <f>IF(A1038&gt;Variabili!B$2*5,0,1)</f>
        <v>0</v>
      </c>
      <c r="C1038">
        <f t="shared" si="147"/>
        <v>0</v>
      </c>
      <c r="D1038" s="1">
        <f t="shared" si="149"/>
        <v>0</v>
      </c>
      <c r="E1038" s="1">
        <f t="shared" si="150"/>
        <v>0</v>
      </c>
      <c r="F1038" s="1">
        <f t="shared" si="151"/>
        <v>0</v>
      </c>
      <c r="G1038" s="4">
        <f t="shared" si="152"/>
        <v>0</v>
      </c>
      <c r="H1038" s="1">
        <f t="shared" si="148"/>
        <v>0</v>
      </c>
      <c r="I1038">
        <f t="shared" si="155"/>
        <v>0</v>
      </c>
      <c r="J1038">
        <f t="shared" si="153"/>
        <v>0</v>
      </c>
      <c r="K1038" s="12" t="str">
        <f>IF(I1038,C1038/(CEILING(C1038/Passeggeri,1)*Passeggeri),"")</f>
        <v/>
      </c>
      <c r="L1038" s="12" t="str">
        <f t="shared" si="154"/>
        <v/>
      </c>
    </row>
    <row r="1039" spans="1:12" x14ac:dyDescent="0.25">
      <c r="A1039">
        <v>1038</v>
      </c>
      <c r="B1039">
        <f>IF(A1039&gt;Variabili!B$2*5,0,1)</f>
        <v>0</v>
      </c>
      <c r="C1039">
        <f t="shared" si="147"/>
        <v>0</v>
      </c>
      <c r="D1039" s="1">
        <f t="shared" si="149"/>
        <v>0</v>
      </c>
      <c r="E1039" s="1">
        <f t="shared" si="150"/>
        <v>0</v>
      </c>
      <c r="F1039" s="1">
        <f t="shared" si="151"/>
        <v>0</v>
      </c>
      <c r="G1039" s="4">
        <f t="shared" si="152"/>
        <v>0</v>
      </c>
      <c r="H1039" s="1">
        <f t="shared" si="148"/>
        <v>0</v>
      </c>
      <c r="I1039">
        <f t="shared" si="155"/>
        <v>0</v>
      </c>
      <c r="J1039">
        <f t="shared" si="153"/>
        <v>0</v>
      </c>
      <c r="K1039" s="12" t="str">
        <f>IF(I1039,C1039/(CEILING(C1039/Passeggeri,1)*Passeggeri),"")</f>
        <v/>
      </c>
      <c r="L1039" s="12" t="str">
        <f t="shared" si="154"/>
        <v/>
      </c>
    </row>
    <row r="1040" spans="1:12" x14ac:dyDescent="0.25">
      <c r="A1040">
        <v>1039</v>
      </c>
      <c r="B1040">
        <f>IF(A1040&gt;Variabili!B$2*5,0,1)</f>
        <v>0</v>
      </c>
      <c r="C1040">
        <f t="shared" si="147"/>
        <v>0</v>
      </c>
      <c r="D1040" s="1">
        <f t="shared" si="149"/>
        <v>0</v>
      </c>
      <c r="E1040" s="1">
        <f t="shared" si="150"/>
        <v>0</v>
      </c>
      <c r="F1040" s="1">
        <f t="shared" si="151"/>
        <v>0</v>
      </c>
      <c r="G1040" s="4">
        <f t="shared" si="152"/>
        <v>0</v>
      </c>
      <c r="H1040" s="1">
        <f t="shared" si="148"/>
        <v>0</v>
      </c>
      <c r="I1040">
        <f t="shared" si="155"/>
        <v>0</v>
      </c>
      <c r="J1040">
        <f t="shared" si="153"/>
        <v>0</v>
      </c>
      <c r="K1040" s="12" t="str">
        <f>IF(I1040,C1040/(CEILING(C1040/Passeggeri,1)*Passeggeri),"")</f>
        <v/>
      </c>
      <c r="L1040" s="12" t="str">
        <f t="shared" si="154"/>
        <v/>
      </c>
    </row>
    <row r="1041" spans="1:12" x14ac:dyDescent="0.25">
      <c r="A1041">
        <v>1040</v>
      </c>
      <c r="B1041">
        <f>IF(A1041&gt;Variabili!B$2*5,0,1)</f>
        <v>0</v>
      </c>
      <c r="C1041">
        <f t="shared" si="147"/>
        <v>0</v>
      </c>
      <c r="D1041" s="1">
        <f t="shared" si="149"/>
        <v>0</v>
      </c>
      <c r="E1041" s="1">
        <f t="shared" si="150"/>
        <v>0</v>
      </c>
      <c r="F1041" s="1">
        <f t="shared" si="151"/>
        <v>0</v>
      </c>
      <c r="G1041" s="4">
        <f t="shared" si="152"/>
        <v>0</v>
      </c>
      <c r="H1041" s="1">
        <f t="shared" si="148"/>
        <v>0</v>
      </c>
      <c r="I1041">
        <f t="shared" si="155"/>
        <v>0</v>
      </c>
      <c r="J1041">
        <f t="shared" si="153"/>
        <v>0</v>
      </c>
      <c r="K1041" s="12" t="str">
        <f>IF(I1041,C1041/(CEILING(C1041/Passeggeri,1)*Passeggeri),"")</f>
        <v/>
      </c>
      <c r="L1041" s="12" t="str">
        <f t="shared" si="154"/>
        <v/>
      </c>
    </row>
    <row r="1042" spans="1:12" x14ac:dyDescent="0.25">
      <c r="A1042">
        <v>1041</v>
      </c>
      <c r="B1042">
        <f>IF(A1042&gt;Variabili!B$2*5,0,1)</f>
        <v>0</v>
      </c>
      <c r="C1042">
        <f t="shared" si="147"/>
        <v>0</v>
      </c>
      <c r="D1042" s="1">
        <f t="shared" si="149"/>
        <v>0</v>
      </c>
      <c r="E1042" s="1">
        <f t="shared" si="150"/>
        <v>0</v>
      </c>
      <c r="F1042" s="1">
        <f t="shared" si="151"/>
        <v>0</v>
      </c>
      <c r="G1042" s="4">
        <f t="shared" si="152"/>
        <v>0</v>
      </c>
      <c r="H1042" s="1">
        <f t="shared" si="148"/>
        <v>0</v>
      </c>
      <c r="I1042">
        <f t="shared" si="155"/>
        <v>0</v>
      </c>
      <c r="J1042">
        <f t="shared" si="153"/>
        <v>0</v>
      </c>
      <c r="K1042" s="12" t="str">
        <f>IF(I1042,C1042/(CEILING(C1042/Passeggeri,1)*Passeggeri),"")</f>
        <v/>
      </c>
      <c r="L1042" s="12" t="str">
        <f t="shared" si="154"/>
        <v/>
      </c>
    </row>
    <row r="1043" spans="1:12" x14ac:dyDescent="0.25">
      <c r="A1043">
        <v>1042</v>
      </c>
      <c r="B1043">
        <f>IF(A1043&gt;Variabili!B$2*5,0,1)</f>
        <v>0</v>
      </c>
      <c r="C1043">
        <f t="shared" si="147"/>
        <v>0</v>
      </c>
      <c r="D1043" s="1">
        <f t="shared" si="149"/>
        <v>0</v>
      </c>
      <c r="E1043" s="1">
        <f t="shared" si="150"/>
        <v>0</v>
      </c>
      <c r="F1043" s="1">
        <f t="shared" si="151"/>
        <v>0</v>
      </c>
      <c r="G1043" s="4">
        <f t="shared" si="152"/>
        <v>0</v>
      </c>
      <c r="H1043" s="1">
        <f t="shared" si="148"/>
        <v>0</v>
      </c>
      <c r="I1043">
        <f t="shared" si="155"/>
        <v>0</v>
      </c>
      <c r="J1043">
        <f t="shared" si="153"/>
        <v>0</v>
      </c>
      <c r="K1043" s="12" t="str">
        <f>IF(I1043,C1043/(CEILING(C1043/Passeggeri,1)*Passeggeri),"")</f>
        <v/>
      </c>
      <c r="L1043" s="12" t="str">
        <f t="shared" si="154"/>
        <v/>
      </c>
    </row>
    <row r="1044" spans="1:12" x14ac:dyDescent="0.25">
      <c r="A1044">
        <v>1043</v>
      </c>
      <c r="B1044">
        <f>IF(A1044&gt;Variabili!B$2*5,0,1)</f>
        <v>0</v>
      </c>
      <c r="C1044">
        <f t="shared" si="147"/>
        <v>0</v>
      </c>
      <c r="D1044" s="1">
        <f t="shared" si="149"/>
        <v>0</v>
      </c>
      <c r="E1044" s="1">
        <f t="shared" si="150"/>
        <v>0</v>
      </c>
      <c r="F1044" s="1">
        <f t="shared" si="151"/>
        <v>0</v>
      </c>
      <c r="G1044" s="4">
        <f t="shared" si="152"/>
        <v>0</v>
      </c>
      <c r="H1044" s="1">
        <f t="shared" si="148"/>
        <v>0</v>
      </c>
      <c r="I1044">
        <f t="shared" si="155"/>
        <v>0</v>
      </c>
      <c r="J1044">
        <f t="shared" si="153"/>
        <v>0</v>
      </c>
      <c r="K1044" s="12" t="str">
        <f>IF(I1044,C1044/(CEILING(C1044/Passeggeri,1)*Passeggeri),"")</f>
        <v/>
      </c>
      <c r="L1044" s="12" t="str">
        <f t="shared" si="154"/>
        <v/>
      </c>
    </row>
    <row r="1045" spans="1:12" x14ac:dyDescent="0.25">
      <c r="A1045">
        <v>1044</v>
      </c>
      <c r="B1045">
        <f>IF(A1045&gt;Variabili!B$2*5,0,1)</f>
        <v>0</v>
      </c>
      <c r="C1045">
        <f t="shared" si="147"/>
        <v>0</v>
      </c>
      <c r="D1045" s="1">
        <f t="shared" si="149"/>
        <v>0</v>
      </c>
      <c r="E1045" s="1">
        <f t="shared" si="150"/>
        <v>0</v>
      </c>
      <c r="F1045" s="1">
        <f t="shared" si="151"/>
        <v>0</v>
      </c>
      <c r="G1045" s="4">
        <f t="shared" si="152"/>
        <v>0</v>
      </c>
      <c r="H1045" s="1">
        <f t="shared" si="148"/>
        <v>0</v>
      </c>
      <c r="I1045">
        <f t="shared" si="155"/>
        <v>0</v>
      </c>
      <c r="J1045">
        <f t="shared" si="153"/>
        <v>0</v>
      </c>
      <c r="K1045" s="12" t="str">
        <f>IF(I1045,C1045/(CEILING(C1045/Passeggeri,1)*Passeggeri),"")</f>
        <v/>
      </c>
      <c r="L1045" s="12" t="str">
        <f t="shared" si="154"/>
        <v/>
      </c>
    </row>
    <row r="1046" spans="1:12" x14ac:dyDescent="0.25">
      <c r="A1046">
        <v>1045</v>
      </c>
      <c r="B1046">
        <f>IF(A1046&gt;Variabili!B$2*5,0,1)</f>
        <v>0</v>
      </c>
      <c r="C1046">
        <f t="shared" si="147"/>
        <v>0</v>
      </c>
      <c r="D1046" s="1">
        <f t="shared" si="149"/>
        <v>0</v>
      </c>
      <c r="E1046" s="1">
        <f t="shared" si="150"/>
        <v>0</v>
      </c>
      <c r="F1046" s="1">
        <f t="shared" si="151"/>
        <v>0</v>
      </c>
      <c r="G1046" s="4">
        <f t="shared" si="152"/>
        <v>0</v>
      </c>
      <c r="H1046" s="1">
        <f t="shared" si="148"/>
        <v>0</v>
      </c>
      <c r="I1046">
        <f t="shared" si="155"/>
        <v>0</v>
      </c>
      <c r="J1046">
        <f t="shared" si="153"/>
        <v>0</v>
      </c>
      <c r="K1046" s="12" t="str">
        <f>IF(I1046,C1046/(CEILING(C1046/Passeggeri,1)*Passeggeri),"")</f>
        <v/>
      </c>
      <c r="L1046" s="12" t="str">
        <f t="shared" si="154"/>
        <v/>
      </c>
    </row>
    <row r="1047" spans="1:12" x14ac:dyDescent="0.25">
      <c r="A1047">
        <v>1046</v>
      </c>
      <c r="B1047">
        <f>IF(A1047&gt;Variabili!B$2*5,0,1)</f>
        <v>0</v>
      </c>
      <c r="C1047">
        <f t="shared" si="147"/>
        <v>0</v>
      </c>
      <c r="D1047" s="1">
        <f t="shared" si="149"/>
        <v>0</v>
      </c>
      <c r="E1047" s="1">
        <f t="shared" si="150"/>
        <v>0</v>
      </c>
      <c r="F1047" s="1">
        <f t="shared" si="151"/>
        <v>0</v>
      </c>
      <c r="G1047" s="4">
        <f t="shared" si="152"/>
        <v>0</v>
      </c>
      <c r="H1047" s="1">
        <f t="shared" si="148"/>
        <v>0</v>
      </c>
      <c r="I1047">
        <f t="shared" si="155"/>
        <v>0</v>
      </c>
      <c r="J1047">
        <f t="shared" si="153"/>
        <v>0</v>
      </c>
      <c r="K1047" s="12" t="str">
        <f>IF(I1047,C1047/(CEILING(C1047/Passeggeri,1)*Passeggeri),"")</f>
        <v/>
      </c>
      <c r="L1047" s="12" t="str">
        <f t="shared" si="154"/>
        <v/>
      </c>
    </row>
    <row r="1048" spans="1:12" x14ac:dyDescent="0.25">
      <c r="A1048">
        <v>1047</v>
      </c>
      <c r="B1048">
        <f>IF(A1048&gt;Variabili!B$2*5,0,1)</f>
        <v>0</v>
      </c>
      <c r="C1048">
        <f t="shared" si="147"/>
        <v>0</v>
      </c>
      <c r="D1048" s="1">
        <f t="shared" si="149"/>
        <v>0</v>
      </c>
      <c r="E1048" s="1">
        <f t="shared" si="150"/>
        <v>0</v>
      </c>
      <c r="F1048" s="1">
        <f t="shared" si="151"/>
        <v>0</v>
      </c>
      <c r="G1048" s="4">
        <f t="shared" si="152"/>
        <v>0</v>
      </c>
      <c r="H1048" s="1">
        <f t="shared" si="148"/>
        <v>0</v>
      </c>
      <c r="I1048">
        <f t="shared" si="155"/>
        <v>0</v>
      </c>
      <c r="J1048">
        <f t="shared" si="153"/>
        <v>0</v>
      </c>
      <c r="K1048" s="12" t="str">
        <f>IF(I1048,C1048/(CEILING(C1048/Passeggeri,1)*Passeggeri),"")</f>
        <v/>
      </c>
      <c r="L1048" s="12" t="str">
        <f t="shared" si="154"/>
        <v/>
      </c>
    </row>
    <row r="1049" spans="1:12" x14ac:dyDescent="0.25">
      <c r="A1049">
        <v>1048</v>
      </c>
      <c r="B1049">
        <f>IF(A1049&gt;Variabili!B$2*5,0,1)</f>
        <v>0</v>
      </c>
      <c r="C1049">
        <f t="shared" si="147"/>
        <v>0</v>
      </c>
      <c r="D1049" s="1">
        <f t="shared" si="149"/>
        <v>0</v>
      </c>
      <c r="E1049" s="1">
        <f t="shared" si="150"/>
        <v>0</v>
      </c>
      <c r="F1049" s="1">
        <f t="shared" si="151"/>
        <v>0</v>
      </c>
      <c r="G1049" s="4">
        <f t="shared" si="152"/>
        <v>0</v>
      </c>
      <c r="H1049" s="1">
        <f t="shared" si="148"/>
        <v>0</v>
      </c>
      <c r="I1049">
        <f t="shared" si="155"/>
        <v>0</v>
      </c>
      <c r="J1049">
        <f t="shared" si="153"/>
        <v>0</v>
      </c>
      <c r="K1049" s="12" t="str">
        <f>IF(I1049,C1049/(CEILING(C1049/Passeggeri,1)*Passeggeri),"")</f>
        <v/>
      </c>
      <c r="L1049" s="12" t="str">
        <f t="shared" si="154"/>
        <v/>
      </c>
    </row>
    <row r="1050" spans="1:12" x14ac:dyDescent="0.25">
      <c r="A1050">
        <v>1049</v>
      </c>
      <c r="B1050">
        <f>IF(A1050&gt;Variabili!B$2*5,0,1)</f>
        <v>0</v>
      </c>
      <c r="C1050">
        <f t="shared" si="147"/>
        <v>0</v>
      </c>
      <c r="D1050" s="1">
        <f t="shared" si="149"/>
        <v>0</v>
      </c>
      <c r="E1050" s="1">
        <f t="shared" si="150"/>
        <v>0</v>
      </c>
      <c r="F1050" s="1">
        <f t="shared" si="151"/>
        <v>0</v>
      </c>
      <c r="G1050" s="4">
        <f t="shared" si="152"/>
        <v>0</v>
      </c>
      <c r="H1050" s="1">
        <f t="shared" si="148"/>
        <v>0</v>
      </c>
      <c r="I1050">
        <f t="shared" si="155"/>
        <v>0</v>
      </c>
      <c r="J1050">
        <f t="shared" si="153"/>
        <v>0</v>
      </c>
      <c r="K1050" s="12" t="str">
        <f>IF(I1050,C1050/(CEILING(C1050/Passeggeri,1)*Passeggeri),"")</f>
        <v/>
      </c>
      <c r="L1050" s="12" t="str">
        <f t="shared" si="154"/>
        <v/>
      </c>
    </row>
    <row r="1051" spans="1:12" x14ac:dyDescent="0.25">
      <c r="A1051">
        <v>1050</v>
      </c>
      <c r="B1051">
        <f>IF(A1051&gt;Variabili!B$2*5,0,1)</f>
        <v>0</v>
      </c>
      <c r="C1051">
        <f t="shared" si="147"/>
        <v>0</v>
      </c>
      <c r="D1051" s="1">
        <f t="shared" si="149"/>
        <v>0</v>
      </c>
      <c r="E1051" s="1">
        <f t="shared" si="150"/>
        <v>0</v>
      </c>
      <c r="F1051" s="1">
        <f t="shared" si="151"/>
        <v>0</v>
      </c>
      <c r="G1051" s="4">
        <f t="shared" si="152"/>
        <v>0</v>
      </c>
      <c r="H1051" s="1">
        <f t="shared" si="148"/>
        <v>0</v>
      </c>
      <c r="I1051">
        <f t="shared" si="155"/>
        <v>0</v>
      </c>
      <c r="J1051">
        <f t="shared" si="153"/>
        <v>0</v>
      </c>
      <c r="K1051" s="12" t="str">
        <f>IF(I1051,C1051/(CEILING(C1051/Passeggeri,1)*Passeggeri),"")</f>
        <v/>
      </c>
      <c r="L1051" s="12" t="str">
        <f t="shared" si="154"/>
        <v/>
      </c>
    </row>
    <row r="1052" spans="1:12" x14ac:dyDescent="0.25">
      <c r="A1052">
        <v>1051</v>
      </c>
      <c r="B1052">
        <f>IF(A1052&gt;Variabili!B$2*5,0,1)</f>
        <v>0</v>
      </c>
      <c r="C1052">
        <f t="shared" si="147"/>
        <v>0</v>
      </c>
      <c r="D1052" s="1">
        <f t="shared" si="149"/>
        <v>0</v>
      </c>
      <c r="E1052" s="1">
        <f t="shared" si="150"/>
        <v>0</v>
      </c>
      <c r="F1052" s="1">
        <f t="shared" si="151"/>
        <v>0</v>
      </c>
      <c r="G1052" s="4">
        <f t="shared" si="152"/>
        <v>0</v>
      </c>
      <c r="H1052" s="1">
        <f t="shared" si="148"/>
        <v>0</v>
      </c>
      <c r="I1052">
        <f t="shared" si="155"/>
        <v>0</v>
      </c>
      <c r="J1052">
        <f t="shared" si="153"/>
        <v>0</v>
      </c>
      <c r="K1052" s="12" t="str">
        <f>IF(I1052,C1052/(CEILING(C1052/Passeggeri,1)*Passeggeri),"")</f>
        <v/>
      </c>
      <c r="L1052" s="12" t="str">
        <f t="shared" si="154"/>
        <v/>
      </c>
    </row>
    <row r="1053" spans="1:12" x14ac:dyDescent="0.25">
      <c r="A1053">
        <v>1052</v>
      </c>
      <c r="B1053">
        <f>IF(A1053&gt;Variabili!B$2*5,0,1)</f>
        <v>0</v>
      </c>
      <c r="C1053">
        <f t="shared" si="147"/>
        <v>0</v>
      </c>
      <c r="D1053" s="1">
        <f t="shared" si="149"/>
        <v>0</v>
      </c>
      <c r="E1053" s="1">
        <f t="shared" si="150"/>
        <v>0</v>
      </c>
      <c r="F1053" s="1">
        <f t="shared" si="151"/>
        <v>0</v>
      </c>
      <c r="G1053" s="4">
        <f t="shared" si="152"/>
        <v>0</v>
      </c>
      <c r="H1053" s="1">
        <f t="shared" si="148"/>
        <v>0</v>
      </c>
      <c r="I1053">
        <f t="shared" si="155"/>
        <v>0</v>
      </c>
      <c r="J1053">
        <f t="shared" si="153"/>
        <v>0</v>
      </c>
      <c r="K1053" s="12" t="str">
        <f>IF(I1053,C1053/(CEILING(C1053/Passeggeri,1)*Passeggeri),"")</f>
        <v/>
      </c>
      <c r="L1053" s="12" t="str">
        <f t="shared" si="154"/>
        <v/>
      </c>
    </row>
    <row r="1054" spans="1:12" x14ac:dyDescent="0.25">
      <c r="A1054">
        <v>1053</v>
      </c>
      <c r="B1054">
        <f>IF(A1054&gt;Variabili!B$2*5,0,1)</f>
        <v>0</v>
      </c>
      <c r="C1054">
        <f t="shared" si="147"/>
        <v>0</v>
      </c>
      <c r="D1054" s="1">
        <f t="shared" si="149"/>
        <v>0</v>
      </c>
      <c r="E1054" s="1">
        <f t="shared" si="150"/>
        <v>0</v>
      </c>
      <c r="F1054" s="1">
        <f t="shared" si="151"/>
        <v>0</v>
      </c>
      <c r="G1054" s="4">
        <f t="shared" si="152"/>
        <v>0</v>
      </c>
      <c r="H1054" s="1">
        <f t="shared" si="148"/>
        <v>0</v>
      </c>
      <c r="I1054">
        <f t="shared" si="155"/>
        <v>0</v>
      </c>
      <c r="J1054">
        <f t="shared" si="153"/>
        <v>0</v>
      </c>
      <c r="K1054" s="12" t="str">
        <f>IF(I1054,C1054/(CEILING(C1054/Passeggeri,1)*Passeggeri),"")</f>
        <v/>
      </c>
      <c r="L1054" s="12" t="str">
        <f t="shared" si="154"/>
        <v/>
      </c>
    </row>
    <row r="1055" spans="1:12" x14ac:dyDescent="0.25">
      <c r="A1055">
        <v>1054</v>
      </c>
      <c r="B1055">
        <f>IF(A1055&gt;Variabili!B$2*5,0,1)</f>
        <v>0</v>
      </c>
      <c r="C1055">
        <f t="shared" si="147"/>
        <v>0</v>
      </c>
      <c r="D1055" s="1">
        <f t="shared" si="149"/>
        <v>0</v>
      </c>
      <c r="E1055" s="1">
        <f t="shared" si="150"/>
        <v>0</v>
      </c>
      <c r="F1055" s="1">
        <f t="shared" si="151"/>
        <v>0</v>
      </c>
      <c r="G1055" s="4">
        <f t="shared" si="152"/>
        <v>0</v>
      </c>
      <c r="H1055" s="1">
        <f t="shared" si="148"/>
        <v>0</v>
      </c>
      <c r="I1055">
        <f t="shared" si="155"/>
        <v>0</v>
      </c>
      <c r="J1055">
        <f t="shared" si="153"/>
        <v>0</v>
      </c>
      <c r="K1055" s="12" t="str">
        <f>IF(I1055,C1055/(CEILING(C1055/Passeggeri,1)*Passeggeri),"")</f>
        <v/>
      </c>
      <c r="L1055" s="12" t="str">
        <f t="shared" si="154"/>
        <v/>
      </c>
    </row>
    <row r="1056" spans="1:12" x14ac:dyDescent="0.25">
      <c r="A1056">
        <v>1055</v>
      </c>
      <c r="B1056">
        <f>IF(A1056&gt;Variabili!B$2*5,0,1)</f>
        <v>0</v>
      </c>
      <c r="C1056">
        <f t="shared" si="147"/>
        <v>0</v>
      </c>
      <c r="D1056" s="1">
        <f t="shared" si="149"/>
        <v>0</v>
      </c>
      <c r="E1056" s="1">
        <f t="shared" si="150"/>
        <v>0</v>
      </c>
      <c r="F1056" s="1">
        <f t="shared" si="151"/>
        <v>0</v>
      </c>
      <c r="G1056" s="4">
        <f t="shared" si="152"/>
        <v>0</v>
      </c>
      <c r="H1056" s="1">
        <f t="shared" si="148"/>
        <v>0</v>
      </c>
      <c r="I1056">
        <f t="shared" si="155"/>
        <v>0</v>
      </c>
      <c r="J1056">
        <f t="shared" si="153"/>
        <v>0</v>
      </c>
      <c r="K1056" s="12" t="str">
        <f>IF(I1056,C1056/(CEILING(C1056/Passeggeri,1)*Passeggeri),"")</f>
        <v/>
      </c>
      <c r="L1056" s="12" t="str">
        <f t="shared" si="154"/>
        <v/>
      </c>
    </row>
    <row r="1057" spans="1:12" x14ac:dyDescent="0.25">
      <c r="A1057">
        <v>1056</v>
      </c>
      <c r="B1057">
        <f>IF(A1057&gt;Variabili!B$2*5,0,1)</f>
        <v>0</v>
      </c>
      <c r="C1057">
        <f t="shared" si="147"/>
        <v>0</v>
      </c>
      <c r="D1057" s="1">
        <f t="shared" si="149"/>
        <v>0</v>
      </c>
      <c r="E1057" s="1">
        <f t="shared" si="150"/>
        <v>0</v>
      </c>
      <c r="F1057" s="1">
        <f t="shared" si="151"/>
        <v>0</v>
      </c>
      <c r="G1057" s="4">
        <f t="shared" si="152"/>
        <v>0</v>
      </c>
      <c r="H1057" s="1">
        <f t="shared" si="148"/>
        <v>0</v>
      </c>
      <c r="I1057">
        <f t="shared" si="155"/>
        <v>0</v>
      </c>
      <c r="J1057">
        <f t="shared" si="153"/>
        <v>0</v>
      </c>
      <c r="K1057" s="12" t="str">
        <f>IF(I1057,C1057/(CEILING(C1057/Passeggeri,1)*Passeggeri),"")</f>
        <v/>
      </c>
      <c r="L1057" s="12" t="str">
        <f t="shared" si="154"/>
        <v/>
      </c>
    </row>
    <row r="1058" spans="1:12" x14ac:dyDescent="0.25">
      <c r="A1058">
        <v>1057</v>
      </c>
      <c r="B1058">
        <f>IF(A1058&gt;Variabili!B$2*5,0,1)</f>
        <v>0</v>
      </c>
      <c r="C1058">
        <f t="shared" si="147"/>
        <v>0</v>
      </c>
      <c r="D1058" s="1">
        <f t="shared" si="149"/>
        <v>0</v>
      </c>
      <c r="E1058" s="1">
        <f t="shared" si="150"/>
        <v>0</v>
      </c>
      <c r="F1058" s="1">
        <f t="shared" si="151"/>
        <v>0</v>
      </c>
      <c r="G1058" s="4">
        <f t="shared" si="152"/>
        <v>0</v>
      </c>
      <c r="H1058" s="1">
        <f t="shared" si="148"/>
        <v>0</v>
      </c>
      <c r="I1058">
        <f t="shared" si="155"/>
        <v>0</v>
      </c>
      <c r="J1058">
        <f t="shared" si="153"/>
        <v>0</v>
      </c>
      <c r="K1058" s="12" t="str">
        <f>IF(I1058,C1058/(CEILING(C1058/Passeggeri,1)*Passeggeri),"")</f>
        <v/>
      </c>
      <c r="L1058" s="12" t="str">
        <f t="shared" si="154"/>
        <v/>
      </c>
    </row>
    <row r="1059" spans="1:12" x14ac:dyDescent="0.25">
      <c r="A1059">
        <v>1058</v>
      </c>
      <c r="B1059">
        <f>IF(A1059&gt;Variabili!B$2*5,0,1)</f>
        <v>0</v>
      </c>
      <c r="C1059">
        <f t="shared" si="147"/>
        <v>0</v>
      </c>
      <c r="D1059" s="1">
        <f t="shared" si="149"/>
        <v>0</v>
      </c>
      <c r="E1059" s="1">
        <f t="shared" si="150"/>
        <v>0</v>
      </c>
      <c r="F1059" s="1">
        <f t="shared" si="151"/>
        <v>0</v>
      </c>
      <c r="G1059" s="4">
        <f t="shared" si="152"/>
        <v>0</v>
      </c>
      <c r="H1059" s="1">
        <f t="shared" si="148"/>
        <v>0</v>
      </c>
      <c r="I1059">
        <f t="shared" si="155"/>
        <v>0</v>
      </c>
      <c r="J1059">
        <f t="shared" si="153"/>
        <v>0</v>
      </c>
      <c r="K1059" s="12" t="str">
        <f>IF(I1059,C1059/(CEILING(C1059/Passeggeri,1)*Passeggeri),"")</f>
        <v/>
      </c>
      <c r="L1059" s="12" t="str">
        <f t="shared" si="154"/>
        <v/>
      </c>
    </row>
    <row r="1060" spans="1:12" x14ac:dyDescent="0.25">
      <c r="A1060">
        <v>1059</v>
      </c>
      <c r="B1060">
        <f>IF(A1060&gt;Variabili!B$2*5,0,1)</f>
        <v>0</v>
      </c>
      <c r="C1060">
        <f t="shared" si="147"/>
        <v>0</v>
      </c>
      <c r="D1060" s="1">
        <f t="shared" si="149"/>
        <v>0</v>
      </c>
      <c r="E1060" s="1">
        <f t="shared" si="150"/>
        <v>0</v>
      </c>
      <c r="F1060" s="1">
        <f t="shared" si="151"/>
        <v>0</v>
      </c>
      <c r="G1060" s="4">
        <f t="shared" si="152"/>
        <v>0</v>
      </c>
      <c r="H1060" s="1">
        <f t="shared" si="148"/>
        <v>0</v>
      </c>
      <c r="I1060">
        <f t="shared" si="155"/>
        <v>0</v>
      </c>
      <c r="J1060">
        <f t="shared" si="153"/>
        <v>0</v>
      </c>
      <c r="K1060" s="12" t="str">
        <f>IF(I1060,C1060/(CEILING(C1060/Passeggeri,1)*Passeggeri),"")</f>
        <v/>
      </c>
      <c r="L1060" s="12" t="str">
        <f t="shared" si="154"/>
        <v/>
      </c>
    </row>
    <row r="1061" spans="1:12" x14ac:dyDescent="0.25">
      <c r="A1061">
        <v>1060</v>
      </c>
      <c r="B1061">
        <f>IF(A1061&gt;Variabili!B$2*5,0,1)</f>
        <v>0</v>
      </c>
      <c r="C1061">
        <f t="shared" si="147"/>
        <v>0</v>
      </c>
      <c r="D1061" s="1">
        <f t="shared" si="149"/>
        <v>0</v>
      </c>
      <c r="E1061" s="1">
        <f t="shared" si="150"/>
        <v>0</v>
      </c>
      <c r="F1061" s="1">
        <f t="shared" si="151"/>
        <v>0</v>
      </c>
      <c r="G1061" s="4">
        <f t="shared" si="152"/>
        <v>0</v>
      </c>
      <c r="H1061" s="1">
        <f t="shared" si="148"/>
        <v>0</v>
      </c>
      <c r="I1061">
        <f t="shared" si="155"/>
        <v>0</v>
      </c>
      <c r="J1061">
        <f t="shared" si="153"/>
        <v>0</v>
      </c>
      <c r="K1061" s="12" t="str">
        <f>IF(I1061,C1061/(CEILING(C1061/Passeggeri,1)*Passeggeri),"")</f>
        <v/>
      </c>
      <c r="L1061" s="12" t="str">
        <f t="shared" si="154"/>
        <v/>
      </c>
    </row>
    <row r="1062" spans="1:12" x14ac:dyDescent="0.25">
      <c r="A1062">
        <v>1061</v>
      </c>
      <c r="B1062">
        <f>IF(A1062&gt;Variabili!B$2*5,0,1)</f>
        <v>0</v>
      </c>
      <c r="C1062">
        <f t="shared" si="147"/>
        <v>0</v>
      </c>
      <c r="D1062" s="1">
        <f t="shared" si="149"/>
        <v>0</v>
      </c>
      <c r="E1062" s="1">
        <f t="shared" si="150"/>
        <v>0</v>
      </c>
      <c r="F1062" s="1">
        <f t="shared" si="151"/>
        <v>0</v>
      </c>
      <c r="G1062" s="4">
        <f t="shared" si="152"/>
        <v>0</v>
      </c>
      <c r="H1062" s="1">
        <f t="shared" si="148"/>
        <v>0</v>
      </c>
      <c r="I1062">
        <f t="shared" si="155"/>
        <v>0</v>
      </c>
      <c r="J1062">
        <f t="shared" si="153"/>
        <v>0</v>
      </c>
      <c r="K1062" s="12" t="str">
        <f>IF(I1062,C1062/(CEILING(C1062/Passeggeri,1)*Passeggeri),"")</f>
        <v/>
      </c>
      <c r="L1062" s="12" t="str">
        <f t="shared" si="154"/>
        <v/>
      </c>
    </row>
    <row r="1063" spans="1:12" x14ac:dyDescent="0.25">
      <c r="A1063">
        <v>1062</v>
      </c>
      <c r="B1063">
        <f>IF(A1063&gt;Variabili!B$2*5,0,1)</f>
        <v>0</v>
      </c>
      <c r="C1063">
        <f t="shared" si="147"/>
        <v>0</v>
      </c>
      <c r="D1063" s="1">
        <f t="shared" si="149"/>
        <v>0</v>
      </c>
      <c r="E1063" s="1">
        <f t="shared" si="150"/>
        <v>0</v>
      </c>
      <c r="F1063" s="1">
        <f t="shared" si="151"/>
        <v>0</v>
      </c>
      <c r="G1063" s="4">
        <f t="shared" si="152"/>
        <v>0</v>
      </c>
      <c r="H1063" s="1">
        <f t="shared" si="148"/>
        <v>0</v>
      </c>
      <c r="I1063">
        <f t="shared" si="155"/>
        <v>0</v>
      </c>
      <c r="J1063">
        <f t="shared" si="153"/>
        <v>0</v>
      </c>
      <c r="K1063" s="12" t="str">
        <f>IF(I1063,C1063/(CEILING(C1063/Passeggeri,1)*Passeggeri),"")</f>
        <v/>
      </c>
      <c r="L1063" s="12" t="str">
        <f t="shared" si="154"/>
        <v/>
      </c>
    </row>
    <row r="1064" spans="1:12" x14ac:dyDescent="0.25">
      <c r="A1064">
        <v>1063</v>
      </c>
      <c r="B1064">
        <f>IF(A1064&gt;Variabili!B$2*5,0,1)</f>
        <v>0</v>
      </c>
      <c r="C1064">
        <f t="shared" si="147"/>
        <v>0</v>
      </c>
      <c r="D1064" s="1">
        <f t="shared" si="149"/>
        <v>0</v>
      </c>
      <c r="E1064" s="1">
        <f t="shared" si="150"/>
        <v>0</v>
      </c>
      <c r="F1064" s="1">
        <f t="shared" si="151"/>
        <v>0</v>
      </c>
      <c r="G1064" s="4">
        <f t="shared" si="152"/>
        <v>0</v>
      </c>
      <c r="H1064" s="1">
        <f t="shared" si="148"/>
        <v>0</v>
      </c>
      <c r="I1064">
        <f t="shared" si="155"/>
        <v>0</v>
      </c>
      <c r="J1064">
        <f t="shared" si="153"/>
        <v>0</v>
      </c>
      <c r="K1064" s="12" t="str">
        <f>IF(I1064,C1064/(CEILING(C1064/Passeggeri,1)*Passeggeri),"")</f>
        <v/>
      </c>
      <c r="L1064" s="12" t="str">
        <f t="shared" si="154"/>
        <v/>
      </c>
    </row>
    <row r="1065" spans="1:12" x14ac:dyDescent="0.25">
      <c r="A1065">
        <v>1064</v>
      </c>
      <c r="B1065">
        <f>IF(A1065&gt;Variabili!B$2*5,0,1)</f>
        <v>0</v>
      </c>
      <c r="C1065">
        <f t="shared" si="147"/>
        <v>0</v>
      </c>
      <c r="D1065" s="1">
        <f t="shared" si="149"/>
        <v>0</v>
      </c>
      <c r="E1065" s="1">
        <f t="shared" si="150"/>
        <v>0</v>
      </c>
      <c r="F1065" s="1">
        <f t="shared" si="151"/>
        <v>0</v>
      </c>
      <c r="G1065" s="4">
        <f t="shared" si="152"/>
        <v>0</v>
      </c>
      <c r="H1065" s="1">
        <f t="shared" si="148"/>
        <v>0</v>
      </c>
      <c r="I1065">
        <f t="shared" si="155"/>
        <v>0</v>
      </c>
      <c r="J1065">
        <f t="shared" si="153"/>
        <v>0</v>
      </c>
      <c r="K1065" s="12" t="str">
        <f>IF(I1065,C1065/(CEILING(C1065/Passeggeri,1)*Passeggeri),"")</f>
        <v/>
      </c>
      <c r="L1065" s="12" t="str">
        <f t="shared" si="154"/>
        <v/>
      </c>
    </row>
    <row r="1066" spans="1:12" x14ac:dyDescent="0.25">
      <c r="A1066">
        <v>1065</v>
      </c>
      <c r="B1066">
        <f>IF(A1066&gt;Variabili!B$2*5,0,1)</f>
        <v>0</v>
      </c>
      <c r="C1066">
        <f t="shared" si="147"/>
        <v>0</v>
      </c>
      <c r="D1066" s="1">
        <f t="shared" si="149"/>
        <v>0</v>
      </c>
      <c r="E1066" s="1">
        <f t="shared" si="150"/>
        <v>0</v>
      </c>
      <c r="F1066" s="1">
        <f t="shared" si="151"/>
        <v>0</v>
      </c>
      <c r="G1066" s="4">
        <f t="shared" si="152"/>
        <v>0</v>
      </c>
      <c r="H1066" s="1">
        <f t="shared" si="148"/>
        <v>0</v>
      </c>
      <c r="I1066">
        <f t="shared" si="155"/>
        <v>0</v>
      </c>
      <c r="J1066">
        <f t="shared" si="153"/>
        <v>0</v>
      </c>
      <c r="K1066" s="12" t="str">
        <f>IF(I1066,C1066/(CEILING(C1066/Passeggeri,1)*Passeggeri),"")</f>
        <v/>
      </c>
      <c r="L1066" s="12" t="str">
        <f t="shared" si="154"/>
        <v/>
      </c>
    </row>
    <row r="1067" spans="1:12" x14ac:dyDescent="0.25">
      <c r="A1067">
        <v>1066</v>
      </c>
      <c r="B1067">
        <f>IF(A1067&gt;Variabili!B$2*5,0,1)</f>
        <v>0</v>
      </c>
      <c r="C1067">
        <f t="shared" si="147"/>
        <v>0</v>
      </c>
      <c r="D1067" s="1">
        <f t="shared" si="149"/>
        <v>0</v>
      </c>
      <c r="E1067" s="1">
        <f t="shared" si="150"/>
        <v>0</v>
      </c>
      <c r="F1067" s="1">
        <f t="shared" si="151"/>
        <v>0</v>
      </c>
      <c r="G1067" s="4">
        <f t="shared" si="152"/>
        <v>0</v>
      </c>
      <c r="H1067" s="1">
        <f t="shared" si="148"/>
        <v>0</v>
      </c>
      <c r="I1067">
        <f t="shared" si="155"/>
        <v>0</v>
      </c>
      <c r="J1067">
        <f t="shared" si="153"/>
        <v>0</v>
      </c>
      <c r="K1067" s="12" t="str">
        <f>IF(I1067,C1067/(CEILING(C1067/Passeggeri,1)*Passeggeri),"")</f>
        <v/>
      </c>
      <c r="L1067" s="12" t="str">
        <f t="shared" si="154"/>
        <v/>
      </c>
    </row>
    <row r="1068" spans="1:12" x14ac:dyDescent="0.25">
      <c r="A1068">
        <v>1067</v>
      </c>
      <c r="B1068">
        <f>IF(A1068&gt;Variabili!B$2*5,0,1)</f>
        <v>0</v>
      </c>
      <c r="C1068">
        <f t="shared" si="147"/>
        <v>0</v>
      </c>
      <c r="D1068" s="1">
        <f t="shared" si="149"/>
        <v>0</v>
      </c>
      <c r="E1068" s="1">
        <f t="shared" si="150"/>
        <v>0</v>
      </c>
      <c r="F1068" s="1">
        <f t="shared" si="151"/>
        <v>0</v>
      </c>
      <c r="G1068" s="4">
        <f t="shared" si="152"/>
        <v>0</v>
      </c>
      <c r="H1068" s="1">
        <f t="shared" si="148"/>
        <v>0</v>
      </c>
      <c r="I1068">
        <f t="shared" si="155"/>
        <v>0</v>
      </c>
      <c r="J1068">
        <f t="shared" si="153"/>
        <v>0</v>
      </c>
      <c r="K1068" s="12" t="str">
        <f>IF(I1068,C1068/(CEILING(C1068/Passeggeri,1)*Passeggeri),"")</f>
        <v/>
      </c>
      <c r="L1068" s="12" t="str">
        <f t="shared" si="154"/>
        <v/>
      </c>
    </row>
    <row r="1069" spans="1:12" x14ac:dyDescent="0.25">
      <c r="A1069">
        <v>1068</v>
      </c>
      <c r="B1069">
        <f>IF(A1069&gt;Variabili!B$2*5,0,1)</f>
        <v>0</v>
      </c>
      <c r="C1069">
        <f t="shared" si="147"/>
        <v>0</v>
      </c>
      <c r="D1069" s="1">
        <f t="shared" si="149"/>
        <v>0</v>
      </c>
      <c r="E1069" s="1">
        <f t="shared" si="150"/>
        <v>0</v>
      </c>
      <c r="F1069" s="1">
        <f t="shared" si="151"/>
        <v>0</v>
      </c>
      <c r="G1069" s="4">
        <f t="shared" si="152"/>
        <v>0</v>
      </c>
      <c r="H1069" s="1">
        <f t="shared" si="148"/>
        <v>0</v>
      </c>
      <c r="I1069">
        <f t="shared" si="155"/>
        <v>0</v>
      </c>
      <c r="J1069">
        <f t="shared" si="153"/>
        <v>0</v>
      </c>
      <c r="K1069" s="12" t="str">
        <f>IF(I1069,C1069/(CEILING(C1069/Passeggeri,1)*Passeggeri),"")</f>
        <v/>
      </c>
      <c r="L1069" s="12" t="str">
        <f t="shared" si="154"/>
        <v/>
      </c>
    </row>
    <row r="1070" spans="1:12" x14ac:dyDescent="0.25">
      <c r="A1070">
        <v>1069</v>
      </c>
      <c r="B1070">
        <f>IF(A1070&gt;Variabili!B$2*5,0,1)</f>
        <v>0</v>
      </c>
      <c r="C1070">
        <f t="shared" si="147"/>
        <v>0</v>
      </c>
      <c r="D1070" s="1">
        <f t="shared" si="149"/>
        <v>0</v>
      </c>
      <c r="E1070" s="1">
        <f t="shared" si="150"/>
        <v>0</v>
      </c>
      <c r="F1070" s="1">
        <f t="shared" si="151"/>
        <v>0</v>
      </c>
      <c r="G1070" s="4">
        <f t="shared" si="152"/>
        <v>0</v>
      </c>
      <c r="H1070" s="1">
        <f t="shared" si="148"/>
        <v>0</v>
      </c>
      <c r="I1070">
        <f t="shared" si="155"/>
        <v>0</v>
      </c>
      <c r="J1070">
        <f t="shared" si="153"/>
        <v>0</v>
      </c>
      <c r="K1070" s="12" t="str">
        <f>IF(I1070,C1070/(CEILING(C1070/Passeggeri,1)*Passeggeri),"")</f>
        <v/>
      </c>
      <c r="L1070" s="12" t="str">
        <f t="shared" si="154"/>
        <v/>
      </c>
    </row>
    <row r="1071" spans="1:12" x14ac:dyDescent="0.25">
      <c r="A1071">
        <v>1070</v>
      </c>
      <c r="B1071">
        <f>IF(A1071&gt;Variabili!B$2*5,0,1)</f>
        <v>0</v>
      </c>
      <c r="C1071">
        <f t="shared" si="147"/>
        <v>0</v>
      </c>
      <c r="D1071" s="1">
        <f t="shared" si="149"/>
        <v>0</v>
      </c>
      <c r="E1071" s="1">
        <f t="shared" si="150"/>
        <v>0</v>
      </c>
      <c r="F1071" s="1">
        <f t="shared" si="151"/>
        <v>0</v>
      </c>
      <c r="G1071" s="4">
        <f t="shared" si="152"/>
        <v>0</v>
      </c>
      <c r="H1071" s="1">
        <f t="shared" si="148"/>
        <v>0</v>
      </c>
      <c r="I1071">
        <f t="shared" si="155"/>
        <v>0</v>
      </c>
      <c r="J1071">
        <f t="shared" si="153"/>
        <v>0</v>
      </c>
      <c r="K1071" s="12" t="str">
        <f>IF(I1071,C1071/(CEILING(C1071/Passeggeri,1)*Passeggeri),"")</f>
        <v/>
      </c>
      <c r="L1071" s="12" t="str">
        <f t="shared" si="154"/>
        <v/>
      </c>
    </row>
    <row r="1072" spans="1:12" x14ac:dyDescent="0.25">
      <c r="A1072">
        <v>1071</v>
      </c>
      <c r="B1072">
        <f>IF(A1072&gt;Variabili!B$2*5,0,1)</f>
        <v>0</v>
      </c>
      <c r="C1072">
        <f t="shared" si="147"/>
        <v>0</v>
      </c>
      <c r="D1072" s="1">
        <f t="shared" si="149"/>
        <v>0</v>
      </c>
      <c r="E1072" s="1">
        <f t="shared" si="150"/>
        <v>0</v>
      </c>
      <c r="F1072" s="1">
        <f t="shared" si="151"/>
        <v>0</v>
      </c>
      <c r="G1072" s="4">
        <f t="shared" si="152"/>
        <v>0</v>
      </c>
      <c r="H1072" s="1">
        <f t="shared" si="148"/>
        <v>0</v>
      </c>
      <c r="I1072">
        <f t="shared" si="155"/>
        <v>0</v>
      </c>
      <c r="J1072">
        <f t="shared" si="153"/>
        <v>0</v>
      </c>
      <c r="K1072" s="12" t="str">
        <f>IF(I1072,C1072/(CEILING(C1072/Passeggeri,1)*Passeggeri),"")</f>
        <v/>
      </c>
      <c r="L1072" s="12" t="str">
        <f t="shared" si="154"/>
        <v/>
      </c>
    </row>
    <row r="1073" spans="1:12" x14ac:dyDescent="0.25">
      <c r="A1073">
        <v>1072</v>
      </c>
      <c r="B1073">
        <f>IF(A1073&gt;Variabili!B$2*5,0,1)</f>
        <v>0</v>
      </c>
      <c r="C1073">
        <f t="shared" si="147"/>
        <v>0</v>
      </c>
      <c r="D1073" s="1">
        <f t="shared" si="149"/>
        <v>0</v>
      </c>
      <c r="E1073" s="1">
        <f t="shared" si="150"/>
        <v>0</v>
      </c>
      <c r="F1073" s="1">
        <f t="shared" si="151"/>
        <v>0</v>
      </c>
      <c r="G1073" s="4">
        <f t="shared" si="152"/>
        <v>0</v>
      </c>
      <c r="H1073" s="1">
        <f t="shared" si="148"/>
        <v>0</v>
      </c>
      <c r="I1073">
        <f t="shared" si="155"/>
        <v>0</v>
      </c>
      <c r="J1073">
        <f t="shared" si="153"/>
        <v>0</v>
      </c>
      <c r="K1073" s="12" t="str">
        <f>IF(I1073,C1073/(CEILING(C1073/Passeggeri,1)*Passeggeri),"")</f>
        <v/>
      </c>
      <c r="L1073" s="12" t="str">
        <f t="shared" si="154"/>
        <v/>
      </c>
    </row>
    <row r="1074" spans="1:12" x14ac:dyDescent="0.25">
      <c r="A1074">
        <v>1073</v>
      </c>
      <c r="B1074">
        <f>IF(A1074&gt;Variabili!B$2*5,0,1)</f>
        <v>0</v>
      </c>
      <c r="C1074">
        <f t="shared" si="147"/>
        <v>0</v>
      </c>
      <c r="D1074" s="1">
        <f t="shared" si="149"/>
        <v>0</v>
      </c>
      <c r="E1074" s="1">
        <f t="shared" si="150"/>
        <v>0</v>
      </c>
      <c r="F1074" s="1">
        <f t="shared" si="151"/>
        <v>0</v>
      </c>
      <c r="G1074" s="4">
        <f t="shared" si="152"/>
        <v>0</v>
      </c>
      <c r="H1074" s="1">
        <f t="shared" si="148"/>
        <v>0</v>
      </c>
      <c r="I1074">
        <f t="shared" si="155"/>
        <v>0</v>
      </c>
      <c r="J1074">
        <f t="shared" si="153"/>
        <v>0</v>
      </c>
      <c r="K1074" s="12" t="str">
        <f>IF(I1074,C1074/(CEILING(C1074/Passeggeri,1)*Passeggeri),"")</f>
        <v/>
      </c>
      <c r="L1074" s="12" t="str">
        <f t="shared" si="154"/>
        <v/>
      </c>
    </row>
    <row r="1075" spans="1:12" x14ac:dyDescent="0.25">
      <c r="A1075">
        <v>1074</v>
      </c>
      <c r="B1075">
        <f>IF(A1075&gt;Variabili!B$2*5,0,1)</f>
        <v>0</v>
      </c>
      <c r="C1075">
        <f t="shared" si="147"/>
        <v>0</v>
      </c>
      <c r="D1075" s="1">
        <f t="shared" si="149"/>
        <v>0</v>
      </c>
      <c r="E1075" s="1">
        <f t="shared" si="150"/>
        <v>0</v>
      </c>
      <c r="F1075" s="1">
        <f t="shared" si="151"/>
        <v>0</v>
      </c>
      <c r="G1075" s="4">
        <f t="shared" si="152"/>
        <v>0</v>
      </c>
      <c r="H1075" s="1">
        <f t="shared" si="148"/>
        <v>0</v>
      </c>
      <c r="I1075">
        <f t="shared" si="155"/>
        <v>0</v>
      </c>
      <c r="J1075">
        <f t="shared" si="153"/>
        <v>0</v>
      </c>
      <c r="K1075" s="12" t="str">
        <f>IF(I1075,C1075/(CEILING(C1075/Passeggeri,1)*Passeggeri),"")</f>
        <v/>
      </c>
      <c r="L1075" s="12" t="str">
        <f t="shared" si="154"/>
        <v/>
      </c>
    </row>
    <row r="1076" spans="1:12" x14ac:dyDescent="0.25">
      <c r="A1076">
        <v>1075</v>
      </c>
      <c r="B1076">
        <f>IF(A1076&gt;Variabili!B$2*5,0,1)</f>
        <v>0</v>
      </c>
      <c r="C1076">
        <f t="shared" si="147"/>
        <v>0</v>
      </c>
      <c r="D1076" s="1">
        <f t="shared" si="149"/>
        <v>0</v>
      </c>
      <c r="E1076" s="1">
        <f t="shared" si="150"/>
        <v>0</v>
      </c>
      <c r="F1076" s="1">
        <f t="shared" si="151"/>
        <v>0</v>
      </c>
      <c r="G1076" s="4">
        <f t="shared" si="152"/>
        <v>0</v>
      </c>
      <c r="H1076" s="1">
        <f t="shared" si="148"/>
        <v>0</v>
      </c>
      <c r="I1076">
        <f t="shared" si="155"/>
        <v>0</v>
      </c>
      <c r="J1076">
        <f t="shared" si="153"/>
        <v>0</v>
      </c>
      <c r="K1076" s="12" t="str">
        <f>IF(I1076,C1076/(CEILING(C1076/Passeggeri,1)*Passeggeri),"")</f>
        <v/>
      </c>
      <c r="L1076" s="12" t="str">
        <f t="shared" si="154"/>
        <v/>
      </c>
    </row>
    <row r="1077" spans="1:12" x14ac:dyDescent="0.25">
      <c r="A1077">
        <v>1076</v>
      </c>
      <c r="B1077">
        <f>IF(A1077&gt;Variabili!B$2*5,0,1)</f>
        <v>0</v>
      </c>
      <c r="C1077">
        <f t="shared" ref="C1077:C1140" si="156">A1077*B1077</f>
        <v>0</v>
      </c>
      <c r="D1077" s="1">
        <f t="shared" si="149"/>
        <v>0</v>
      </c>
      <c r="E1077" s="1">
        <f t="shared" si="150"/>
        <v>0</v>
      </c>
      <c r="F1077" s="1">
        <f t="shared" si="151"/>
        <v>0</v>
      </c>
      <c r="G1077" s="4">
        <f t="shared" si="152"/>
        <v>0</v>
      </c>
      <c r="H1077" s="1">
        <f t="shared" ref="H1077:H1140" si="157">G1077-F1077</f>
        <v>0</v>
      </c>
      <c r="I1077">
        <f t="shared" si="155"/>
        <v>0</v>
      </c>
      <c r="J1077">
        <f t="shared" si="153"/>
        <v>0</v>
      </c>
      <c r="K1077" s="12" t="str">
        <f>IF(I1077,C1077/(CEILING(C1077/Passeggeri,1)*Passeggeri),"")</f>
        <v/>
      </c>
      <c r="L1077" s="12" t="str">
        <f t="shared" si="154"/>
        <v/>
      </c>
    </row>
    <row r="1078" spans="1:12" x14ac:dyDescent="0.25">
      <c r="A1078">
        <v>1077</v>
      </c>
      <c r="B1078">
        <f>IF(A1078&gt;Variabili!B$2*5,0,1)</f>
        <v>0</v>
      </c>
      <c r="C1078">
        <f t="shared" si="156"/>
        <v>0</v>
      </c>
      <c r="D1078" s="1">
        <f t="shared" si="149"/>
        <v>0</v>
      </c>
      <c r="E1078" s="1">
        <f t="shared" si="150"/>
        <v>0</v>
      </c>
      <c r="F1078" s="1">
        <f t="shared" si="151"/>
        <v>0</v>
      </c>
      <c r="G1078" s="4">
        <f t="shared" si="152"/>
        <v>0</v>
      </c>
      <c r="H1078" s="1">
        <f t="shared" si="157"/>
        <v>0</v>
      </c>
      <c r="I1078">
        <f t="shared" si="155"/>
        <v>0</v>
      </c>
      <c r="J1078">
        <f t="shared" si="153"/>
        <v>0</v>
      </c>
      <c r="K1078" s="12" t="str">
        <f>IF(I1078,C1078/(CEILING(C1078/Passeggeri,1)*Passeggeri),"")</f>
        <v/>
      </c>
      <c r="L1078" s="12" t="str">
        <f t="shared" si="154"/>
        <v/>
      </c>
    </row>
    <row r="1079" spans="1:12" x14ac:dyDescent="0.25">
      <c r="A1079">
        <v>1078</v>
      </c>
      <c r="B1079">
        <f>IF(A1079&gt;Variabili!B$2*5,0,1)</f>
        <v>0</v>
      </c>
      <c r="C1079">
        <f t="shared" si="156"/>
        <v>0</v>
      </c>
      <c r="D1079" s="1">
        <f t="shared" si="149"/>
        <v>0</v>
      </c>
      <c r="E1079" s="1">
        <f t="shared" si="150"/>
        <v>0</v>
      </c>
      <c r="F1079" s="1">
        <f t="shared" si="151"/>
        <v>0</v>
      </c>
      <c r="G1079" s="4">
        <f t="shared" si="152"/>
        <v>0</v>
      </c>
      <c r="H1079" s="1">
        <f t="shared" si="157"/>
        <v>0</v>
      </c>
      <c r="I1079">
        <f t="shared" si="155"/>
        <v>0</v>
      </c>
      <c r="J1079">
        <f t="shared" si="153"/>
        <v>0</v>
      </c>
      <c r="K1079" s="12" t="str">
        <f>IF(I1079,C1079/(CEILING(C1079/Passeggeri,1)*Passeggeri),"")</f>
        <v/>
      </c>
      <c r="L1079" s="12" t="str">
        <f t="shared" si="154"/>
        <v/>
      </c>
    </row>
    <row r="1080" spans="1:12" x14ac:dyDescent="0.25">
      <c r="A1080">
        <v>1079</v>
      </c>
      <c r="B1080">
        <f>IF(A1080&gt;Variabili!B$2*5,0,1)</f>
        <v>0</v>
      </c>
      <c r="C1080">
        <f t="shared" si="156"/>
        <v>0</v>
      </c>
      <c r="D1080" s="1">
        <f t="shared" si="149"/>
        <v>0</v>
      </c>
      <c r="E1080" s="1">
        <f t="shared" si="150"/>
        <v>0</v>
      </c>
      <c r="F1080" s="1">
        <f t="shared" si="151"/>
        <v>0</v>
      </c>
      <c r="G1080" s="4">
        <f t="shared" si="152"/>
        <v>0</v>
      </c>
      <c r="H1080" s="1">
        <f t="shared" si="157"/>
        <v>0</v>
      </c>
      <c r="I1080">
        <f t="shared" si="155"/>
        <v>0</v>
      </c>
      <c r="J1080">
        <f t="shared" si="153"/>
        <v>0</v>
      </c>
      <c r="K1080" s="12" t="str">
        <f>IF(I1080,C1080/(CEILING(C1080/Passeggeri,1)*Passeggeri),"")</f>
        <v/>
      </c>
      <c r="L1080" s="12" t="str">
        <f t="shared" si="154"/>
        <v/>
      </c>
    </row>
    <row r="1081" spans="1:12" x14ac:dyDescent="0.25">
      <c r="A1081">
        <v>1080</v>
      </c>
      <c r="B1081">
        <f>IF(A1081&gt;Variabili!B$2*5,0,1)</f>
        <v>0</v>
      </c>
      <c r="C1081">
        <f t="shared" si="156"/>
        <v>0</v>
      </c>
      <c r="D1081" s="1">
        <f t="shared" si="149"/>
        <v>0</v>
      </c>
      <c r="E1081" s="1">
        <f t="shared" si="150"/>
        <v>0</v>
      </c>
      <c r="F1081" s="1">
        <f t="shared" si="151"/>
        <v>0</v>
      </c>
      <c r="G1081" s="4">
        <f t="shared" si="152"/>
        <v>0</v>
      </c>
      <c r="H1081" s="1">
        <f t="shared" si="157"/>
        <v>0</v>
      </c>
      <c r="I1081">
        <f t="shared" si="155"/>
        <v>0</v>
      </c>
      <c r="J1081">
        <f t="shared" si="153"/>
        <v>0</v>
      </c>
      <c r="K1081" s="12" t="str">
        <f>IF(I1081,C1081/(CEILING(C1081/Passeggeri,1)*Passeggeri),"")</f>
        <v/>
      </c>
      <c r="L1081" s="12" t="str">
        <f t="shared" si="154"/>
        <v/>
      </c>
    </row>
    <row r="1082" spans="1:12" x14ac:dyDescent="0.25">
      <c r="A1082">
        <v>1081</v>
      </c>
      <c r="B1082">
        <f>IF(A1082&gt;Variabili!B$2*5,0,1)</f>
        <v>0</v>
      </c>
      <c r="C1082">
        <f t="shared" si="156"/>
        <v>0</v>
      </c>
      <c r="D1082" s="1">
        <f t="shared" si="149"/>
        <v>0</v>
      </c>
      <c r="E1082" s="1">
        <f t="shared" si="150"/>
        <v>0</v>
      </c>
      <c r="F1082" s="1">
        <f t="shared" si="151"/>
        <v>0</v>
      </c>
      <c r="G1082" s="4">
        <f t="shared" si="152"/>
        <v>0</v>
      </c>
      <c r="H1082" s="1">
        <f t="shared" si="157"/>
        <v>0</v>
      </c>
      <c r="I1082">
        <f t="shared" si="155"/>
        <v>0</v>
      </c>
      <c r="J1082">
        <f t="shared" si="153"/>
        <v>0</v>
      </c>
      <c r="K1082" s="12" t="str">
        <f>IF(I1082,C1082/(CEILING(C1082/Passeggeri,1)*Passeggeri),"")</f>
        <v/>
      </c>
      <c r="L1082" s="12" t="str">
        <f t="shared" si="154"/>
        <v/>
      </c>
    </row>
    <row r="1083" spans="1:12" x14ac:dyDescent="0.25">
      <c r="A1083">
        <v>1082</v>
      </c>
      <c r="B1083">
        <f>IF(A1083&gt;Variabili!B$2*5,0,1)</f>
        <v>0</v>
      </c>
      <c r="C1083">
        <f t="shared" si="156"/>
        <v>0</v>
      </c>
      <c r="D1083" s="1">
        <f t="shared" si="149"/>
        <v>0</v>
      </c>
      <c r="E1083" s="1">
        <f t="shared" si="150"/>
        <v>0</v>
      </c>
      <c r="F1083" s="1">
        <f t="shared" si="151"/>
        <v>0</v>
      </c>
      <c r="G1083" s="4">
        <f t="shared" si="152"/>
        <v>0</v>
      </c>
      <c r="H1083" s="1">
        <f t="shared" si="157"/>
        <v>0</v>
      </c>
      <c r="I1083">
        <f t="shared" si="155"/>
        <v>0</v>
      </c>
      <c r="J1083">
        <f t="shared" si="153"/>
        <v>0</v>
      </c>
      <c r="K1083" s="12" t="str">
        <f>IF(I1083,C1083/(CEILING(C1083/Passeggeri,1)*Passeggeri),"")</f>
        <v/>
      </c>
      <c r="L1083" s="12" t="str">
        <f t="shared" si="154"/>
        <v/>
      </c>
    </row>
    <row r="1084" spans="1:12" x14ac:dyDescent="0.25">
      <c r="A1084">
        <v>1083</v>
      </c>
      <c r="B1084">
        <f>IF(A1084&gt;Variabili!B$2*5,0,1)</f>
        <v>0</v>
      </c>
      <c r="C1084">
        <f t="shared" si="156"/>
        <v>0</v>
      </c>
      <c r="D1084" s="1">
        <f t="shared" si="149"/>
        <v>0</v>
      </c>
      <c r="E1084" s="1">
        <f t="shared" si="150"/>
        <v>0</v>
      </c>
      <c r="F1084" s="1">
        <f t="shared" si="151"/>
        <v>0</v>
      </c>
      <c r="G1084" s="4">
        <f t="shared" si="152"/>
        <v>0</v>
      </c>
      <c r="H1084" s="1">
        <f t="shared" si="157"/>
        <v>0</v>
      </c>
      <c r="I1084">
        <f t="shared" si="155"/>
        <v>0</v>
      </c>
      <c r="J1084">
        <f t="shared" si="153"/>
        <v>0</v>
      </c>
      <c r="K1084" s="12" t="str">
        <f>IF(I1084,C1084/(CEILING(C1084/Passeggeri,1)*Passeggeri),"")</f>
        <v/>
      </c>
      <c r="L1084" s="12" t="str">
        <f t="shared" si="154"/>
        <v/>
      </c>
    </row>
    <row r="1085" spans="1:12" x14ac:dyDescent="0.25">
      <c r="A1085">
        <v>1084</v>
      </c>
      <c r="B1085">
        <f>IF(A1085&gt;Variabili!B$2*5,0,1)</f>
        <v>0</v>
      </c>
      <c r="C1085">
        <f t="shared" si="156"/>
        <v>0</v>
      </c>
      <c r="D1085" s="1">
        <f t="shared" si="149"/>
        <v>0</v>
      </c>
      <c r="E1085" s="1">
        <f t="shared" si="150"/>
        <v>0</v>
      </c>
      <c r="F1085" s="1">
        <f t="shared" si="151"/>
        <v>0</v>
      </c>
      <c r="G1085" s="4">
        <f t="shared" si="152"/>
        <v>0</v>
      </c>
      <c r="H1085" s="1">
        <f t="shared" si="157"/>
        <v>0</v>
      </c>
      <c r="I1085">
        <f t="shared" si="155"/>
        <v>0</v>
      </c>
      <c r="J1085">
        <f t="shared" si="153"/>
        <v>0</v>
      </c>
      <c r="K1085" s="12" t="str">
        <f>IF(I1085,C1085/(CEILING(C1085/Passeggeri,1)*Passeggeri),"")</f>
        <v/>
      </c>
      <c r="L1085" s="12" t="str">
        <f t="shared" si="154"/>
        <v/>
      </c>
    </row>
    <row r="1086" spans="1:12" x14ac:dyDescent="0.25">
      <c r="A1086">
        <v>1085</v>
      </c>
      <c r="B1086">
        <f>IF(A1086&gt;Variabili!B$2*5,0,1)</f>
        <v>0</v>
      </c>
      <c r="C1086">
        <f t="shared" si="156"/>
        <v>0</v>
      </c>
      <c r="D1086" s="1">
        <f t="shared" si="149"/>
        <v>0</v>
      </c>
      <c r="E1086" s="1">
        <f t="shared" si="150"/>
        <v>0</v>
      </c>
      <c r="F1086" s="1">
        <f t="shared" si="151"/>
        <v>0</v>
      </c>
      <c r="G1086" s="4">
        <f t="shared" si="152"/>
        <v>0</v>
      </c>
      <c r="H1086" s="1">
        <f t="shared" si="157"/>
        <v>0</v>
      </c>
      <c r="I1086">
        <f t="shared" si="155"/>
        <v>0</v>
      </c>
      <c r="J1086">
        <f t="shared" si="153"/>
        <v>0</v>
      </c>
      <c r="K1086" s="12" t="str">
        <f>IF(I1086,C1086/(CEILING(C1086/Passeggeri,1)*Passeggeri),"")</f>
        <v/>
      </c>
      <c r="L1086" s="12" t="str">
        <f t="shared" si="154"/>
        <v/>
      </c>
    </row>
    <row r="1087" spans="1:12" x14ac:dyDescent="0.25">
      <c r="A1087">
        <v>1086</v>
      </c>
      <c r="B1087">
        <f>IF(A1087&gt;Variabili!B$2*5,0,1)</f>
        <v>0</v>
      </c>
      <c r="C1087">
        <f t="shared" si="156"/>
        <v>0</v>
      </c>
      <c r="D1087" s="1">
        <f t="shared" si="149"/>
        <v>0</v>
      </c>
      <c r="E1087" s="1">
        <f t="shared" si="150"/>
        <v>0</v>
      </c>
      <c r="F1087" s="1">
        <f t="shared" si="151"/>
        <v>0</v>
      </c>
      <c r="G1087" s="4">
        <f t="shared" si="152"/>
        <v>0</v>
      </c>
      <c r="H1087" s="1">
        <f t="shared" si="157"/>
        <v>0</v>
      </c>
      <c r="I1087">
        <f t="shared" si="155"/>
        <v>0</v>
      </c>
      <c r="J1087">
        <f t="shared" si="153"/>
        <v>0</v>
      </c>
      <c r="K1087" s="12" t="str">
        <f>IF(I1087,C1087/(CEILING(C1087/Passeggeri,1)*Passeggeri),"")</f>
        <v/>
      </c>
      <c r="L1087" s="12" t="str">
        <f t="shared" si="154"/>
        <v/>
      </c>
    </row>
    <row r="1088" spans="1:12" x14ac:dyDescent="0.25">
      <c r="A1088">
        <v>1087</v>
      </c>
      <c r="B1088">
        <f>IF(A1088&gt;Variabili!B$2*5,0,1)</f>
        <v>0</v>
      </c>
      <c r="C1088">
        <f t="shared" si="156"/>
        <v>0</v>
      </c>
      <c r="D1088" s="1">
        <f t="shared" si="149"/>
        <v>0</v>
      </c>
      <c r="E1088" s="1">
        <f t="shared" si="150"/>
        <v>0</v>
      </c>
      <c r="F1088" s="1">
        <f t="shared" si="151"/>
        <v>0</v>
      </c>
      <c r="G1088" s="4">
        <f t="shared" si="152"/>
        <v>0</v>
      </c>
      <c r="H1088" s="1">
        <f t="shared" si="157"/>
        <v>0</v>
      </c>
      <c r="I1088">
        <f t="shared" si="155"/>
        <v>0</v>
      </c>
      <c r="J1088">
        <f t="shared" si="153"/>
        <v>0</v>
      </c>
      <c r="K1088" s="12" t="str">
        <f>IF(I1088,C1088/(CEILING(C1088/Passeggeri,1)*Passeggeri),"")</f>
        <v/>
      </c>
      <c r="L1088" s="12" t="str">
        <f t="shared" si="154"/>
        <v/>
      </c>
    </row>
    <row r="1089" spans="1:12" x14ac:dyDescent="0.25">
      <c r="A1089">
        <v>1088</v>
      </c>
      <c r="B1089">
        <f>IF(A1089&gt;Variabili!B$2*5,0,1)</f>
        <v>0</v>
      </c>
      <c r="C1089">
        <f t="shared" si="156"/>
        <v>0</v>
      </c>
      <c r="D1089" s="1">
        <f t="shared" si="149"/>
        <v>0</v>
      </c>
      <c r="E1089" s="1">
        <f t="shared" si="150"/>
        <v>0</v>
      </c>
      <c r="F1089" s="1">
        <f t="shared" si="151"/>
        <v>0</v>
      </c>
      <c r="G1089" s="4">
        <f t="shared" si="152"/>
        <v>0</v>
      </c>
      <c r="H1089" s="1">
        <f t="shared" si="157"/>
        <v>0</v>
      </c>
      <c r="I1089">
        <f t="shared" si="155"/>
        <v>0</v>
      </c>
      <c r="J1089">
        <f t="shared" si="153"/>
        <v>0</v>
      </c>
      <c r="K1089" s="12" t="str">
        <f>IF(I1089,C1089/(CEILING(C1089/Passeggeri,1)*Passeggeri),"")</f>
        <v/>
      </c>
      <c r="L1089" s="12" t="str">
        <f t="shared" si="154"/>
        <v/>
      </c>
    </row>
    <row r="1090" spans="1:12" x14ac:dyDescent="0.25">
      <c r="A1090">
        <v>1089</v>
      </c>
      <c r="B1090">
        <f>IF(A1090&gt;Variabili!B$2*5,0,1)</f>
        <v>0</v>
      </c>
      <c r="C1090">
        <f t="shared" si="156"/>
        <v>0</v>
      </c>
      <c r="D1090" s="1">
        <f t="shared" ref="D1090:D1153" si="158">C1090*CASK</f>
        <v>0</v>
      </c>
      <c r="E1090" s="1">
        <f t="shared" ref="E1090:E1153" si="159">CEILING(C1090/Passeggeri,1)*Passeggeri*CASK</f>
        <v>0</v>
      </c>
      <c r="F1090" s="1">
        <f t="shared" ref="F1090:F1153" si="160">IF(AND(C1090&lt;=Passeggeri,Margine_Netto_I&gt;0),E1090*Distanza__KM/100+Imposta*C1090,0)
+IF(AND(C1090&gt;Passeggeri,C1090&lt;=Passeggeri*2,Margine_Netto_II&gt;0),E1090*Distanza__KM/100+Imposta*C1090,0)
+IF(AND(C1090&gt;Passeggeri*2,C1090&lt;=Passeggeri*3,Margine_Netto_III&gt;0),E1090*Distanza__KM/100+Imposta*C1090,0)
+IF(AND(C1090&gt;Passeggeri*3,C1090&lt;=Passeggeri*4,Margine_Netto_IV&gt;0),E1090*Distanza__KM/100+Imposta*C1090,0)
+IF(AND(C1090&gt;Passeggeri*4,C1090&lt;=Passeggeri*5,Margine_Netto_V&gt;0),E1090*Distanza__KM/100+Imposta*C1090,0)</f>
        <v>0</v>
      </c>
      <c r="G1090" s="4">
        <f t="shared" ref="G1090:G1153" si="161">IF(AND(C1090&lt;=Passeggeri,Margine_Netto_I&gt;0),C1090*CASK*Distanza__KM*(1+Margine_Netto_I)/100,0)
+IF(AND(C1090&gt;Passeggeri,C1090&lt;=Passeggeri*2,Margine_Netto_II&gt;0),Passeggeri*CASK*Distanza__KM*(1+Margine_Netto_I)/100+(C1090-Passeggeri)*CASK*Distanza__KM*(1+Margine_Netto_II)/100,0)
+IF(AND(C1090&gt;Passeggeri*2,C1090&lt;=Passeggeri*3,Margine_Netto_III&gt;0),Passeggeri*CASK*Distanza__KM*(1+Margine_Netto_I)/100+Passeggeri*CASK*Distanza__KM*(1+Margine_Netto_II)/100+(C1090-Passeggeri*2)*CASK*Distanza__KM*(1+Margine_Netto_III)/100,0)
+IF(AND(C1090&gt;Passeggeri*3,C1090&lt;=Passeggeri*4,Margine_Netto_IV&gt;0),Passeggeri*CASK*Distanza__KM*(1+Margine_Netto_I)/100+Passeggeri*CASK*Distanza__KM*(1+Margine_Netto_II)/100+Passeggeri*CASK*Distanza__KM*(1+Margine_Netto_III)+(C1090-Passeggeri*3)*CASK*Distanza__KM*(1+Margine_Netto_IV)/100,0)
+IF(AND(C1090&gt;Passeggeri*4,C1090&lt;=Passeggeri*5,Margine_Netto_V&gt;0),Passeggeri*CASK*Distanza__KM*(1+Margine_Netto_I)/100+Passeggeri*CASK*Distanza__KM*(1+Margine_Netto_II)/100+Passeggeri*CASK*Distanza__KM*(1+Margine_Netto_III)+Passeggeri*CASK*Distanza__KM*(1+Margine_Netto_IV)/100+(C1090-Passeggeri*4)*CASK*Distanza__KM*(1+Margine_Netto_V)/1000,0)</f>
        <v>0</v>
      </c>
      <c r="H1090" s="1">
        <f t="shared" si="157"/>
        <v>0</v>
      </c>
      <c r="I1090">
        <f t="shared" si="155"/>
        <v>0</v>
      </c>
      <c r="J1090">
        <f t="shared" ref="J1090:J1153" si="162">IF(F1090*(1+Margine_Netto_Obiettivo)&gt;=G1090,0,1)</f>
        <v>0</v>
      </c>
      <c r="K1090" s="12" t="str">
        <f>IF(I1090,C1090/(CEILING(C1090/Passeggeri,1)*Passeggeri),"")</f>
        <v/>
      </c>
      <c r="L1090" s="12" t="str">
        <f t="shared" ref="L1090:L1153" si="163">IF(J1090,C1090/(CEILING(C1090/Passeggeri,1)*Passeggeri),"")</f>
        <v/>
      </c>
    </row>
    <row r="1091" spans="1:12" x14ac:dyDescent="0.25">
      <c r="A1091">
        <v>1090</v>
      </c>
      <c r="B1091">
        <f>IF(A1091&gt;Variabili!B$2*5,0,1)</f>
        <v>0</v>
      </c>
      <c r="C1091">
        <f t="shared" si="156"/>
        <v>0</v>
      </c>
      <c r="D1091" s="1">
        <f t="shared" si="158"/>
        <v>0</v>
      </c>
      <c r="E1091" s="1">
        <f t="shared" si="159"/>
        <v>0</v>
      </c>
      <c r="F1091" s="1">
        <f t="shared" si="160"/>
        <v>0</v>
      </c>
      <c r="G1091" s="4">
        <f t="shared" si="161"/>
        <v>0</v>
      </c>
      <c r="H1091" s="1">
        <f t="shared" si="157"/>
        <v>0</v>
      </c>
      <c r="I1091">
        <f t="shared" ref="I1091:I1154" si="164">IF(F1091&gt;=G1091,0,1)</f>
        <v>0</v>
      </c>
      <c r="J1091">
        <f t="shared" si="162"/>
        <v>0</v>
      </c>
      <c r="K1091" s="12" t="str">
        <f>IF(I1091,C1091/(CEILING(C1091/Passeggeri,1)*Passeggeri),"")</f>
        <v/>
      </c>
      <c r="L1091" s="12" t="str">
        <f t="shared" si="163"/>
        <v/>
      </c>
    </row>
    <row r="1092" spans="1:12" x14ac:dyDescent="0.25">
      <c r="A1092">
        <v>1091</v>
      </c>
      <c r="B1092">
        <f>IF(A1092&gt;Variabili!B$2*5,0,1)</f>
        <v>0</v>
      </c>
      <c r="C1092">
        <f t="shared" si="156"/>
        <v>0</v>
      </c>
      <c r="D1092" s="1">
        <f t="shared" si="158"/>
        <v>0</v>
      </c>
      <c r="E1092" s="1">
        <f t="shared" si="159"/>
        <v>0</v>
      </c>
      <c r="F1092" s="1">
        <f t="shared" si="160"/>
        <v>0</v>
      </c>
      <c r="G1092" s="4">
        <f t="shared" si="161"/>
        <v>0</v>
      </c>
      <c r="H1092" s="1">
        <f t="shared" si="157"/>
        <v>0</v>
      </c>
      <c r="I1092">
        <f t="shared" si="164"/>
        <v>0</v>
      </c>
      <c r="J1092">
        <f t="shared" si="162"/>
        <v>0</v>
      </c>
      <c r="K1092" s="12" t="str">
        <f>IF(I1092,C1092/(CEILING(C1092/Passeggeri,1)*Passeggeri),"")</f>
        <v/>
      </c>
      <c r="L1092" s="12" t="str">
        <f t="shared" si="163"/>
        <v/>
      </c>
    </row>
    <row r="1093" spans="1:12" x14ac:dyDescent="0.25">
      <c r="A1093">
        <v>1092</v>
      </c>
      <c r="B1093">
        <f>IF(A1093&gt;Variabili!B$2*5,0,1)</f>
        <v>0</v>
      </c>
      <c r="C1093">
        <f t="shared" si="156"/>
        <v>0</v>
      </c>
      <c r="D1093" s="1">
        <f t="shared" si="158"/>
        <v>0</v>
      </c>
      <c r="E1093" s="1">
        <f t="shared" si="159"/>
        <v>0</v>
      </c>
      <c r="F1093" s="1">
        <f t="shared" si="160"/>
        <v>0</v>
      </c>
      <c r="G1093" s="4">
        <f t="shared" si="161"/>
        <v>0</v>
      </c>
      <c r="H1093" s="1">
        <f t="shared" si="157"/>
        <v>0</v>
      </c>
      <c r="I1093">
        <f t="shared" si="164"/>
        <v>0</v>
      </c>
      <c r="J1093">
        <f t="shared" si="162"/>
        <v>0</v>
      </c>
      <c r="K1093" s="12" t="str">
        <f>IF(I1093,C1093/(CEILING(C1093/Passeggeri,1)*Passeggeri),"")</f>
        <v/>
      </c>
      <c r="L1093" s="12" t="str">
        <f t="shared" si="163"/>
        <v/>
      </c>
    </row>
    <row r="1094" spans="1:12" x14ac:dyDescent="0.25">
      <c r="A1094">
        <v>1093</v>
      </c>
      <c r="B1094">
        <f>IF(A1094&gt;Variabili!B$2*5,0,1)</f>
        <v>0</v>
      </c>
      <c r="C1094">
        <f t="shared" si="156"/>
        <v>0</v>
      </c>
      <c r="D1094" s="1">
        <f t="shared" si="158"/>
        <v>0</v>
      </c>
      <c r="E1094" s="1">
        <f t="shared" si="159"/>
        <v>0</v>
      </c>
      <c r="F1094" s="1">
        <f t="shared" si="160"/>
        <v>0</v>
      </c>
      <c r="G1094" s="4">
        <f t="shared" si="161"/>
        <v>0</v>
      </c>
      <c r="H1094" s="1">
        <f t="shared" si="157"/>
        <v>0</v>
      </c>
      <c r="I1094">
        <f t="shared" si="164"/>
        <v>0</v>
      </c>
      <c r="J1094">
        <f t="shared" si="162"/>
        <v>0</v>
      </c>
      <c r="K1094" s="12" t="str">
        <f>IF(I1094,C1094/(CEILING(C1094/Passeggeri,1)*Passeggeri),"")</f>
        <v/>
      </c>
      <c r="L1094" s="12" t="str">
        <f t="shared" si="163"/>
        <v/>
      </c>
    </row>
    <row r="1095" spans="1:12" x14ac:dyDescent="0.25">
      <c r="A1095">
        <v>1094</v>
      </c>
      <c r="B1095">
        <f>IF(A1095&gt;Variabili!B$2*5,0,1)</f>
        <v>0</v>
      </c>
      <c r="C1095">
        <f t="shared" si="156"/>
        <v>0</v>
      </c>
      <c r="D1095" s="1">
        <f t="shared" si="158"/>
        <v>0</v>
      </c>
      <c r="E1095" s="1">
        <f t="shared" si="159"/>
        <v>0</v>
      </c>
      <c r="F1095" s="1">
        <f t="shared" si="160"/>
        <v>0</v>
      </c>
      <c r="G1095" s="4">
        <f t="shared" si="161"/>
        <v>0</v>
      </c>
      <c r="H1095" s="1">
        <f t="shared" si="157"/>
        <v>0</v>
      </c>
      <c r="I1095">
        <f t="shared" si="164"/>
        <v>0</v>
      </c>
      <c r="J1095">
        <f t="shared" si="162"/>
        <v>0</v>
      </c>
      <c r="K1095" s="12" t="str">
        <f>IF(I1095,C1095/(CEILING(C1095/Passeggeri,1)*Passeggeri),"")</f>
        <v/>
      </c>
      <c r="L1095" s="12" t="str">
        <f t="shared" si="163"/>
        <v/>
      </c>
    </row>
    <row r="1096" spans="1:12" x14ac:dyDescent="0.25">
      <c r="A1096">
        <v>1095</v>
      </c>
      <c r="B1096">
        <f>IF(A1096&gt;Variabili!B$2*5,0,1)</f>
        <v>0</v>
      </c>
      <c r="C1096">
        <f t="shared" si="156"/>
        <v>0</v>
      </c>
      <c r="D1096" s="1">
        <f t="shared" si="158"/>
        <v>0</v>
      </c>
      <c r="E1096" s="1">
        <f t="shared" si="159"/>
        <v>0</v>
      </c>
      <c r="F1096" s="1">
        <f t="shared" si="160"/>
        <v>0</v>
      </c>
      <c r="G1096" s="4">
        <f t="shared" si="161"/>
        <v>0</v>
      </c>
      <c r="H1096" s="1">
        <f t="shared" si="157"/>
        <v>0</v>
      </c>
      <c r="I1096">
        <f t="shared" si="164"/>
        <v>0</v>
      </c>
      <c r="J1096">
        <f t="shared" si="162"/>
        <v>0</v>
      </c>
      <c r="K1096" s="12" t="str">
        <f>IF(I1096,C1096/(CEILING(C1096/Passeggeri,1)*Passeggeri),"")</f>
        <v/>
      </c>
      <c r="L1096" s="12" t="str">
        <f t="shared" si="163"/>
        <v/>
      </c>
    </row>
    <row r="1097" spans="1:12" x14ac:dyDescent="0.25">
      <c r="A1097">
        <v>1096</v>
      </c>
      <c r="B1097">
        <f>IF(A1097&gt;Variabili!B$2*5,0,1)</f>
        <v>0</v>
      </c>
      <c r="C1097">
        <f t="shared" si="156"/>
        <v>0</v>
      </c>
      <c r="D1097" s="1">
        <f t="shared" si="158"/>
        <v>0</v>
      </c>
      <c r="E1097" s="1">
        <f t="shared" si="159"/>
        <v>0</v>
      </c>
      <c r="F1097" s="1">
        <f t="shared" si="160"/>
        <v>0</v>
      </c>
      <c r="G1097" s="4">
        <f t="shared" si="161"/>
        <v>0</v>
      </c>
      <c r="H1097" s="1">
        <f t="shared" si="157"/>
        <v>0</v>
      </c>
      <c r="I1097">
        <f t="shared" si="164"/>
        <v>0</v>
      </c>
      <c r="J1097">
        <f t="shared" si="162"/>
        <v>0</v>
      </c>
      <c r="K1097" s="12" t="str">
        <f>IF(I1097,C1097/(CEILING(C1097/Passeggeri,1)*Passeggeri),"")</f>
        <v/>
      </c>
      <c r="L1097" s="12" t="str">
        <f t="shared" si="163"/>
        <v/>
      </c>
    </row>
    <row r="1098" spans="1:12" x14ac:dyDescent="0.25">
      <c r="A1098">
        <v>1097</v>
      </c>
      <c r="B1098">
        <f>IF(A1098&gt;Variabili!B$2*5,0,1)</f>
        <v>0</v>
      </c>
      <c r="C1098">
        <f t="shared" si="156"/>
        <v>0</v>
      </c>
      <c r="D1098" s="1">
        <f t="shared" si="158"/>
        <v>0</v>
      </c>
      <c r="E1098" s="1">
        <f t="shared" si="159"/>
        <v>0</v>
      </c>
      <c r="F1098" s="1">
        <f t="shared" si="160"/>
        <v>0</v>
      </c>
      <c r="G1098" s="4">
        <f t="shared" si="161"/>
        <v>0</v>
      </c>
      <c r="H1098" s="1">
        <f t="shared" si="157"/>
        <v>0</v>
      </c>
      <c r="I1098">
        <f t="shared" si="164"/>
        <v>0</v>
      </c>
      <c r="J1098">
        <f t="shared" si="162"/>
        <v>0</v>
      </c>
      <c r="K1098" s="12" t="str">
        <f>IF(I1098,C1098/(CEILING(C1098/Passeggeri,1)*Passeggeri),"")</f>
        <v/>
      </c>
      <c r="L1098" s="12" t="str">
        <f t="shared" si="163"/>
        <v/>
      </c>
    </row>
    <row r="1099" spans="1:12" x14ac:dyDescent="0.25">
      <c r="A1099">
        <v>1098</v>
      </c>
      <c r="B1099">
        <f>IF(A1099&gt;Variabili!B$2*5,0,1)</f>
        <v>0</v>
      </c>
      <c r="C1099">
        <f t="shared" si="156"/>
        <v>0</v>
      </c>
      <c r="D1099" s="1">
        <f t="shared" si="158"/>
        <v>0</v>
      </c>
      <c r="E1099" s="1">
        <f t="shared" si="159"/>
        <v>0</v>
      </c>
      <c r="F1099" s="1">
        <f t="shared" si="160"/>
        <v>0</v>
      </c>
      <c r="G1099" s="4">
        <f t="shared" si="161"/>
        <v>0</v>
      </c>
      <c r="H1099" s="1">
        <f t="shared" si="157"/>
        <v>0</v>
      </c>
      <c r="I1099">
        <f t="shared" si="164"/>
        <v>0</v>
      </c>
      <c r="J1099">
        <f t="shared" si="162"/>
        <v>0</v>
      </c>
      <c r="K1099" s="12" t="str">
        <f>IF(I1099,C1099/(CEILING(C1099/Passeggeri,1)*Passeggeri),"")</f>
        <v/>
      </c>
      <c r="L1099" s="12" t="str">
        <f t="shared" si="163"/>
        <v/>
      </c>
    </row>
    <row r="1100" spans="1:12" x14ac:dyDescent="0.25">
      <c r="A1100">
        <v>1099</v>
      </c>
      <c r="B1100">
        <f>IF(A1100&gt;Variabili!B$2*5,0,1)</f>
        <v>0</v>
      </c>
      <c r="C1100">
        <f t="shared" si="156"/>
        <v>0</v>
      </c>
      <c r="D1100" s="1">
        <f t="shared" si="158"/>
        <v>0</v>
      </c>
      <c r="E1100" s="1">
        <f t="shared" si="159"/>
        <v>0</v>
      </c>
      <c r="F1100" s="1">
        <f t="shared" si="160"/>
        <v>0</v>
      </c>
      <c r="G1100" s="4">
        <f t="shared" si="161"/>
        <v>0</v>
      </c>
      <c r="H1100" s="1">
        <f t="shared" si="157"/>
        <v>0</v>
      </c>
      <c r="I1100">
        <f t="shared" si="164"/>
        <v>0</v>
      </c>
      <c r="J1100">
        <f t="shared" si="162"/>
        <v>0</v>
      </c>
      <c r="K1100" s="12" t="str">
        <f>IF(I1100,C1100/(CEILING(C1100/Passeggeri,1)*Passeggeri),"")</f>
        <v/>
      </c>
      <c r="L1100" s="12" t="str">
        <f t="shared" si="163"/>
        <v/>
      </c>
    </row>
    <row r="1101" spans="1:12" x14ac:dyDescent="0.25">
      <c r="A1101">
        <v>1100</v>
      </c>
      <c r="B1101">
        <f>IF(A1101&gt;Variabili!B$2*5,0,1)</f>
        <v>0</v>
      </c>
      <c r="C1101">
        <f t="shared" si="156"/>
        <v>0</v>
      </c>
      <c r="D1101" s="1">
        <f t="shared" si="158"/>
        <v>0</v>
      </c>
      <c r="E1101" s="1">
        <f t="shared" si="159"/>
        <v>0</v>
      </c>
      <c r="F1101" s="1">
        <f t="shared" si="160"/>
        <v>0</v>
      </c>
      <c r="G1101" s="4">
        <f t="shared" si="161"/>
        <v>0</v>
      </c>
      <c r="H1101" s="1">
        <f t="shared" si="157"/>
        <v>0</v>
      </c>
      <c r="I1101">
        <f t="shared" si="164"/>
        <v>0</v>
      </c>
      <c r="J1101">
        <f t="shared" si="162"/>
        <v>0</v>
      </c>
      <c r="K1101" s="12" t="str">
        <f>IF(I1101,C1101/(CEILING(C1101/Passeggeri,1)*Passeggeri),"")</f>
        <v/>
      </c>
      <c r="L1101" s="12" t="str">
        <f t="shared" si="163"/>
        <v/>
      </c>
    </row>
    <row r="1102" spans="1:12" x14ac:dyDescent="0.25">
      <c r="A1102">
        <v>1101</v>
      </c>
      <c r="B1102">
        <f>IF(A1102&gt;Variabili!B$2*5,0,1)</f>
        <v>0</v>
      </c>
      <c r="C1102">
        <f t="shared" si="156"/>
        <v>0</v>
      </c>
      <c r="D1102" s="1">
        <f t="shared" si="158"/>
        <v>0</v>
      </c>
      <c r="E1102" s="1">
        <f t="shared" si="159"/>
        <v>0</v>
      </c>
      <c r="F1102" s="1">
        <f t="shared" si="160"/>
        <v>0</v>
      </c>
      <c r="G1102" s="4">
        <f t="shared" si="161"/>
        <v>0</v>
      </c>
      <c r="H1102" s="1">
        <f t="shared" si="157"/>
        <v>0</v>
      </c>
      <c r="I1102">
        <f t="shared" si="164"/>
        <v>0</v>
      </c>
      <c r="J1102">
        <f t="shared" si="162"/>
        <v>0</v>
      </c>
      <c r="K1102" s="12" t="str">
        <f>IF(I1102,C1102/(CEILING(C1102/Passeggeri,1)*Passeggeri),"")</f>
        <v/>
      </c>
      <c r="L1102" s="12" t="str">
        <f t="shared" si="163"/>
        <v/>
      </c>
    </row>
    <row r="1103" spans="1:12" x14ac:dyDescent="0.25">
      <c r="A1103">
        <v>1102</v>
      </c>
      <c r="B1103">
        <f>IF(A1103&gt;Variabili!B$2*5,0,1)</f>
        <v>0</v>
      </c>
      <c r="C1103">
        <f t="shared" si="156"/>
        <v>0</v>
      </c>
      <c r="D1103" s="1">
        <f t="shared" si="158"/>
        <v>0</v>
      </c>
      <c r="E1103" s="1">
        <f t="shared" si="159"/>
        <v>0</v>
      </c>
      <c r="F1103" s="1">
        <f t="shared" si="160"/>
        <v>0</v>
      </c>
      <c r="G1103" s="4">
        <f t="shared" si="161"/>
        <v>0</v>
      </c>
      <c r="H1103" s="1">
        <f t="shared" si="157"/>
        <v>0</v>
      </c>
      <c r="I1103">
        <f t="shared" si="164"/>
        <v>0</v>
      </c>
      <c r="J1103">
        <f t="shared" si="162"/>
        <v>0</v>
      </c>
      <c r="K1103" s="12" t="str">
        <f>IF(I1103,C1103/(CEILING(C1103/Passeggeri,1)*Passeggeri),"")</f>
        <v/>
      </c>
      <c r="L1103" s="12" t="str">
        <f t="shared" si="163"/>
        <v/>
      </c>
    </row>
    <row r="1104" spans="1:12" x14ac:dyDescent="0.25">
      <c r="A1104">
        <v>1103</v>
      </c>
      <c r="B1104">
        <f>IF(A1104&gt;Variabili!B$2*5,0,1)</f>
        <v>0</v>
      </c>
      <c r="C1104">
        <f t="shared" si="156"/>
        <v>0</v>
      </c>
      <c r="D1104" s="1">
        <f t="shared" si="158"/>
        <v>0</v>
      </c>
      <c r="E1104" s="1">
        <f t="shared" si="159"/>
        <v>0</v>
      </c>
      <c r="F1104" s="1">
        <f t="shared" si="160"/>
        <v>0</v>
      </c>
      <c r="G1104" s="4">
        <f t="shared" si="161"/>
        <v>0</v>
      </c>
      <c r="H1104" s="1">
        <f t="shared" si="157"/>
        <v>0</v>
      </c>
      <c r="I1104">
        <f t="shared" si="164"/>
        <v>0</v>
      </c>
      <c r="J1104">
        <f t="shared" si="162"/>
        <v>0</v>
      </c>
      <c r="K1104" s="12" t="str">
        <f>IF(I1104,C1104/(CEILING(C1104/Passeggeri,1)*Passeggeri),"")</f>
        <v/>
      </c>
      <c r="L1104" s="12" t="str">
        <f t="shared" si="163"/>
        <v/>
      </c>
    </row>
    <row r="1105" spans="1:12" x14ac:dyDescent="0.25">
      <c r="A1105">
        <v>1104</v>
      </c>
      <c r="B1105">
        <f>IF(A1105&gt;Variabili!B$2*5,0,1)</f>
        <v>0</v>
      </c>
      <c r="C1105">
        <f t="shared" si="156"/>
        <v>0</v>
      </c>
      <c r="D1105" s="1">
        <f t="shared" si="158"/>
        <v>0</v>
      </c>
      <c r="E1105" s="1">
        <f t="shared" si="159"/>
        <v>0</v>
      </c>
      <c r="F1105" s="1">
        <f t="shared" si="160"/>
        <v>0</v>
      </c>
      <c r="G1105" s="4">
        <f t="shared" si="161"/>
        <v>0</v>
      </c>
      <c r="H1105" s="1">
        <f t="shared" si="157"/>
        <v>0</v>
      </c>
      <c r="I1105">
        <f t="shared" si="164"/>
        <v>0</v>
      </c>
      <c r="J1105">
        <f t="shared" si="162"/>
        <v>0</v>
      </c>
      <c r="K1105" s="12" t="str">
        <f>IF(I1105,C1105/(CEILING(C1105/Passeggeri,1)*Passeggeri),"")</f>
        <v/>
      </c>
      <c r="L1105" s="12" t="str">
        <f t="shared" si="163"/>
        <v/>
      </c>
    </row>
    <row r="1106" spans="1:12" x14ac:dyDescent="0.25">
      <c r="A1106">
        <v>1105</v>
      </c>
      <c r="B1106">
        <f>IF(A1106&gt;Variabili!B$2*5,0,1)</f>
        <v>0</v>
      </c>
      <c r="C1106">
        <f t="shared" si="156"/>
        <v>0</v>
      </c>
      <c r="D1106" s="1">
        <f t="shared" si="158"/>
        <v>0</v>
      </c>
      <c r="E1106" s="1">
        <f t="shared" si="159"/>
        <v>0</v>
      </c>
      <c r="F1106" s="1">
        <f t="shared" si="160"/>
        <v>0</v>
      </c>
      <c r="G1106" s="4">
        <f t="shared" si="161"/>
        <v>0</v>
      </c>
      <c r="H1106" s="1">
        <f t="shared" si="157"/>
        <v>0</v>
      </c>
      <c r="I1106">
        <f t="shared" si="164"/>
        <v>0</v>
      </c>
      <c r="J1106">
        <f t="shared" si="162"/>
        <v>0</v>
      </c>
      <c r="K1106" s="12" t="str">
        <f>IF(I1106,C1106/(CEILING(C1106/Passeggeri,1)*Passeggeri),"")</f>
        <v/>
      </c>
      <c r="L1106" s="12" t="str">
        <f t="shared" si="163"/>
        <v/>
      </c>
    </row>
    <row r="1107" spans="1:12" x14ac:dyDescent="0.25">
      <c r="A1107">
        <v>1106</v>
      </c>
      <c r="B1107">
        <f>IF(A1107&gt;Variabili!B$2*5,0,1)</f>
        <v>0</v>
      </c>
      <c r="C1107">
        <f t="shared" si="156"/>
        <v>0</v>
      </c>
      <c r="D1107" s="1">
        <f t="shared" si="158"/>
        <v>0</v>
      </c>
      <c r="E1107" s="1">
        <f t="shared" si="159"/>
        <v>0</v>
      </c>
      <c r="F1107" s="1">
        <f t="shared" si="160"/>
        <v>0</v>
      </c>
      <c r="G1107" s="4">
        <f t="shared" si="161"/>
        <v>0</v>
      </c>
      <c r="H1107" s="1">
        <f t="shared" si="157"/>
        <v>0</v>
      </c>
      <c r="I1107">
        <f t="shared" si="164"/>
        <v>0</v>
      </c>
      <c r="J1107">
        <f t="shared" si="162"/>
        <v>0</v>
      </c>
      <c r="K1107" s="12" t="str">
        <f>IF(I1107,C1107/(CEILING(C1107/Passeggeri,1)*Passeggeri),"")</f>
        <v/>
      </c>
      <c r="L1107" s="12" t="str">
        <f t="shared" si="163"/>
        <v/>
      </c>
    </row>
    <row r="1108" spans="1:12" x14ac:dyDescent="0.25">
      <c r="A1108">
        <v>1107</v>
      </c>
      <c r="B1108">
        <f>IF(A1108&gt;Variabili!B$2*5,0,1)</f>
        <v>0</v>
      </c>
      <c r="C1108">
        <f t="shared" si="156"/>
        <v>0</v>
      </c>
      <c r="D1108" s="1">
        <f t="shared" si="158"/>
        <v>0</v>
      </c>
      <c r="E1108" s="1">
        <f t="shared" si="159"/>
        <v>0</v>
      </c>
      <c r="F1108" s="1">
        <f t="shared" si="160"/>
        <v>0</v>
      </c>
      <c r="G1108" s="4">
        <f t="shared" si="161"/>
        <v>0</v>
      </c>
      <c r="H1108" s="1">
        <f t="shared" si="157"/>
        <v>0</v>
      </c>
      <c r="I1108">
        <f t="shared" si="164"/>
        <v>0</v>
      </c>
      <c r="J1108">
        <f t="shared" si="162"/>
        <v>0</v>
      </c>
      <c r="K1108" s="12" t="str">
        <f>IF(I1108,C1108/(CEILING(C1108/Passeggeri,1)*Passeggeri),"")</f>
        <v/>
      </c>
      <c r="L1108" s="12" t="str">
        <f t="shared" si="163"/>
        <v/>
      </c>
    </row>
    <row r="1109" spans="1:12" x14ac:dyDescent="0.25">
      <c r="A1109">
        <v>1108</v>
      </c>
      <c r="B1109">
        <f>IF(A1109&gt;Variabili!B$2*5,0,1)</f>
        <v>0</v>
      </c>
      <c r="C1109">
        <f t="shared" si="156"/>
        <v>0</v>
      </c>
      <c r="D1109" s="1">
        <f t="shared" si="158"/>
        <v>0</v>
      </c>
      <c r="E1109" s="1">
        <f t="shared" si="159"/>
        <v>0</v>
      </c>
      <c r="F1109" s="1">
        <f t="shared" si="160"/>
        <v>0</v>
      </c>
      <c r="G1109" s="4">
        <f t="shared" si="161"/>
        <v>0</v>
      </c>
      <c r="H1109" s="1">
        <f t="shared" si="157"/>
        <v>0</v>
      </c>
      <c r="I1109">
        <f t="shared" si="164"/>
        <v>0</v>
      </c>
      <c r="J1109">
        <f t="shared" si="162"/>
        <v>0</v>
      </c>
      <c r="K1109" s="12" t="str">
        <f>IF(I1109,C1109/(CEILING(C1109/Passeggeri,1)*Passeggeri),"")</f>
        <v/>
      </c>
      <c r="L1109" s="12" t="str">
        <f t="shared" si="163"/>
        <v/>
      </c>
    </row>
    <row r="1110" spans="1:12" x14ac:dyDescent="0.25">
      <c r="A1110">
        <v>1109</v>
      </c>
      <c r="B1110">
        <f>IF(A1110&gt;Variabili!B$2*5,0,1)</f>
        <v>0</v>
      </c>
      <c r="C1110">
        <f t="shared" si="156"/>
        <v>0</v>
      </c>
      <c r="D1110" s="1">
        <f t="shared" si="158"/>
        <v>0</v>
      </c>
      <c r="E1110" s="1">
        <f t="shared" si="159"/>
        <v>0</v>
      </c>
      <c r="F1110" s="1">
        <f t="shared" si="160"/>
        <v>0</v>
      </c>
      <c r="G1110" s="4">
        <f t="shared" si="161"/>
        <v>0</v>
      </c>
      <c r="H1110" s="1">
        <f t="shared" si="157"/>
        <v>0</v>
      </c>
      <c r="I1110">
        <f t="shared" si="164"/>
        <v>0</v>
      </c>
      <c r="J1110">
        <f t="shared" si="162"/>
        <v>0</v>
      </c>
      <c r="K1110" s="12" t="str">
        <f>IF(I1110,C1110/(CEILING(C1110/Passeggeri,1)*Passeggeri),"")</f>
        <v/>
      </c>
      <c r="L1110" s="12" t="str">
        <f t="shared" si="163"/>
        <v/>
      </c>
    </row>
    <row r="1111" spans="1:12" x14ac:dyDescent="0.25">
      <c r="A1111">
        <v>1110</v>
      </c>
      <c r="B1111">
        <f>IF(A1111&gt;Variabili!B$2*5,0,1)</f>
        <v>0</v>
      </c>
      <c r="C1111">
        <f t="shared" si="156"/>
        <v>0</v>
      </c>
      <c r="D1111" s="1">
        <f t="shared" si="158"/>
        <v>0</v>
      </c>
      <c r="E1111" s="1">
        <f t="shared" si="159"/>
        <v>0</v>
      </c>
      <c r="F1111" s="1">
        <f t="shared" si="160"/>
        <v>0</v>
      </c>
      <c r="G1111" s="4">
        <f t="shared" si="161"/>
        <v>0</v>
      </c>
      <c r="H1111" s="1">
        <f t="shared" si="157"/>
        <v>0</v>
      </c>
      <c r="I1111">
        <f t="shared" si="164"/>
        <v>0</v>
      </c>
      <c r="J1111">
        <f t="shared" si="162"/>
        <v>0</v>
      </c>
      <c r="K1111" s="12" t="str">
        <f>IF(I1111,C1111/(CEILING(C1111/Passeggeri,1)*Passeggeri),"")</f>
        <v/>
      </c>
      <c r="L1111" s="12" t="str">
        <f t="shared" si="163"/>
        <v/>
      </c>
    </row>
    <row r="1112" spans="1:12" x14ac:dyDescent="0.25">
      <c r="A1112">
        <v>1111</v>
      </c>
      <c r="B1112">
        <f>IF(A1112&gt;Variabili!B$2*5,0,1)</f>
        <v>0</v>
      </c>
      <c r="C1112">
        <f t="shared" si="156"/>
        <v>0</v>
      </c>
      <c r="D1112" s="1">
        <f t="shared" si="158"/>
        <v>0</v>
      </c>
      <c r="E1112" s="1">
        <f t="shared" si="159"/>
        <v>0</v>
      </c>
      <c r="F1112" s="1">
        <f t="shared" si="160"/>
        <v>0</v>
      </c>
      <c r="G1112" s="4">
        <f t="shared" si="161"/>
        <v>0</v>
      </c>
      <c r="H1112" s="1">
        <f t="shared" si="157"/>
        <v>0</v>
      </c>
      <c r="I1112">
        <f t="shared" si="164"/>
        <v>0</v>
      </c>
      <c r="J1112">
        <f t="shared" si="162"/>
        <v>0</v>
      </c>
      <c r="K1112" s="12" t="str">
        <f>IF(I1112,C1112/(CEILING(C1112/Passeggeri,1)*Passeggeri),"")</f>
        <v/>
      </c>
      <c r="L1112" s="12" t="str">
        <f t="shared" si="163"/>
        <v/>
      </c>
    </row>
    <row r="1113" spans="1:12" x14ac:dyDescent="0.25">
      <c r="A1113">
        <v>1112</v>
      </c>
      <c r="B1113">
        <f>IF(A1113&gt;Variabili!B$2*5,0,1)</f>
        <v>0</v>
      </c>
      <c r="C1113">
        <f t="shared" si="156"/>
        <v>0</v>
      </c>
      <c r="D1113" s="1">
        <f t="shared" si="158"/>
        <v>0</v>
      </c>
      <c r="E1113" s="1">
        <f t="shared" si="159"/>
        <v>0</v>
      </c>
      <c r="F1113" s="1">
        <f t="shared" si="160"/>
        <v>0</v>
      </c>
      <c r="G1113" s="4">
        <f t="shared" si="161"/>
        <v>0</v>
      </c>
      <c r="H1113" s="1">
        <f t="shared" si="157"/>
        <v>0</v>
      </c>
      <c r="I1113">
        <f t="shared" si="164"/>
        <v>0</v>
      </c>
      <c r="J1113">
        <f t="shared" si="162"/>
        <v>0</v>
      </c>
      <c r="K1113" s="12" t="str">
        <f>IF(I1113,C1113/(CEILING(C1113/Passeggeri,1)*Passeggeri),"")</f>
        <v/>
      </c>
      <c r="L1113" s="12" t="str">
        <f t="shared" si="163"/>
        <v/>
      </c>
    </row>
    <row r="1114" spans="1:12" x14ac:dyDescent="0.25">
      <c r="A1114">
        <v>1113</v>
      </c>
      <c r="B1114">
        <f>IF(A1114&gt;Variabili!B$2*5,0,1)</f>
        <v>0</v>
      </c>
      <c r="C1114">
        <f t="shared" si="156"/>
        <v>0</v>
      </c>
      <c r="D1114" s="1">
        <f t="shared" si="158"/>
        <v>0</v>
      </c>
      <c r="E1114" s="1">
        <f t="shared" si="159"/>
        <v>0</v>
      </c>
      <c r="F1114" s="1">
        <f t="shared" si="160"/>
        <v>0</v>
      </c>
      <c r="G1114" s="4">
        <f t="shared" si="161"/>
        <v>0</v>
      </c>
      <c r="H1114" s="1">
        <f t="shared" si="157"/>
        <v>0</v>
      </c>
      <c r="I1114">
        <f t="shared" si="164"/>
        <v>0</v>
      </c>
      <c r="J1114">
        <f t="shared" si="162"/>
        <v>0</v>
      </c>
      <c r="K1114" s="12" t="str">
        <f>IF(I1114,C1114/(CEILING(C1114/Passeggeri,1)*Passeggeri),"")</f>
        <v/>
      </c>
      <c r="L1114" s="12" t="str">
        <f t="shared" si="163"/>
        <v/>
      </c>
    </row>
    <row r="1115" spans="1:12" x14ac:dyDescent="0.25">
      <c r="A1115">
        <v>1114</v>
      </c>
      <c r="B1115">
        <f>IF(A1115&gt;Variabili!B$2*5,0,1)</f>
        <v>0</v>
      </c>
      <c r="C1115">
        <f t="shared" si="156"/>
        <v>0</v>
      </c>
      <c r="D1115" s="1">
        <f t="shared" si="158"/>
        <v>0</v>
      </c>
      <c r="E1115" s="1">
        <f t="shared" si="159"/>
        <v>0</v>
      </c>
      <c r="F1115" s="1">
        <f t="shared" si="160"/>
        <v>0</v>
      </c>
      <c r="G1115" s="4">
        <f t="shared" si="161"/>
        <v>0</v>
      </c>
      <c r="H1115" s="1">
        <f t="shared" si="157"/>
        <v>0</v>
      </c>
      <c r="I1115">
        <f t="shared" si="164"/>
        <v>0</v>
      </c>
      <c r="J1115">
        <f t="shared" si="162"/>
        <v>0</v>
      </c>
      <c r="K1115" s="12" t="str">
        <f>IF(I1115,C1115/(CEILING(C1115/Passeggeri,1)*Passeggeri),"")</f>
        <v/>
      </c>
      <c r="L1115" s="12" t="str">
        <f t="shared" si="163"/>
        <v/>
      </c>
    </row>
    <row r="1116" spans="1:12" x14ac:dyDescent="0.25">
      <c r="A1116">
        <v>1115</v>
      </c>
      <c r="B1116">
        <f>IF(A1116&gt;Variabili!B$2*5,0,1)</f>
        <v>0</v>
      </c>
      <c r="C1116">
        <f t="shared" si="156"/>
        <v>0</v>
      </c>
      <c r="D1116" s="1">
        <f t="shared" si="158"/>
        <v>0</v>
      </c>
      <c r="E1116" s="1">
        <f t="shared" si="159"/>
        <v>0</v>
      </c>
      <c r="F1116" s="1">
        <f t="shared" si="160"/>
        <v>0</v>
      </c>
      <c r="G1116" s="4">
        <f t="shared" si="161"/>
        <v>0</v>
      </c>
      <c r="H1116" s="1">
        <f t="shared" si="157"/>
        <v>0</v>
      </c>
      <c r="I1116">
        <f t="shared" si="164"/>
        <v>0</v>
      </c>
      <c r="J1116">
        <f t="shared" si="162"/>
        <v>0</v>
      </c>
      <c r="K1116" s="12" t="str">
        <f>IF(I1116,C1116/(CEILING(C1116/Passeggeri,1)*Passeggeri),"")</f>
        <v/>
      </c>
      <c r="L1116" s="12" t="str">
        <f t="shared" si="163"/>
        <v/>
      </c>
    </row>
    <row r="1117" spans="1:12" x14ac:dyDescent="0.25">
      <c r="A1117">
        <v>1116</v>
      </c>
      <c r="B1117">
        <f>IF(A1117&gt;Variabili!B$2*5,0,1)</f>
        <v>0</v>
      </c>
      <c r="C1117">
        <f t="shared" si="156"/>
        <v>0</v>
      </c>
      <c r="D1117" s="1">
        <f t="shared" si="158"/>
        <v>0</v>
      </c>
      <c r="E1117" s="1">
        <f t="shared" si="159"/>
        <v>0</v>
      </c>
      <c r="F1117" s="1">
        <f t="shared" si="160"/>
        <v>0</v>
      </c>
      <c r="G1117" s="4">
        <f t="shared" si="161"/>
        <v>0</v>
      </c>
      <c r="H1117" s="1">
        <f t="shared" si="157"/>
        <v>0</v>
      </c>
      <c r="I1117">
        <f t="shared" si="164"/>
        <v>0</v>
      </c>
      <c r="J1117">
        <f t="shared" si="162"/>
        <v>0</v>
      </c>
      <c r="K1117" s="12" t="str">
        <f>IF(I1117,C1117/(CEILING(C1117/Passeggeri,1)*Passeggeri),"")</f>
        <v/>
      </c>
      <c r="L1117" s="12" t="str">
        <f t="shared" si="163"/>
        <v/>
      </c>
    </row>
    <row r="1118" spans="1:12" x14ac:dyDescent="0.25">
      <c r="A1118">
        <v>1117</v>
      </c>
      <c r="B1118">
        <f>IF(A1118&gt;Variabili!B$2*5,0,1)</f>
        <v>0</v>
      </c>
      <c r="C1118">
        <f t="shared" si="156"/>
        <v>0</v>
      </c>
      <c r="D1118" s="1">
        <f t="shared" si="158"/>
        <v>0</v>
      </c>
      <c r="E1118" s="1">
        <f t="shared" si="159"/>
        <v>0</v>
      </c>
      <c r="F1118" s="1">
        <f t="shared" si="160"/>
        <v>0</v>
      </c>
      <c r="G1118" s="4">
        <f t="shared" si="161"/>
        <v>0</v>
      </c>
      <c r="H1118" s="1">
        <f t="shared" si="157"/>
        <v>0</v>
      </c>
      <c r="I1118">
        <f t="shared" si="164"/>
        <v>0</v>
      </c>
      <c r="J1118">
        <f t="shared" si="162"/>
        <v>0</v>
      </c>
      <c r="K1118" s="12" t="str">
        <f>IF(I1118,C1118/(CEILING(C1118/Passeggeri,1)*Passeggeri),"")</f>
        <v/>
      </c>
      <c r="L1118" s="12" t="str">
        <f t="shared" si="163"/>
        <v/>
      </c>
    </row>
    <row r="1119" spans="1:12" x14ac:dyDescent="0.25">
      <c r="A1119">
        <v>1118</v>
      </c>
      <c r="B1119">
        <f>IF(A1119&gt;Variabili!B$2*5,0,1)</f>
        <v>0</v>
      </c>
      <c r="C1119">
        <f t="shared" si="156"/>
        <v>0</v>
      </c>
      <c r="D1119" s="1">
        <f t="shared" si="158"/>
        <v>0</v>
      </c>
      <c r="E1119" s="1">
        <f t="shared" si="159"/>
        <v>0</v>
      </c>
      <c r="F1119" s="1">
        <f t="shared" si="160"/>
        <v>0</v>
      </c>
      <c r="G1119" s="4">
        <f t="shared" si="161"/>
        <v>0</v>
      </c>
      <c r="H1119" s="1">
        <f t="shared" si="157"/>
        <v>0</v>
      </c>
      <c r="I1119">
        <f t="shared" si="164"/>
        <v>0</v>
      </c>
      <c r="J1119">
        <f t="shared" si="162"/>
        <v>0</v>
      </c>
      <c r="K1119" s="12" t="str">
        <f>IF(I1119,C1119/(CEILING(C1119/Passeggeri,1)*Passeggeri),"")</f>
        <v/>
      </c>
      <c r="L1119" s="12" t="str">
        <f t="shared" si="163"/>
        <v/>
      </c>
    </row>
    <row r="1120" spans="1:12" x14ac:dyDescent="0.25">
      <c r="A1120">
        <v>1119</v>
      </c>
      <c r="B1120">
        <f>IF(A1120&gt;Variabili!B$2*5,0,1)</f>
        <v>0</v>
      </c>
      <c r="C1120">
        <f t="shared" si="156"/>
        <v>0</v>
      </c>
      <c r="D1120" s="1">
        <f t="shared" si="158"/>
        <v>0</v>
      </c>
      <c r="E1120" s="1">
        <f t="shared" si="159"/>
        <v>0</v>
      </c>
      <c r="F1120" s="1">
        <f t="shared" si="160"/>
        <v>0</v>
      </c>
      <c r="G1120" s="4">
        <f t="shared" si="161"/>
        <v>0</v>
      </c>
      <c r="H1120" s="1">
        <f t="shared" si="157"/>
        <v>0</v>
      </c>
      <c r="I1120">
        <f t="shared" si="164"/>
        <v>0</v>
      </c>
      <c r="J1120">
        <f t="shared" si="162"/>
        <v>0</v>
      </c>
      <c r="K1120" s="12" t="str">
        <f>IF(I1120,C1120/(CEILING(C1120/Passeggeri,1)*Passeggeri),"")</f>
        <v/>
      </c>
      <c r="L1120" s="12" t="str">
        <f t="shared" si="163"/>
        <v/>
      </c>
    </row>
    <row r="1121" spans="1:12" x14ac:dyDescent="0.25">
      <c r="A1121">
        <v>1120</v>
      </c>
      <c r="B1121">
        <f>IF(A1121&gt;Variabili!B$2*5,0,1)</f>
        <v>0</v>
      </c>
      <c r="C1121">
        <f t="shared" si="156"/>
        <v>0</v>
      </c>
      <c r="D1121" s="1">
        <f t="shared" si="158"/>
        <v>0</v>
      </c>
      <c r="E1121" s="1">
        <f t="shared" si="159"/>
        <v>0</v>
      </c>
      <c r="F1121" s="1">
        <f t="shared" si="160"/>
        <v>0</v>
      </c>
      <c r="G1121" s="4">
        <f t="shared" si="161"/>
        <v>0</v>
      </c>
      <c r="H1121" s="1">
        <f t="shared" si="157"/>
        <v>0</v>
      </c>
      <c r="I1121">
        <f t="shared" si="164"/>
        <v>0</v>
      </c>
      <c r="J1121">
        <f t="shared" si="162"/>
        <v>0</v>
      </c>
      <c r="K1121" s="12" t="str">
        <f>IF(I1121,C1121/(CEILING(C1121/Passeggeri,1)*Passeggeri),"")</f>
        <v/>
      </c>
      <c r="L1121" s="12" t="str">
        <f t="shared" si="163"/>
        <v/>
      </c>
    </row>
    <row r="1122" spans="1:12" x14ac:dyDescent="0.25">
      <c r="A1122">
        <v>1121</v>
      </c>
      <c r="B1122">
        <f>IF(A1122&gt;Variabili!B$2*5,0,1)</f>
        <v>0</v>
      </c>
      <c r="C1122">
        <f t="shared" si="156"/>
        <v>0</v>
      </c>
      <c r="D1122" s="1">
        <f t="shared" si="158"/>
        <v>0</v>
      </c>
      <c r="E1122" s="1">
        <f t="shared" si="159"/>
        <v>0</v>
      </c>
      <c r="F1122" s="1">
        <f t="shared" si="160"/>
        <v>0</v>
      </c>
      <c r="G1122" s="4">
        <f t="shared" si="161"/>
        <v>0</v>
      </c>
      <c r="H1122" s="1">
        <f t="shared" si="157"/>
        <v>0</v>
      </c>
      <c r="I1122">
        <f t="shared" si="164"/>
        <v>0</v>
      </c>
      <c r="J1122">
        <f t="shared" si="162"/>
        <v>0</v>
      </c>
      <c r="K1122" s="12" t="str">
        <f>IF(I1122,C1122/(CEILING(C1122/Passeggeri,1)*Passeggeri),"")</f>
        <v/>
      </c>
      <c r="L1122" s="12" t="str">
        <f t="shared" si="163"/>
        <v/>
      </c>
    </row>
    <row r="1123" spans="1:12" x14ac:dyDescent="0.25">
      <c r="A1123">
        <v>1122</v>
      </c>
      <c r="B1123">
        <f>IF(A1123&gt;Variabili!B$2*5,0,1)</f>
        <v>0</v>
      </c>
      <c r="C1123">
        <f t="shared" si="156"/>
        <v>0</v>
      </c>
      <c r="D1123" s="1">
        <f t="shared" si="158"/>
        <v>0</v>
      </c>
      <c r="E1123" s="1">
        <f t="shared" si="159"/>
        <v>0</v>
      </c>
      <c r="F1123" s="1">
        <f t="shared" si="160"/>
        <v>0</v>
      </c>
      <c r="G1123" s="4">
        <f t="shared" si="161"/>
        <v>0</v>
      </c>
      <c r="H1123" s="1">
        <f t="shared" si="157"/>
        <v>0</v>
      </c>
      <c r="I1123">
        <f t="shared" si="164"/>
        <v>0</v>
      </c>
      <c r="J1123">
        <f t="shared" si="162"/>
        <v>0</v>
      </c>
      <c r="K1123" s="12" t="str">
        <f>IF(I1123,C1123/(CEILING(C1123/Passeggeri,1)*Passeggeri),"")</f>
        <v/>
      </c>
      <c r="L1123" s="12" t="str">
        <f t="shared" si="163"/>
        <v/>
      </c>
    </row>
    <row r="1124" spans="1:12" x14ac:dyDescent="0.25">
      <c r="A1124">
        <v>1123</v>
      </c>
      <c r="B1124">
        <f>IF(A1124&gt;Variabili!B$2*5,0,1)</f>
        <v>0</v>
      </c>
      <c r="C1124">
        <f t="shared" si="156"/>
        <v>0</v>
      </c>
      <c r="D1124" s="1">
        <f t="shared" si="158"/>
        <v>0</v>
      </c>
      <c r="E1124" s="1">
        <f t="shared" si="159"/>
        <v>0</v>
      </c>
      <c r="F1124" s="1">
        <f t="shared" si="160"/>
        <v>0</v>
      </c>
      <c r="G1124" s="4">
        <f t="shared" si="161"/>
        <v>0</v>
      </c>
      <c r="H1124" s="1">
        <f t="shared" si="157"/>
        <v>0</v>
      </c>
      <c r="I1124">
        <f t="shared" si="164"/>
        <v>0</v>
      </c>
      <c r="J1124">
        <f t="shared" si="162"/>
        <v>0</v>
      </c>
      <c r="K1124" s="12" t="str">
        <f>IF(I1124,C1124/(CEILING(C1124/Passeggeri,1)*Passeggeri),"")</f>
        <v/>
      </c>
      <c r="L1124" s="12" t="str">
        <f t="shared" si="163"/>
        <v/>
      </c>
    </row>
    <row r="1125" spans="1:12" x14ac:dyDescent="0.25">
      <c r="A1125">
        <v>1124</v>
      </c>
      <c r="B1125">
        <f>IF(A1125&gt;Variabili!B$2*5,0,1)</f>
        <v>0</v>
      </c>
      <c r="C1125">
        <f t="shared" si="156"/>
        <v>0</v>
      </c>
      <c r="D1125" s="1">
        <f t="shared" si="158"/>
        <v>0</v>
      </c>
      <c r="E1125" s="1">
        <f t="shared" si="159"/>
        <v>0</v>
      </c>
      <c r="F1125" s="1">
        <f t="shared" si="160"/>
        <v>0</v>
      </c>
      <c r="G1125" s="4">
        <f t="shared" si="161"/>
        <v>0</v>
      </c>
      <c r="H1125" s="1">
        <f t="shared" si="157"/>
        <v>0</v>
      </c>
      <c r="I1125">
        <f t="shared" si="164"/>
        <v>0</v>
      </c>
      <c r="J1125">
        <f t="shared" si="162"/>
        <v>0</v>
      </c>
      <c r="K1125" s="12" t="str">
        <f>IF(I1125,C1125/(CEILING(C1125/Passeggeri,1)*Passeggeri),"")</f>
        <v/>
      </c>
      <c r="L1125" s="12" t="str">
        <f t="shared" si="163"/>
        <v/>
      </c>
    </row>
    <row r="1126" spans="1:12" x14ac:dyDescent="0.25">
      <c r="A1126">
        <v>1125</v>
      </c>
      <c r="B1126">
        <f>IF(A1126&gt;Variabili!B$2*5,0,1)</f>
        <v>0</v>
      </c>
      <c r="C1126">
        <f t="shared" si="156"/>
        <v>0</v>
      </c>
      <c r="D1126" s="1">
        <f t="shared" si="158"/>
        <v>0</v>
      </c>
      <c r="E1126" s="1">
        <f t="shared" si="159"/>
        <v>0</v>
      </c>
      <c r="F1126" s="1">
        <f t="shared" si="160"/>
        <v>0</v>
      </c>
      <c r="G1126" s="4">
        <f t="shared" si="161"/>
        <v>0</v>
      </c>
      <c r="H1126" s="1">
        <f t="shared" si="157"/>
        <v>0</v>
      </c>
      <c r="I1126">
        <f t="shared" si="164"/>
        <v>0</v>
      </c>
      <c r="J1126">
        <f t="shared" si="162"/>
        <v>0</v>
      </c>
      <c r="K1126" s="12" t="str">
        <f>IF(I1126,C1126/(CEILING(C1126/Passeggeri,1)*Passeggeri),"")</f>
        <v/>
      </c>
      <c r="L1126" s="12" t="str">
        <f t="shared" si="163"/>
        <v/>
      </c>
    </row>
    <row r="1127" spans="1:12" x14ac:dyDescent="0.25">
      <c r="A1127">
        <v>1126</v>
      </c>
      <c r="B1127">
        <f>IF(A1127&gt;Variabili!B$2*5,0,1)</f>
        <v>0</v>
      </c>
      <c r="C1127">
        <f t="shared" si="156"/>
        <v>0</v>
      </c>
      <c r="D1127" s="1">
        <f t="shared" si="158"/>
        <v>0</v>
      </c>
      <c r="E1127" s="1">
        <f t="shared" si="159"/>
        <v>0</v>
      </c>
      <c r="F1127" s="1">
        <f t="shared" si="160"/>
        <v>0</v>
      </c>
      <c r="G1127" s="4">
        <f t="shared" si="161"/>
        <v>0</v>
      </c>
      <c r="H1127" s="1">
        <f t="shared" si="157"/>
        <v>0</v>
      </c>
      <c r="I1127">
        <f t="shared" si="164"/>
        <v>0</v>
      </c>
      <c r="J1127">
        <f t="shared" si="162"/>
        <v>0</v>
      </c>
      <c r="K1127" s="12" t="str">
        <f>IF(I1127,C1127/(CEILING(C1127/Passeggeri,1)*Passeggeri),"")</f>
        <v/>
      </c>
      <c r="L1127" s="12" t="str">
        <f t="shared" si="163"/>
        <v/>
      </c>
    </row>
    <row r="1128" spans="1:12" x14ac:dyDescent="0.25">
      <c r="A1128">
        <v>1127</v>
      </c>
      <c r="B1128">
        <f>IF(A1128&gt;Variabili!B$2*5,0,1)</f>
        <v>0</v>
      </c>
      <c r="C1128">
        <f t="shared" si="156"/>
        <v>0</v>
      </c>
      <c r="D1128" s="1">
        <f t="shared" si="158"/>
        <v>0</v>
      </c>
      <c r="E1128" s="1">
        <f t="shared" si="159"/>
        <v>0</v>
      </c>
      <c r="F1128" s="1">
        <f t="shared" si="160"/>
        <v>0</v>
      </c>
      <c r="G1128" s="4">
        <f t="shared" si="161"/>
        <v>0</v>
      </c>
      <c r="H1128" s="1">
        <f t="shared" si="157"/>
        <v>0</v>
      </c>
      <c r="I1128">
        <f t="shared" si="164"/>
        <v>0</v>
      </c>
      <c r="J1128">
        <f t="shared" si="162"/>
        <v>0</v>
      </c>
      <c r="K1128" s="12" t="str">
        <f>IF(I1128,C1128/(CEILING(C1128/Passeggeri,1)*Passeggeri),"")</f>
        <v/>
      </c>
      <c r="L1128" s="12" t="str">
        <f t="shared" si="163"/>
        <v/>
      </c>
    </row>
    <row r="1129" spans="1:12" x14ac:dyDescent="0.25">
      <c r="A1129">
        <v>1128</v>
      </c>
      <c r="B1129">
        <f>IF(A1129&gt;Variabili!B$2*5,0,1)</f>
        <v>0</v>
      </c>
      <c r="C1129">
        <f t="shared" si="156"/>
        <v>0</v>
      </c>
      <c r="D1129" s="1">
        <f t="shared" si="158"/>
        <v>0</v>
      </c>
      <c r="E1129" s="1">
        <f t="shared" si="159"/>
        <v>0</v>
      </c>
      <c r="F1129" s="1">
        <f t="shared" si="160"/>
        <v>0</v>
      </c>
      <c r="G1129" s="4">
        <f t="shared" si="161"/>
        <v>0</v>
      </c>
      <c r="H1129" s="1">
        <f t="shared" si="157"/>
        <v>0</v>
      </c>
      <c r="I1129">
        <f t="shared" si="164"/>
        <v>0</v>
      </c>
      <c r="J1129">
        <f t="shared" si="162"/>
        <v>0</v>
      </c>
      <c r="K1129" s="12" t="str">
        <f>IF(I1129,C1129/(CEILING(C1129/Passeggeri,1)*Passeggeri),"")</f>
        <v/>
      </c>
      <c r="L1129" s="12" t="str">
        <f t="shared" si="163"/>
        <v/>
      </c>
    </row>
    <row r="1130" spans="1:12" x14ac:dyDescent="0.25">
      <c r="A1130">
        <v>1129</v>
      </c>
      <c r="B1130">
        <f>IF(A1130&gt;Variabili!B$2*5,0,1)</f>
        <v>0</v>
      </c>
      <c r="C1130">
        <f t="shared" si="156"/>
        <v>0</v>
      </c>
      <c r="D1130" s="1">
        <f t="shared" si="158"/>
        <v>0</v>
      </c>
      <c r="E1130" s="1">
        <f t="shared" si="159"/>
        <v>0</v>
      </c>
      <c r="F1130" s="1">
        <f t="shared" si="160"/>
        <v>0</v>
      </c>
      <c r="G1130" s="4">
        <f t="shared" si="161"/>
        <v>0</v>
      </c>
      <c r="H1130" s="1">
        <f t="shared" si="157"/>
        <v>0</v>
      </c>
      <c r="I1130">
        <f t="shared" si="164"/>
        <v>0</v>
      </c>
      <c r="J1130">
        <f t="shared" si="162"/>
        <v>0</v>
      </c>
      <c r="K1130" s="12" t="str">
        <f>IF(I1130,C1130/(CEILING(C1130/Passeggeri,1)*Passeggeri),"")</f>
        <v/>
      </c>
      <c r="L1130" s="12" t="str">
        <f t="shared" si="163"/>
        <v/>
      </c>
    </row>
    <row r="1131" spans="1:12" x14ac:dyDescent="0.25">
      <c r="A1131">
        <v>1130</v>
      </c>
      <c r="B1131">
        <f>IF(A1131&gt;Variabili!B$2*5,0,1)</f>
        <v>0</v>
      </c>
      <c r="C1131">
        <f t="shared" si="156"/>
        <v>0</v>
      </c>
      <c r="D1131" s="1">
        <f t="shared" si="158"/>
        <v>0</v>
      </c>
      <c r="E1131" s="1">
        <f t="shared" si="159"/>
        <v>0</v>
      </c>
      <c r="F1131" s="1">
        <f t="shared" si="160"/>
        <v>0</v>
      </c>
      <c r="G1131" s="4">
        <f t="shared" si="161"/>
        <v>0</v>
      </c>
      <c r="H1131" s="1">
        <f t="shared" si="157"/>
        <v>0</v>
      </c>
      <c r="I1131">
        <f t="shared" si="164"/>
        <v>0</v>
      </c>
      <c r="J1131">
        <f t="shared" si="162"/>
        <v>0</v>
      </c>
      <c r="K1131" s="12" t="str">
        <f>IF(I1131,C1131/(CEILING(C1131/Passeggeri,1)*Passeggeri),"")</f>
        <v/>
      </c>
      <c r="L1131" s="12" t="str">
        <f t="shared" si="163"/>
        <v/>
      </c>
    </row>
    <row r="1132" spans="1:12" x14ac:dyDescent="0.25">
      <c r="A1132">
        <v>1131</v>
      </c>
      <c r="B1132">
        <f>IF(A1132&gt;Variabili!B$2*5,0,1)</f>
        <v>0</v>
      </c>
      <c r="C1132">
        <f t="shared" si="156"/>
        <v>0</v>
      </c>
      <c r="D1132" s="1">
        <f t="shared" si="158"/>
        <v>0</v>
      </c>
      <c r="E1132" s="1">
        <f t="shared" si="159"/>
        <v>0</v>
      </c>
      <c r="F1132" s="1">
        <f t="shared" si="160"/>
        <v>0</v>
      </c>
      <c r="G1132" s="4">
        <f t="shared" si="161"/>
        <v>0</v>
      </c>
      <c r="H1132" s="1">
        <f t="shared" si="157"/>
        <v>0</v>
      </c>
      <c r="I1132">
        <f t="shared" si="164"/>
        <v>0</v>
      </c>
      <c r="J1132">
        <f t="shared" si="162"/>
        <v>0</v>
      </c>
      <c r="K1132" s="12" t="str">
        <f>IF(I1132,C1132/(CEILING(C1132/Passeggeri,1)*Passeggeri),"")</f>
        <v/>
      </c>
      <c r="L1132" s="12" t="str">
        <f t="shared" si="163"/>
        <v/>
      </c>
    </row>
    <row r="1133" spans="1:12" x14ac:dyDescent="0.25">
      <c r="A1133">
        <v>1132</v>
      </c>
      <c r="B1133">
        <f>IF(A1133&gt;Variabili!B$2*5,0,1)</f>
        <v>0</v>
      </c>
      <c r="C1133">
        <f t="shared" si="156"/>
        <v>0</v>
      </c>
      <c r="D1133" s="1">
        <f t="shared" si="158"/>
        <v>0</v>
      </c>
      <c r="E1133" s="1">
        <f t="shared" si="159"/>
        <v>0</v>
      </c>
      <c r="F1133" s="1">
        <f t="shared" si="160"/>
        <v>0</v>
      </c>
      <c r="G1133" s="4">
        <f t="shared" si="161"/>
        <v>0</v>
      </c>
      <c r="H1133" s="1">
        <f t="shared" si="157"/>
        <v>0</v>
      </c>
      <c r="I1133">
        <f t="shared" si="164"/>
        <v>0</v>
      </c>
      <c r="J1133">
        <f t="shared" si="162"/>
        <v>0</v>
      </c>
      <c r="K1133" s="12" t="str">
        <f>IF(I1133,C1133/(CEILING(C1133/Passeggeri,1)*Passeggeri),"")</f>
        <v/>
      </c>
      <c r="L1133" s="12" t="str">
        <f t="shared" si="163"/>
        <v/>
      </c>
    </row>
    <row r="1134" spans="1:12" x14ac:dyDescent="0.25">
      <c r="A1134">
        <v>1133</v>
      </c>
      <c r="B1134">
        <f>IF(A1134&gt;Variabili!B$2*5,0,1)</f>
        <v>0</v>
      </c>
      <c r="C1134">
        <f t="shared" si="156"/>
        <v>0</v>
      </c>
      <c r="D1134" s="1">
        <f t="shared" si="158"/>
        <v>0</v>
      </c>
      <c r="E1134" s="1">
        <f t="shared" si="159"/>
        <v>0</v>
      </c>
      <c r="F1134" s="1">
        <f t="shared" si="160"/>
        <v>0</v>
      </c>
      <c r="G1134" s="4">
        <f t="shared" si="161"/>
        <v>0</v>
      </c>
      <c r="H1134" s="1">
        <f t="shared" si="157"/>
        <v>0</v>
      </c>
      <c r="I1134">
        <f t="shared" si="164"/>
        <v>0</v>
      </c>
      <c r="J1134">
        <f t="shared" si="162"/>
        <v>0</v>
      </c>
      <c r="K1134" s="12" t="str">
        <f>IF(I1134,C1134/(CEILING(C1134/Passeggeri,1)*Passeggeri),"")</f>
        <v/>
      </c>
      <c r="L1134" s="12" t="str">
        <f t="shared" si="163"/>
        <v/>
      </c>
    </row>
    <row r="1135" spans="1:12" x14ac:dyDescent="0.25">
      <c r="A1135">
        <v>1134</v>
      </c>
      <c r="B1135">
        <f>IF(A1135&gt;Variabili!B$2*5,0,1)</f>
        <v>0</v>
      </c>
      <c r="C1135">
        <f t="shared" si="156"/>
        <v>0</v>
      </c>
      <c r="D1135" s="1">
        <f t="shared" si="158"/>
        <v>0</v>
      </c>
      <c r="E1135" s="1">
        <f t="shared" si="159"/>
        <v>0</v>
      </c>
      <c r="F1135" s="1">
        <f t="shared" si="160"/>
        <v>0</v>
      </c>
      <c r="G1135" s="4">
        <f t="shared" si="161"/>
        <v>0</v>
      </c>
      <c r="H1135" s="1">
        <f t="shared" si="157"/>
        <v>0</v>
      </c>
      <c r="I1135">
        <f t="shared" si="164"/>
        <v>0</v>
      </c>
      <c r="J1135">
        <f t="shared" si="162"/>
        <v>0</v>
      </c>
      <c r="K1135" s="12" t="str">
        <f>IF(I1135,C1135/(CEILING(C1135/Passeggeri,1)*Passeggeri),"")</f>
        <v/>
      </c>
      <c r="L1135" s="12" t="str">
        <f t="shared" si="163"/>
        <v/>
      </c>
    </row>
    <row r="1136" spans="1:12" x14ac:dyDescent="0.25">
      <c r="A1136">
        <v>1135</v>
      </c>
      <c r="B1136">
        <f>IF(A1136&gt;Variabili!B$2*5,0,1)</f>
        <v>0</v>
      </c>
      <c r="C1136">
        <f t="shared" si="156"/>
        <v>0</v>
      </c>
      <c r="D1136" s="1">
        <f t="shared" si="158"/>
        <v>0</v>
      </c>
      <c r="E1136" s="1">
        <f t="shared" si="159"/>
        <v>0</v>
      </c>
      <c r="F1136" s="1">
        <f t="shared" si="160"/>
        <v>0</v>
      </c>
      <c r="G1136" s="4">
        <f t="shared" si="161"/>
        <v>0</v>
      </c>
      <c r="H1136" s="1">
        <f t="shared" si="157"/>
        <v>0</v>
      </c>
      <c r="I1136">
        <f t="shared" si="164"/>
        <v>0</v>
      </c>
      <c r="J1136">
        <f t="shared" si="162"/>
        <v>0</v>
      </c>
      <c r="K1136" s="12" t="str">
        <f>IF(I1136,C1136/(CEILING(C1136/Passeggeri,1)*Passeggeri),"")</f>
        <v/>
      </c>
      <c r="L1136" s="12" t="str">
        <f t="shared" si="163"/>
        <v/>
      </c>
    </row>
    <row r="1137" spans="1:12" x14ac:dyDescent="0.25">
      <c r="A1137">
        <v>1136</v>
      </c>
      <c r="B1137">
        <f>IF(A1137&gt;Variabili!B$2*5,0,1)</f>
        <v>0</v>
      </c>
      <c r="C1137">
        <f t="shared" si="156"/>
        <v>0</v>
      </c>
      <c r="D1137" s="1">
        <f t="shared" si="158"/>
        <v>0</v>
      </c>
      <c r="E1137" s="1">
        <f t="shared" si="159"/>
        <v>0</v>
      </c>
      <c r="F1137" s="1">
        <f t="shared" si="160"/>
        <v>0</v>
      </c>
      <c r="G1137" s="4">
        <f t="shared" si="161"/>
        <v>0</v>
      </c>
      <c r="H1137" s="1">
        <f t="shared" si="157"/>
        <v>0</v>
      </c>
      <c r="I1137">
        <f t="shared" si="164"/>
        <v>0</v>
      </c>
      <c r="J1137">
        <f t="shared" si="162"/>
        <v>0</v>
      </c>
      <c r="K1137" s="12" t="str">
        <f>IF(I1137,C1137/(CEILING(C1137/Passeggeri,1)*Passeggeri),"")</f>
        <v/>
      </c>
      <c r="L1137" s="12" t="str">
        <f t="shared" si="163"/>
        <v/>
      </c>
    </row>
    <row r="1138" spans="1:12" x14ac:dyDescent="0.25">
      <c r="A1138">
        <v>1137</v>
      </c>
      <c r="B1138">
        <f>IF(A1138&gt;Variabili!B$2*5,0,1)</f>
        <v>0</v>
      </c>
      <c r="C1138">
        <f t="shared" si="156"/>
        <v>0</v>
      </c>
      <c r="D1138" s="1">
        <f t="shared" si="158"/>
        <v>0</v>
      </c>
      <c r="E1138" s="1">
        <f t="shared" si="159"/>
        <v>0</v>
      </c>
      <c r="F1138" s="1">
        <f t="shared" si="160"/>
        <v>0</v>
      </c>
      <c r="G1138" s="4">
        <f t="shared" si="161"/>
        <v>0</v>
      </c>
      <c r="H1138" s="1">
        <f t="shared" si="157"/>
        <v>0</v>
      </c>
      <c r="I1138">
        <f t="shared" si="164"/>
        <v>0</v>
      </c>
      <c r="J1138">
        <f t="shared" si="162"/>
        <v>0</v>
      </c>
      <c r="K1138" s="12" t="str">
        <f>IF(I1138,C1138/(CEILING(C1138/Passeggeri,1)*Passeggeri),"")</f>
        <v/>
      </c>
      <c r="L1138" s="12" t="str">
        <f t="shared" si="163"/>
        <v/>
      </c>
    </row>
    <row r="1139" spans="1:12" x14ac:dyDescent="0.25">
      <c r="A1139">
        <v>1138</v>
      </c>
      <c r="B1139">
        <f>IF(A1139&gt;Variabili!B$2*5,0,1)</f>
        <v>0</v>
      </c>
      <c r="C1139">
        <f t="shared" si="156"/>
        <v>0</v>
      </c>
      <c r="D1139" s="1">
        <f t="shared" si="158"/>
        <v>0</v>
      </c>
      <c r="E1139" s="1">
        <f t="shared" si="159"/>
        <v>0</v>
      </c>
      <c r="F1139" s="1">
        <f t="shared" si="160"/>
        <v>0</v>
      </c>
      <c r="G1139" s="4">
        <f t="shared" si="161"/>
        <v>0</v>
      </c>
      <c r="H1139" s="1">
        <f t="shared" si="157"/>
        <v>0</v>
      </c>
      <c r="I1139">
        <f t="shared" si="164"/>
        <v>0</v>
      </c>
      <c r="J1139">
        <f t="shared" si="162"/>
        <v>0</v>
      </c>
      <c r="K1139" s="12" t="str">
        <f>IF(I1139,C1139/(CEILING(C1139/Passeggeri,1)*Passeggeri),"")</f>
        <v/>
      </c>
      <c r="L1139" s="12" t="str">
        <f t="shared" si="163"/>
        <v/>
      </c>
    </row>
    <row r="1140" spans="1:12" x14ac:dyDescent="0.25">
      <c r="A1140">
        <v>1139</v>
      </c>
      <c r="B1140">
        <f>IF(A1140&gt;Variabili!B$2*5,0,1)</f>
        <v>0</v>
      </c>
      <c r="C1140">
        <f t="shared" si="156"/>
        <v>0</v>
      </c>
      <c r="D1140" s="1">
        <f t="shared" si="158"/>
        <v>0</v>
      </c>
      <c r="E1140" s="1">
        <f t="shared" si="159"/>
        <v>0</v>
      </c>
      <c r="F1140" s="1">
        <f t="shared" si="160"/>
        <v>0</v>
      </c>
      <c r="G1140" s="4">
        <f t="shared" si="161"/>
        <v>0</v>
      </c>
      <c r="H1140" s="1">
        <f t="shared" si="157"/>
        <v>0</v>
      </c>
      <c r="I1140">
        <f t="shared" si="164"/>
        <v>0</v>
      </c>
      <c r="J1140">
        <f t="shared" si="162"/>
        <v>0</v>
      </c>
      <c r="K1140" s="12" t="str">
        <f>IF(I1140,C1140/(CEILING(C1140/Passeggeri,1)*Passeggeri),"")</f>
        <v/>
      </c>
      <c r="L1140" s="12" t="str">
        <f t="shared" si="163"/>
        <v/>
      </c>
    </row>
    <row r="1141" spans="1:12" x14ac:dyDescent="0.25">
      <c r="A1141">
        <v>1140</v>
      </c>
      <c r="B1141">
        <f>IF(A1141&gt;Variabili!B$2*5,0,1)</f>
        <v>0</v>
      </c>
      <c r="C1141">
        <f t="shared" ref="C1141:C1204" si="165">A1141*B1141</f>
        <v>0</v>
      </c>
      <c r="D1141" s="1">
        <f t="shared" si="158"/>
        <v>0</v>
      </c>
      <c r="E1141" s="1">
        <f t="shared" si="159"/>
        <v>0</v>
      </c>
      <c r="F1141" s="1">
        <f t="shared" si="160"/>
        <v>0</v>
      </c>
      <c r="G1141" s="4">
        <f t="shared" si="161"/>
        <v>0</v>
      </c>
      <c r="H1141" s="1">
        <f t="shared" ref="H1141:H1204" si="166">G1141-F1141</f>
        <v>0</v>
      </c>
      <c r="I1141">
        <f t="shared" si="164"/>
        <v>0</v>
      </c>
      <c r="J1141">
        <f t="shared" si="162"/>
        <v>0</v>
      </c>
      <c r="K1141" s="12" t="str">
        <f>IF(I1141,C1141/(CEILING(C1141/Passeggeri,1)*Passeggeri),"")</f>
        <v/>
      </c>
      <c r="L1141" s="12" t="str">
        <f t="shared" si="163"/>
        <v/>
      </c>
    </row>
    <row r="1142" spans="1:12" x14ac:dyDescent="0.25">
      <c r="A1142">
        <v>1141</v>
      </c>
      <c r="B1142">
        <f>IF(A1142&gt;Variabili!B$2*5,0,1)</f>
        <v>0</v>
      </c>
      <c r="C1142">
        <f t="shared" si="165"/>
        <v>0</v>
      </c>
      <c r="D1142" s="1">
        <f t="shared" si="158"/>
        <v>0</v>
      </c>
      <c r="E1142" s="1">
        <f t="shared" si="159"/>
        <v>0</v>
      </c>
      <c r="F1142" s="1">
        <f t="shared" si="160"/>
        <v>0</v>
      </c>
      <c r="G1142" s="4">
        <f t="shared" si="161"/>
        <v>0</v>
      </c>
      <c r="H1142" s="1">
        <f t="shared" si="166"/>
        <v>0</v>
      </c>
      <c r="I1142">
        <f t="shared" si="164"/>
        <v>0</v>
      </c>
      <c r="J1142">
        <f t="shared" si="162"/>
        <v>0</v>
      </c>
      <c r="K1142" s="12" t="str">
        <f>IF(I1142,C1142/(CEILING(C1142/Passeggeri,1)*Passeggeri),"")</f>
        <v/>
      </c>
      <c r="L1142" s="12" t="str">
        <f t="shared" si="163"/>
        <v/>
      </c>
    </row>
    <row r="1143" spans="1:12" x14ac:dyDescent="0.25">
      <c r="A1143">
        <v>1142</v>
      </c>
      <c r="B1143">
        <f>IF(A1143&gt;Variabili!B$2*5,0,1)</f>
        <v>0</v>
      </c>
      <c r="C1143">
        <f t="shared" si="165"/>
        <v>0</v>
      </c>
      <c r="D1143" s="1">
        <f t="shared" si="158"/>
        <v>0</v>
      </c>
      <c r="E1143" s="1">
        <f t="shared" si="159"/>
        <v>0</v>
      </c>
      <c r="F1143" s="1">
        <f t="shared" si="160"/>
        <v>0</v>
      </c>
      <c r="G1143" s="4">
        <f t="shared" si="161"/>
        <v>0</v>
      </c>
      <c r="H1143" s="1">
        <f t="shared" si="166"/>
        <v>0</v>
      </c>
      <c r="I1143">
        <f t="shared" si="164"/>
        <v>0</v>
      </c>
      <c r="J1143">
        <f t="shared" si="162"/>
        <v>0</v>
      </c>
      <c r="K1143" s="12" t="str">
        <f>IF(I1143,C1143/(CEILING(C1143/Passeggeri,1)*Passeggeri),"")</f>
        <v/>
      </c>
      <c r="L1143" s="12" t="str">
        <f t="shared" si="163"/>
        <v/>
      </c>
    </row>
    <row r="1144" spans="1:12" x14ac:dyDescent="0.25">
      <c r="A1144">
        <v>1143</v>
      </c>
      <c r="B1144">
        <f>IF(A1144&gt;Variabili!B$2*5,0,1)</f>
        <v>0</v>
      </c>
      <c r="C1144">
        <f t="shared" si="165"/>
        <v>0</v>
      </c>
      <c r="D1144" s="1">
        <f t="shared" si="158"/>
        <v>0</v>
      </c>
      <c r="E1144" s="1">
        <f t="shared" si="159"/>
        <v>0</v>
      </c>
      <c r="F1144" s="1">
        <f t="shared" si="160"/>
        <v>0</v>
      </c>
      <c r="G1144" s="4">
        <f t="shared" si="161"/>
        <v>0</v>
      </c>
      <c r="H1144" s="1">
        <f t="shared" si="166"/>
        <v>0</v>
      </c>
      <c r="I1144">
        <f t="shared" si="164"/>
        <v>0</v>
      </c>
      <c r="J1144">
        <f t="shared" si="162"/>
        <v>0</v>
      </c>
      <c r="K1144" s="12" t="str">
        <f>IF(I1144,C1144/(CEILING(C1144/Passeggeri,1)*Passeggeri),"")</f>
        <v/>
      </c>
      <c r="L1144" s="12" t="str">
        <f t="shared" si="163"/>
        <v/>
      </c>
    </row>
    <row r="1145" spans="1:12" x14ac:dyDescent="0.25">
      <c r="A1145">
        <v>1144</v>
      </c>
      <c r="B1145">
        <f>IF(A1145&gt;Variabili!B$2*5,0,1)</f>
        <v>0</v>
      </c>
      <c r="C1145">
        <f t="shared" si="165"/>
        <v>0</v>
      </c>
      <c r="D1145" s="1">
        <f t="shared" si="158"/>
        <v>0</v>
      </c>
      <c r="E1145" s="1">
        <f t="shared" si="159"/>
        <v>0</v>
      </c>
      <c r="F1145" s="1">
        <f t="shared" si="160"/>
        <v>0</v>
      </c>
      <c r="G1145" s="4">
        <f t="shared" si="161"/>
        <v>0</v>
      </c>
      <c r="H1145" s="1">
        <f t="shared" si="166"/>
        <v>0</v>
      </c>
      <c r="I1145">
        <f t="shared" si="164"/>
        <v>0</v>
      </c>
      <c r="J1145">
        <f t="shared" si="162"/>
        <v>0</v>
      </c>
      <c r="K1145" s="12" t="str">
        <f>IF(I1145,C1145/(CEILING(C1145/Passeggeri,1)*Passeggeri),"")</f>
        <v/>
      </c>
      <c r="L1145" s="12" t="str">
        <f t="shared" si="163"/>
        <v/>
      </c>
    </row>
    <row r="1146" spans="1:12" x14ac:dyDescent="0.25">
      <c r="A1146">
        <v>1145</v>
      </c>
      <c r="B1146">
        <f>IF(A1146&gt;Variabili!B$2*5,0,1)</f>
        <v>0</v>
      </c>
      <c r="C1146">
        <f t="shared" si="165"/>
        <v>0</v>
      </c>
      <c r="D1146" s="1">
        <f t="shared" si="158"/>
        <v>0</v>
      </c>
      <c r="E1146" s="1">
        <f t="shared" si="159"/>
        <v>0</v>
      </c>
      <c r="F1146" s="1">
        <f t="shared" si="160"/>
        <v>0</v>
      </c>
      <c r="G1146" s="4">
        <f t="shared" si="161"/>
        <v>0</v>
      </c>
      <c r="H1146" s="1">
        <f t="shared" si="166"/>
        <v>0</v>
      </c>
      <c r="I1146">
        <f t="shared" si="164"/>
        <v>0</v>
      </c>
      <c r="J1146">
        <f t="shared" si="162"/>
        <v>0</v>
      </c>
      <c r="K1146" s="12" t="str">
        <f>IF(I1146,C1146/(CEILING(C1146/Passeggeri,1)*Passeggeri),"")</f>
        <v/>
      </c>
      <c r="L1146" s="12" t="str">
        <f t="shared" si="163"/>
        <v/>
      </c>
    </row>
    <row r="1147" spans="1:12" x14ac:dyDescent="0.25">
      <c r="A1147">
        <v>1146</v>
      </c>
      <c r="B1147">
        <f>IF(A1147&gt;Variabili!B$2*5,0,1)</f>
        <v>0</v>
      </c>
      <c r="C1147">
        <f t="shared" si="165"/>
        <v>0</v>
      </c>
      <c r="D1147" s="1">
        <f t="shared" si="158"/>
        <v>0</v>
      </c>
      <c r="E1147" s="1">
        <f t="shared" si="159"/>
        <v>0</v>
      </c>
      <c r="F1147" s="1">
        <f t="shared" si="160"/>
        <v>0</v>
      </c>
      <c r="G1147" s="4">
        <f t="shared" si="161"/>
        <v>0</v>
      </c>
      <c r="H1147" s="1">
        <f t="shared" si="166"/>
        <v>0</v>
      </c>
      <c r="I1147">
        <f t="shared" si="164"/>
        <v>0</v>
      </c>
      <c r="J1147">
        <f t="shared" si="162"/>
        <v>0</v>
      </c>
      <c r="K1147" s="12" t="str">
        <f>IF(I1147,C1147/(CEILING(C1147/Passeggeri,1)*Passeggeri),"")</f>
        <v/>
      </c>
      <c r="L1147" s="12" t="str">
        <f t="shared" si="163"/>
        <v/>
      </c>
    </row>
    <row r="1148" spans="1:12" x14ac:dyDescent="0.25">
      <c r="A1148">
        <v>1147</v>
      </c>
      <c r="B1148">
        <f>IF(A1148&gt;Variabili!B$2*5,0,1)</f>
        <v>0</v>
      </c>
      <c r="C1148">
        <f t="shared" si="165"/>
        <v>0</v>
      </c>
      <c r="D1148" s="1">
        <f t="shared" si="158"/>
        <v>0</v>
      </c>
      <c r="E1148" s="1">
        <f t="shared" si="159"/>
        <v>0</v>
      </c>
      <c r="F1148" s="1">
        <f t="shared" si="160"/>
        <v>0</v>
      </c>
      <c r="G1148" s="4">
        <f t="shared" si="161"/>
        <v>0</v>
      </c>
      <c r="H1148" s="1">
        <f t="shared" si="166"/>
        <v>0</v>
      </c>
      <c r="I1148">
        <f t="shared" si="164"/>
        <v>0</v>
      </c>
      <c r="J1148">
        <f t="shared" si="162"/>
        <v>0</v>
      </c>
      <c r="K1148" s="12" t="str">
        <f>IF(I1148,C1148/(CEILING(C1148/Passeggeri,1)*Passeggeri),"")</f>
        <v/>
      </c>
      <c r="L1148" s="12" t="str">
        <f t="shared" si="163"/>
        <v/>
      </c>
    </row>
    <row r="1149" spans="1:12" x14ac:dyDescent="0.25">
      <c r="A1149">
        <v>1148</v>
      </c>
      <c r="B1149">
        <f>IF(A1149&gt;Variabili!B$2*5,0,1)</f>
        <v>0</v>
      </c>
      <c r="C1149">
        <f t="shared" si="165"/>
        <v>0</v>
      </c>
      <c r="D1149" s="1">
        <f t="shared" si="158"/>
        <v>0</v>
      </c>
      <c r="E1149" s="1">
        <f t="shared" si="159"/>
        <v>0</v>
      </c>
      <c r="F1149" s="1">
        <f t="shared" si="160"/>
        <v>0</v>
      </c>
      <c r="G1149" s="4">
        <f t="shared" si="161"/>
        <v>0</v>
      </c>
      <c r="H1149" s="1">
        <f t="shared" si="166"/>
        <v>0</v>
      </c>
      <c r="I1149">
        <f t="shared" si="164"/>
        <v>0</v>
      </c>
      <c r="J1149">
        <f t="shared" si="162"/>
        <v>0</v>
      </c>
      <c r="K1149" s="12" t="str">
        <f>IF(I1149,C1149/(CEILING(C1149/Passeggeri,1)*Passeggeri),"")</f>
        <v/>
      </c>
      <c r="L1149" s="12" t="str">
        <f t="shared" si="163"/>
        <v/>
      </c>
    </row>
    <row r="1150" spans="1:12" x14ac:dyDescent="0.25">
      <c r="A1150">
        <v>1149</v>
      </c>
      <c r="B1150">
        <f>IF(A1150&gt;Variabili!B$2*5,0,1)</f>
        <v>0</v>
      </c>
      <c r="C1150">
        <f t="shared" si="165"/>
        <v>0</v>
      </c>
      <c r="D1150" s="1">
        <f t="shared" si="158"/>
        <v>0</v>
      </c>
      <c r="E1150" s="1">
        <f t="shared" si="159"/>
        <v>0</v>
      </c>
      <c r="F1150" s="1">
        <f t="shared" si="160"/>
        <v>0</v>
      </c>
      <c r="G1150" s="4">
        <f t="shared" si="161"/>
        <v>0</v>
      </c>
      <c r="H1150" s="1">
        <f t="shared" si="166"/>
        <v>0</v>
      </c>
      <c r="I1150">
        <f t="shared" si="164"/>
        <v>0</v>
      </c>
      <c r="J1150">
        <f t="shared" si="162"/>
        <v>0</v>
      </c>
      <c r="K1150" s="12" t="str">
        <f>IF(I1150,C1150/(CEILING(C1150/Passeggeri,1)*Passeggeri),"")</f>
        <v/>
      </c>
      <c r="L1150" s="12" t="str">
        <f t="shared" si="163"/>
        <v/>
      </c>
    </row>
    <row r="1151" spans="1:12" x14ac:dyDescent="0.25">
      <c r="A1151">
        <v>1150</v>
      </c>
      <c r="B1151">
        <f>IF(A1151&gt;Variabili!B$2*5,0,1)</f>
        <v>0</v>
      </c>
      <c r="C1151">
        <f t="shared" si="165"/>
        <v>0</v>
      </c>
      <c r="D1151" s="1">
        <f t="shared" si="158"/>
        <v>0</v>
      </c>
      <c r="E1151" s="1">
        <f t="shared" si="159"/>
        <v>0</v>
      </c>
      <c r="F1151" s="1">
        <f t="shared" si="160"/>
        <v>0</v>
      </c>
      <c r="G1151" s="4">
        <f t="shared" si="161"/>
        <v>0</v>
      </c>
      <c r="H1151" s="1">
        <f t="shared" si="166"/>
        <v>0</v>
      </c>
      <c r="I1151">
        <f t="shared" si="164"/>
        <v>0</v>
      </c>
      <c r="J1151">
        <f t="shared" si="162"/>
        <v>0</v>
      </c>
      <c r="K1151" s="12" t="str">
        <f>IF(I1151,C1151/(CEILING(C1151/Passeggeri,1)*Passeggeri),"")</f>
        <v/>
      </c>
      <c r="L1151" s="12" t="str">
        <f t="shared" si="163"/>
        <v/>
      </c>
    </row>
    <row r="1152" spans="1:12" x14ac:dyDescent="0.25">
      <c r="A1152">
        <v>1151</v>
      </c>
      <c r="B1152">
        <f>IF(A1152&gt;Variabili!B$2*5,0,1)</f>
        <v>0</v>
      </c>
      <c r="C1152">
        <f t="shared" si="165"/>
        <v>0</v>
      </c>
      <c r="D1152" s="1">
        <f t="shared" si="158"/>
        <v>0</v>
      </c>
      <c r="E1152" s="1">
        <f t="shared" si="159"/>
        <v>0</v>
      </c>
      <c r="F1152" s="1">
        <f t="shared" si="160"/>
        <v>0</v>
      </c>
      <c r="G1152" s="4">
        <f t="shared" si="161"/>
        <v>0</v>
      </c>
      <c r="H1152" s="1">
        <f t="shared" si="166"/>
        <v>0</v>
      </c>
      <c r="I1152">
        <f t="shared" si="164"/>
        <v>0</v>
      </c>
      <c r="J1152">
        <f t="shared" si="162"/>
        <v>0</v>
      </c>
      <c r="K1152" s="12" t="str">
        <f>IF(I1152,C1152/(CEILING(C1152/Passeggeri,1)*Passeggeri),"")</f>
        <v/>
      </c>
      <c r="L1152" s="12" t="str">
        <f t="shared" si="163"/>
        <v/>
      </c>
    </row>
    <row r="1153" spans="1:12" x14ac:dyDescent="0.25">
      <c r="A1153">
        <v>1152</v>
      </c>
      <c r="B1153">
        <f>IF(A1153&gt;Variabili!B$2*5,0,1)</f>
        <v>0</v>
      </c>
      <c r="C1153">
        <f t="shared" si="165"/>
        <v>0</v>
      </c>
      <c r="D1153" s="1">
        <f t="shared" si="158"/>
        <v>0</v>
      </c>
      <c r="E1153" s="1">
        <f t="shared" si="159"/>
        <v>0</v>
      </c>
      <c r="F1153" s="1">
        <f t="shared" si="160"/>
        <v>0</v>
      </c>
      <c r="G1153" s="4">
        <f t="shared" si="161"/>
        <v>0</v>
      </c>
      <c r="H1153" s="1">
        <f t="shared" si="166"/>
        <v>0</v>
      </c>
      <c r="I1153">
        <f t="shared" si="164"/>
        <v>0</v>
      </c>
      <c r="J1153">
        <f t="shared" si="162"/>
        <v>0</v>
      </c>
      <c r="K1153" s="12" t="str">
        <f>IF(I1153,C1153/(CEILING(C1153/Passeggeri,1)*Passeggeri),"")</f>
        <v/>
      </c>
      <c r="L1153" s="12" t="str">
        <f t="shared" si="163"/>
        <v/>
      </c>
    </row>
    <row r="1154" spans="1:12" x14ac:dyDescent="0.25">
      <c r="A1154">
        <v>1153</v>
      </c>
      <c r="B1154">
        <f>IF(A1154&gt;Variabili!B$2*5,0,1)</f>
        <v>0</v>
      </c>
      <c r="C1154">
        <f t="shared" si="165"/>
        <v>0</v>
      </c>
      <c r="D1154" s="1">
        <f t="shared" ref="D1154:D1217" si="167">C1154*CASK</f>
        <v>0</v>
      </c>
      <c r="E1154" s="1">
        <f t="shared" ref="E1154:E1217" si="168">CEILING(C1154/Passeggeri,1)*Passeggeri*CASK</f>
        <v>0</v>
      </c>
      <c r="F1154" s="1">
        <f t="shared" ref="F1154:F1217" si="169">IF(AND(C1154&lt;=Passeggeri,Margine_Netto_I&gt;0),E1154*Distanza__KM/100+Imposta*C1154,0)
+IF(AND(C1154&gt;Passeggeri,C1154&lt;=Passeggeri*2,Margine_Netto_II&gt;0),E1154*Distanza__KM/100+Imposta*C1154,0)
+IF(AND(C1154&gt;Passeggeri*2,C1154&lt;=Passeggeri*3,Margine_Netto_III&gt;0),E1154*Distanza__KM/100+Imposta*C1154,0)
+IF(AND(C1154&gt;Passeggeri*3,C1154&lt;=Passeggeri*4,Margine_Netto_IV&gt;0),E1154*Distanza__KM/100+Imposta*C1154,0)
+IF(AND(C1154&gt;Passeggeri*4,C1154&lt;=Passeggeri*5,Margine_Netto_V&gt;0),E1154*Distanza__KM/100+Imposta*C1154,0)</f>
        <v>0</v>
      </c>
      <c r="G1154" s="4">
        <f t="shared" ref="G1154:G1217" si="170">IF(AND(C1154&lt;=Passeggeri,Margine_Netto_I&gt;0),C1154*CASK*Distanza__KM*(1+Margine_Netto_I)/100,0)
+IF(AND(C1154&gt;Passeggeri,C1154&lt;=Passeggeri*2,Margine_Netto_II&gt;0),Passeggeri*CASK*Distanza__KM*(1+Margine_Netto_I)/100+(C1154-Passeggeri)*CASK*Distanza__KM*(1+Margine_Netto_II)/100,0)
+IF(AND(C1154&gt;Passeggeri*2,C1154&lt;=Passeggeri*3,Margine_Netto_III&gt;0),Passeggeri*CASK*Distanza__KM*(1+Margine_Netto_I)/100+Passeggeri*CASK*Distanza__KM*(1+Margine_Netto_II)/100+(C1154-Passeggeri*2)*CASK*Distanza__KM*(1+Margine_Netto_III)/100,0)
+IF(AND(C1154&gt;Passeggeri*3,C1154&lt;=Passeggeri*4,Margine_Netto_IV&gt;0),Passeggeri*CASK*Distanza__KM*(1+Margine_Netto_I)/100+Passeggeri*CASK*Distanza__KM*(1+Margine_Netto_II)/100+Passeggeri*CASK*Distanza__KM*(1+Margine_Netto_III)+(C1154-Passeggeri*3)*CASK*Distanza__KM*(1+Margine_Netto_IV)/100,0)
+IF(AND(C1154&gt;Passeggeri*4,C1154&lt;=Passeggeri*5,Margine_Netto_V&gt;0),Passeggeri*CASK*Distanza__KM*(1+Margine_Netto_I)/100+Passeggeri*CASK*Distanza__KM*(1+Margine_Netto_II)/100+Passeggeri*CASK*Distanza__KM*(1+Margine_Netto_III)+Passeggeri*CASK*Distanza__KM*(1+Margine_Netto_IV)/100+(C1154-Passeggeri*4)*CASK*Distanza__KM*(1+Margine_Netto_V)/1000,0)</f>
        <v>0</v>
      </c>
      <c r="H1154" s="1">
        <f t="shared" si="166"/>
        <v>0</v>
      </c>
      <c r="I1154">
        <f t="shared" si="164"/>
        <v>0</v>
      </c>
      <c r="J1154">
        <f t="shared" ref="J1154:J1217" si="171">IF(F1154*(1+Margine_Netto_Obiettivo)&gt;=G1154,0,1)</f>
        <v>0</v>
      </c>
      <c r="K1154" s="12" t="str">
        <f>IF(I1154,C1154/(CEILING(C1154/Passeggeri,1)*Passeggeri),"")</f>
        <v/>
      </c>
      <c r="L1154" s="12" t="str">
        <f t="shared" ref="L1154:L1217" si="172">IF(J1154,C1154/(CEILING(C1154/Passeggeri,1)*Passeggeri),"")</f>
        <v/>
      </c>
    </row>
    <row r="1155" spans="1:12" x14ac:dyDescent="0.25">
      <c r="A1155">
        <v>1154</v>
      </c>
      <c r="B1155">
        <f>IF(A1155&gt;Variabili!B$2*5,0,1)</f>
        <v>0</v>
      </c>
      <c r="C1155">
        <f t="shared" si="165"/>
        <v>0</v>
      </c>
      <c r="D1155" s="1">
        <f t="shared" si="167"/>
        <v>0</v>
      </c>
      <c r="E1155" s="1">
        <f t="shared" si="168"/>
        <v>0</v>
      </c>
      <c r="F1155" s="1">
        <f t="shared" si="169"/>
        <v>0</v>
      </c>
      <c r="G1155" s="4">
        <f t="shared" si="170"/>
        <v>0</v>
      </c>
      <c r="H1155" s="1">
        <f t="shared" si="166"/>
        <v>0</v>
      </c>
      <c r="I1155">
        <f t="shared" ref="I1155:I1218" si="173">IF(F1155&gt;=G1155,0,1)</f>
        <v>0</v>
      </c>
      <c r="J1155">
        <f t="shared" si="171"/>
        <v>0</v>
      </c>
      <c r="K1155" s="12" t="str">
        <f>IF(I1155,C1155/(CEILING(C1155/Passeggeri,1)*Passeggeri),"")</f>
        <v/>
      </c>
      <c r="L1155" s="12" t="str">
        <f t="shared" si="172"/>
        <v/>
      </c>
    </row>
    <row r="1156" spans="1:12" x14ac:dyDescent="0.25">
      <c r="A1156">
        <v>1155</v>
      </c>
      <c r="B1156">
        <f>IF(A1156&gt;Variabili!B$2*5,0,1)</f>
        <v>0</v>
      </c>
      <c r="C1156">
        <f t="shared" si="165"/>
        <v>0</v>
      </c>
      <c r="D1156" s="1">
        <f t="shared" si="167"/>
        <v>0</v>
      </c>
      <c r="E1156" s="1">
        <f t="shared" si="168"/>
        <v>0</v>
      </c>
      <c r="F1156" s="1">
        <f t="shared" si="169"/>
        <v>0</v>
      </c>
      <c r="G1156" s="4">
        <f t="shared" si="170"/>
        <v>0</v>
      </c>
      <c r="H1156" s="1">
        <f t="shared" si="166"/>
        <v>0</v>
      </c>
      <c r="I1156">
        <f t="shared" si="173"/>
        <v>0</v>
      </c>
      <c r="J1156">
        <f t="shared" si="171"/>
        <v>0</v>
      </c>
      <c r="K1156" s="12" t="str">
        <f>IF(I1156,C1156/(CEILING(C1156/Passeggeri,1)*Passeggeri),"")</f>
        <v/>
      </c>
      <c r="L1156" s="12" t="str">
        <f t="shared" si="172"/>
        <v/>
      </c>
    </row>
    <row r="1157" spans="1:12" x14ac:dyDescent="0.25">
      <c r="A1157">
        <v>1156</v>
      </c>
      <c r="B1157">
        <f>IF(A1157&gt;Variabili!B$2*5,0,1)</f>
        <v>0</v>
      </c>
      <c r="C1157">
        <f t="shared" si="165"/>
        <v>0</v>
      </c>
      <c r="D1157" s="1">
        <f t="shared" si="167"/>
        <v>0</v>
      </c>
      <c r="E1157" s="1">
        <f t="shared" si="168"/>
        <v>0</v>
      </c>
      <c r="F1157" s="1">
        <f t="shared" si="169"/>
        <v>0</v>
      </c>
      <c r="G1157" s="4">
        <f t="shared" si="170"/>
        <v>0</v>
      </c>
      <c r="H1157" s="1">
        <f t="shared" si="166"/>
        <v>0</v>
      </c>
      <c r="I1157">
        <f t="shared" si="173"/>
        <v>0</v>
      </c>
      <c r="J1157">
        <f t="shared" si="171"/>
        <v>0</v>
      </c>
      <c r="K1157" s="12" t="str">
        <f>IF(I1157,C1157/(CEILING(C1157/Passeggeri,1)*Passeggeri),"")</f>
        <v/>
      </c>
      <c r="L1157" s="12" t="str">
        <f t="shared" si="172"/>
        <v/>
      </c>
    </row>
    <row r="1158" spans="1:12" x14ac:dyDescent="0.25">
      <c r="A1158">
        <v>1157</v>
      </c>
      <c r="B1158">
        <f>IF(A1158&gt;Variabili!B$2*5,0,1)</f>
        <v>0</v>
      </c>
      <c r="C1158">
        <f t="shared" si="165"/>
        <v>0</v>
      </c>
      <c r="D1158" s="1">
        <f t="shared" si="167"/>
        <v>0</v>
      </c>
      <c r="E1158" s="1">
        <f t="shared" si="168"/>
        <v>0</v>
      </c>
      <c r="F1158" s="1">
        <f t="shared" si="169"/>
        <v>0</v>
      </c>
      <c r="G1158" s="4">
        <f t="shared" si="170"/>
        <v>0</v>
      </c>
      <c r="H1158" s="1">
        <f t="shared" si="166"/>
        <v>0</v>
      </c>
      <c r="I1158">
        <f t="shared" si="173"/>
        <v>0</v>
      </c>
      <c r="J1158">
        <f t="shared" si="171"/>
        <v>0</v>
      </c>
      <c r="K1158" s="12" t="str">
        <f>IF(I1158,C1158/(CEILING(C1158/Passeggeri,1)*Passeggeri),"")</f>
        <v/>
      </c>
      <c r="L1158" s="12" t="str">
        <f t="shared" si="172"/>
        <v/>
      </c>
    </row>
    <row r="1159" spans="1:12" x14ac:dyDescent="0.25">
      <c r="A1159">
        <v>1158</v>
      </c>
      <c r="B1159">
        <f>IF(A1159&gt;Variabili!B$2*5,0,1)</f>
        <v>0</v>
      </c>
      <c r="C1159">
        <f t="shared" si="165"/>
        <v>0</v>
      </c>
      <c r="D1159" s="1">
        <f t="shared" si="167"/>
        <v>0</v>
      </c>
      <c r="E1159" s="1">
        <f t="shared" si="168"/>
        <v>0</v>
      </c>
      <c r="F1159" s="1">
        <f t="shared" si="169"/>
        <v>0</v>
      </c>
      <c r="G1159" s="4">
        <f t="shared" si="170"/>
        <v>0</v>
      </c>
      <c r="H1159" s="1">
        <f t="shared" si="166"/>
        <v>0</v>
      </c>
      <c r="I1159">
        <f t="shared" si="173"/>
        <v>0</v>
      </c>
      <c r="J1159">
        <f t="shared" si="171"/>
        <v>0</v>
      </c>
      <c r="K1159" s="12" t="str">
        <f>IF(I1159,C1159/(CEILING(C1159/Passeggeri,1)*Passeggeri),"")</f>
        <v/>
      </c>
      <c r="L1159" s="12" t="str">
        <f t="shared" si="172"/>
        <v/>
      </c>
    </row>
    <row r="1160" spans="1:12" x14ac:dyDescent="0.25">
      <c r="A1160">
        <v>1159</v>
      </c>
      <c r="B1160">
        <f>IF(A1160&gt;Variabili!B$2*5,0,1)</f>
        <v>0</v>
      </c>
      <c r="C1160">
        <f t="shared" si="165"/>
        <v>0</v>
      </c>
      <c r="D1160" s="1">
        <f t="shared" si="167"/>
        <v>0</v>
      </c>
      <c r="E1160" s="1">
        <f t="shared" si="168"/>
        <v>0</v>
      </c>
      <c r="F1160" s="1">
        <f t="shared" si="169"/>
        <v>0</v>
      </c>
      <c r="G1160" s="4">
        <f t="shared" si="170"/>
        <v>0</v>
      </c>
      <c r="H1160" s="1">
        <f t="shared" si="166"/>
        <v>0</v>
      </c>
      <c r="I1160">
        <f t="shared" si="173"/>
        <v>0</v>
      </c>
      <c r="J1160">
        <f t="shared" si="171"/>
        <v>0</v>
      </c>
      <c r="K1160" s="12" t="str">
        <f>IF(I1160,C1160/(CEILING(C1160/Passeggeri,1)*Passeggeri),"")</f>
        <v/>
      </c>
      <c r="L1160" s="12" t="str">
        <f t="shared" si="172"/>
        <v/>
      </c>
    </row>
    <row r="1161" spans="1:12" x14ac:dyDescent="0.25">
      <c r="A1161">
        <v>1160</v>
      </c>
      <c r="B1161">
        <f>IF(A1161&gt;Variabili!B$2*5,0,1)</f>
        <v>0</v>
      </c>
      <c r="C1161">
        <f t="shared" si="165"/>
        <v>0</v>
      </c>
      <c r="D1161" s="1">
        <f t="shared" si="167"/>
        <v>0</v>
      </c>
      <c r="E1161" s="1">
        <f t="shared" si="168"/>
        <v>0</v>
      </c>
      <c r="F1161" s="1">
        <f t="shared" si="169"/>
        <v>0</v>
      </c>
      <c r="G1161" s="4">
        <f t="shared" si="170"/>
        <v>0</v>
      </c>
      <c r="H1161" s="1">
        <f t="shared" si="166"/>
        <v>0</v>
      </c>
      <c r="I1161">
        <f t="shared" si="173"/>
        <v>0</v>
      </c>
      <c r="J1161">
        <f t="shared" si="171"/>
        <v>0</v>
      </c>
      <c r="K1161" s="12" t="str">
        <f>IF(I1161,C1161/(CEILING(C1161/Passeggeri,1)*Passeggeri),"")</f>
        <v/>
      </c>
      <c r="L1161" s="12" t="str">
        <f t="shared" si="172"/>
        <v/>
      </c>
    </row>
    <row r="1162" spans="1:12" x14ac:dyDescent="0.25">
      <c r="A1162">
        <v>1161</v>
      </c>
      <c r="B1162">
        <f>IF(A1162&gt;Variabili!B$2*5,0,1)</f>
        <v>0</v>
      </c>
      <c r="C1162">
        <f t="shared" si="165"/>
        <v>0</v>
      </c>
      <c r="D1162" s="1">
        <f t="shared" si="167"/>
        <v>0</v>
      </c>
      <c r="E1162" s="1">
        <f t="shared" si="168"/>
        <v>0</v>
      </c>
      <c r="F1162" s="1">
        <f t="shared" si="169"/>
        <v>0</v>
      </c>
      <c r="G1162" s="4">
        <f t="shared" si="170"/>
        <v>0</v>
      </c>
      <c r="H1162" s="1">
        <f t="shared" si="166"/>
        <v>0</v>
      </c>
      <c r="I1162">
        <f t="shared" si="173"/>
        <v>0</v>
      </c>
      <c r="J1162">
        <f t="shared" si="171"/>
        <v>0</v>
      </c>
      <c r="K1162" s="12" t="str">
        <f>IF(I1162,C1162/(CEILING(C1162/Passeggeri,1)*Passeggeri),"")</f>
        <v/>
      </c>
      <c r="L1162" s="12" t="str">
        <f t="shared" si="172"/>
        <v/>
      </c>
    </row>
    <row r="1163" spans="1:12" x14ac:dyDescent="0.25">
      <c r="A1163">
        <v>1162</v>
      </c>
      <c r="B1163">
        <f>IF(A1163&gt;Variabili!B$2*5,0,1)</f>
        <v>0</v>
      </c>
      <c r="C1163">
        <f t="shared" si="165"/>
        <v>0</v>
      </c>
      <c r="D1163" s="1">
        <f t="shared" si="167"/>
        <v>0</v>
      </c>
      <c r="E1163" s="1">
        <f t="shared" si="168"/>
        <v>0</v>
      </c>
      <c r="F1163" s="1">
        <f t="shared" si="169"/>
        <v>0</v>
      </c>
      <c r="G1163" s="4">
        <f t="shared" si="170"/>
        <v>0</v>
      </c>
      <c r="H1163" s="1">
        <f t="shared" si="166"/>
        <v>0</v>
      </c>
      <c r="I1163">
        <f t="shared" si="173"/>
        <v>0</v>
      </c>
      <c r="J1163">
        <f t="shared" si="171"/>
        <v>0</v>
      </c>
      <c r="K1163" s="12" t="str">
        <f>IF(I1163,C1163/(CEILING(C1163/Passeggeri,1)*Passeggeri),"")</f>
        <v/>
      </c>
      <c r="L1163" s="12" t="str">
        <f t="shared" si="172"/>
        <v/>
      </c>
    </row>
    <row r="1164" spans="1:12" x14ac:dyDescent="0.25">
      <c r="A1164">
        <v>1163</v>
      </c>
      <c r="B1164">
        <f>IF(A1164&gt;Variabili!B$2*5,0,1)</f>
        <v>0</v>
      </c>
      <c r="C1164">
        <f t="shared" si="165"/>
        <v>0</v>
      </c>
      <c r="D1164" s="1">
        <f t="shared" si="167"/>
        <v>0</v>
      </c>
      <c r="E1164" s="1">
        <f t="shared" si="168"/>
        <v>0</v>
      </c>
      <c r="F1164" s="1">
        <f t="shared" si="169"/>
        <v>0</v>
      </c>
      <c r="G1164" s="4">
        <f t="shared" si="170"/>
        <v>0</v>
      </c>
      <c r="H1164" s="1">
        <f t="shared" si="166"/>
        <v>0</v>
      </c>
      <c r="I1164">
        <f t="shared" si="173"/>
        <v>0</v>
      </c>
      <c r="J1164">
        <f t="shared" si="171"/>
        <v>0</v>
      </c>
      <c r="K1164" s="12" t="str">
        <f>IF(I1164,C1164/(CEILING(C1164/Passeggeri,1)*Passeggeri),"")</f>
        <v/>
      </c>
      <c r="L1164" s="12" t="str">
        <f t="shared" si="172"/>
        <v/>
      </c>
    </row>
    <row r="1165" spans="1:12" x14ac:dyDescent="0.25">
      <c r="A1165">
        <v>1164</v>
      </c>
      <c r="B1165">
        <f>IF(A1165&gt;Variabili!B$2*5,0,1)</f>
        <v>0</v>
      </c>
      <c r="C1165">
        <f t="shared" si="165"/>
        <v>0</v>
      </c>
      <c r="D1165" s="1">
        <f t="shared" si="167"/>
        <v>0</v>
      </c>
      <c r="E1165" s="1">
        <f t="shared" si="168"/>
        <v>0</v>
      </c>
      <c r="F1165" s="1">
        <f t="shared" si="169"/>
        <v>0</v>
      </c>
      <c r="G1165" s="4">
        <f t="shared" si="170"/>
        <v>0</v>
      </c>
      <c r="H1165" s="1">
        <f t="shared" si="166"/>
        <v>0</v>
      </c>
      <c r="I1165">
        <f t="shared" si="173"/>
        <v>0</v>
      </c>
      <c r="J1165">
        <f t="shared" si="171"/>
        <v>0</v>
      </c>
      <c r="K1165" s="12" t="str">
        <f>IF(I1165,C1165/(CEILING(C1165/Passeggeri,1)*Passeggeri),"")</f>
        <v/>
      </c>
      <c r="L1165" s="12" t="str">
        <f t="shared" si="172"/>
        <v/>
      </c>
    </row>
    <row r="1166" spans="1:12" x14ac:dyDescent="0.25">
      <c r="A1166">
        <v>1165</v>
      </c>
      <c r="B1166">
        <f>IF(A1166&gt;Variabili!B$2*5,0,1)</f>
        <v>0</v>
      </c>
      <c r="C1166">
        <f t="shared" si="165"/>
        <v>0</v>
      </c>
      <c r="D1166" s="1">
        <f t="shared" si="167"/>
        <v>0</v>
      </c>
      <c r="E1166" s="1">
        <f t="shared" si="168"/>
        <v>0</v>
      </c>
      <c r="F1166" s="1">
        <f t="shared" si="169"/>
        <v>0</v>
      </c>
      <c r="G1166" s="4">
        <f t="shared" si="170"/>
        <v>0</v>
      </c>
      <c r="H1166" s="1">
        <f t="shared" si="166"/>
        <v>0</v>
      </c>
      <c r="I1166">
        <f t="shared" si="173"/>
        <v>0</v>
      </c>
      <c r="J1166">
        <f t="shared" si="171"/>
        <v>0</v>
      </c>
      <c r="K1166" s="12" t="str">
        <f>IF(I1166,C1166/(CEILING(C1166/Passeggeri,1)*Passeggeri),"")</f>
        <v/>
      </c>
      <c r="L1166" s="12" t="str">
        <f t="shared" si="172"/>
        <v/>
      </c>
    </row>
    <row r="1167" spans="1:12" x14ac:dyDescent="0.25">
      <c r="A1167">
        <v>1166</v>
      </c>
      <c r="B1167">
        <f>IF(A1167&gt;Variabili!B$2*5,0,1)</f>
        <v>0</v>
      </c>
      <c r="C1167">
        <f t="shared" si="165"/>
        <v>0</v>
      </c>
      <c r="D1167" s="1">
        <f t="shared" si="167"/>
        <v>0</v>
      </c>
      <c r="E1167" s="1">
        <f t="shared" si="168"/>
        <v>0</v>
      </c>
      <c r="F1167" s="1">
        <f t="shared" si="169"/>
        <v>0</v>
      </c>
      <c r="G1167" s="4">
        <f t="shared" si="170"/>
        <v>0</v>
      </c>
      <c r="H1167" s="1">
        <f t="shared" si="166"/>
        <v>0</v>
      </c>
      <c r="I1167">
        <f t="shared" si="173"/>
        <v>0</v>
      </c>
      <c r="J1167">
        <f t="shared" si="171"/>
        <v>0</v>
      </c>
      <c r="K1167" s="12" t="str">
        <f>IF(I1167,C1167/(CEILING(C1167/Passeggeri,1)*Passeggeri),"")</f>
        <v/>
      </c>
      <c r="L1167" s="12" t="str">
        <f t="shared" si="172"/>
        <v/>
      </c>
    </row>
    <row r="1168" spans="1:12" x14ac:dyDescent="0.25">
      <c r="A1168">
        <v>1167</v>
      </c>
      <c r="B1168">
        <f>IF(A1168&gt;Variabili!B$2*5,0,1)</f>
        <v>0</v>
      </c>
      <c r="C1168">
        <f t="shared" si="165"/>
        <v>0</v>
      </c>
      <c r="D1168" s="1">
        <f t="shared" si="167"/>
        <v>0</v>
      </c>
      <c r="E1168" s="1">
        <f t="shared" si="168"/>
        <v>0</v>
      </c>
      <c r="F1168" s="1">
        <f t="shared" si="169"/>
        <v>0</v>
      </c>
      <c r="G1168" s="4">
        <f t="shared" si="170"/>
        <v>0</v>
      </c>
      <c r="H1168" s="1">
        <f t="shared" si="166"/>
        <v>0</v>
      </c>
      <c r="I1168">
        <f t="shared" si="173"/>
        <v>0</v>
      </c>
      <c r="J1168">
        <f t="shared" si="171"/>
        <v>0</v>
      </c>
      <c r="K1168" s="12" t="str">
        <f>IF(I1168,C1168/(CEILING(C1168/Passeggeri,1)*Passeggeri),"")</f>
        <v/>
      </c>
      <c r="L1168" s="12" t="str">
        <f t="shared" si="172"/>
        <v/>
      </c>
    </row>
    <row r="1169" spans="1:12" x14ac:dyDescent="0.25">
      <c r="A1169">
        <v>1168</v>
      </c>
      <c r="B1169">
        <f>IF(A1169&gt;Variabili!B$2*5,0,1)</f>
        <v>0</v>
      </c>
      <c r="C1169">
        <f t="shared" si="165"/>
        <v>0</v>
      </c>
      <c r="D1169" s="1">
        <f t="shared" si="167"/>
        <v>0</v>
      </c>
      <c r="E1169" s="1">
        <f t="shared" si="168"/>
        <v>0</v>
      </c>
      <c r="F1169" s="1">
        <f t="shared" si="169"/>
        <v>0</v>
      </c>
      <c r="G1169" s="4">
        <f t="shared" si="170"/>
        <v>0</v>
      </c>
      <c r="H1169" s="1">
        <f t="shared" si="166"/>
        <v>0</v>
      </c>
      <c r="I1169">
        <f t="shared" si="173"/>
        <v>0</v>
      </c>
      <c r="J1169">
        <f t="shared" si="171"/>
        <v>0</v>
      </c>
      <c r="K1169" s="12" t="str">
        <f>IF(I1169,C1169/(CEILING(C1169/Passeggeri,1)*Passeggeri),"")</f>
        <v/>
      </c>
      <c r="L1169" s="12" t="str">
        <f t="shared" si="172"/>
        <v/>
      </c>
    </row>
    <row r="1170" spans="1:12" x14ac:dyDescent="0.25">
      <c r="A1170">
        <v>1169</v>
      </c>
      <c r="B1170">
        <f>IF(A1170&gt;Variabili!B$2*5,0,1)</f>
        <v>0</v>
      </c>
      <c r="C1170">
        <f t="shared" si="165"/>
        <v>0</v>
      </c>
      <c r="D1170" s="1">
        <f t="shared" si="167"/>
        <v>0</v>
      </c>
      <c r="E1170" s="1">
        <f t="shared" si="168"/>
        <v>0</v>
      </c>
      <c r="F1170" s="1">
        <f t="shared" si="169"/>
        <v>0</v>
      </c>
      <c r="G1170" s="4">
        <f t="shared" si="170"/>
        <v>0</v>
      </c>
      <c r="H1170" s="1">
        <f t="shared" si="166"/>
        <v>0</v>
      </c>
      <c r="I1170">
        <f t="shared" si="173"/>
        <v>0</v>
      </c>
      <c r="J1170">
        <f t="shared" si="171"/>
        <v>0</v>
      </c>
      <c r="K1170" s="12" t="str">
        <f>IF(I1170,C1170/(CEILING(C1170/Passeggeri,1)*Passeggeri),"")</f>
        <v/>
      </c>
      <c r="L1170" s="12" t="str">
        <f t="shared" si="172"/>
        <v/>
      </c>
    </row>
    <row r="1171" spans="1:12" x14ac:dyDescent="0.25">
      <c r="A1171">
        <v>1170</v>
      </c>
      <c r="B1171">
        <f>IF(A1171&gt;Variabili!B$2*5,0,1)</f>
        <v>0</v>
      </c>
      <c r="C1171">
        <f t="shared" si="165"/>
        <v>0</v>
      </c>
      <c r="D1171" s="1">
        <f t="shared" si="167"/>
        <v>0</v>
      </c>
      <c r="E1171" s="1">
        <f t="shared" si="168"/>
        <v>0</v>
      </c>
      <c r="F1171" s="1">
        <f t="shared" si="169"/>
        <v>0</v>
      </c>
      <c r="G1171" s="4">
        <f t="shared" si="170"/>
        <v>0</v>
      </c>
      <c r="H1171" s="1">
        <f t="shared" si="166"/>
        <v>0</v>
      </c>
      <c r="I1171">
        <f t="shared" si="173"/>
        <v>0</v>
      </c>
      <c r="J1171">
        <f t="shared" si="171"/>
        <v>0</v>
      </c>
      <c r="K1171" s="12" t="str">
        <f>IF(I1171,C1171/(CEILING(C1171/Passeggeri,1)*Passeggeri),"")</f>
        <v/>
      </c>
      <c r="L1171" s="12" t="str">
        <f t="shared" si="172"/>
        <v/>
      </c>
    </row>
    <row r="1172" spans="1:12" x14ac:dyDescent="0.25">
      <c r="A1172">
        <v>1171</v>
      </c>
      <c r="B1172">
        <f>IF(A1172&gt;Variabili!B$2*5,0,1)</f>
        <v>0</v>
      </c>
      <c r="C1172">
        <f t="shared" si="165"/>
        <v>0</v>
      </c>
      <c r="D1172" s="1">
        <f t="shared" si="167"/>
        <v>0</v>
      </c>
      <c r="E1172" s="1">
        <f t="shared" si="168"/>
        <v>0</v>
      </c>
      <c r="F1172" s="1">
        <f t="shared" si="169"/>
        <v>0</v>
      </c>
      <c r="G1172" s="4">
        <f t="shared" si="170"/>
        <v>0</v>
      </c>
      <c r="H1172" s="1">
        <f t="shared" si="166"/>
        <v>0</v>
      </c>
      <c r="I1172">
        <f t="shared" si="173"/>
        <v>0</v>
      </c>
      <c r="J1172">
        <f t="shared" si="171"/>
        <v>0</v>
      </c>
      <c r="K1172" s="12" t="str">
        <f>IF(I1172,C1172/(CEILING(C1172/Passeggeri,1)*Passeggeri),"")</f>
        <v/>
      </c>
      <c r="L1172" s="12" t="str">
        <f t="shared" si="172"/>
        <v/>
      </c>
    </row>
    <row r="1173" spans="1:12" x14ac:dyDescent="0.25">
      <c r="A1173">
        <v>1172</v>
      </c>
      <c r="B1173">
        <f>IF(A1173&gt;Variabili!B$2*5,0,1)</f>
        <v>0</v>
      </c>
      <c r="C1173">
        <f t="shared" si="165"/>
        <v>0</v>
      </c>
      <c r="D1173" s="1">
        <f t="shared" si="167"/>
        <v>0</v>
      </c>
      <c r="E1173" s="1">
        <f t="shared" si="168"/>
        <v>0</v>
      </c>
      <c r="F1173" s="1">
        <f t="shared" si="169"/>
        <v>0</v>
      </c>
      <c r="G1173" s="4">
        <f t="shared" si="170"/>
        <v>0</v>
      </c>
      <c r="H1173" s="1">
        <f t="shared" si="166"/>
        <v>0</v>
      </c>
      <c r="I1173">
        <f t="shared" si="173"/>
        <v>0</v>
      </c>
      <c r="J1173">
        <f t="shared" si="171"/>
        <v>0</v>
      </c>
      <c r="K1173" s="12" t="str">
        <f>IF(I1173,C1173/(CEILING(C1173/Passeggeri,1)*Passeggeri),"")</f>
        <v/>
      </c>
      <c r="L1173" s="12" t="str">
        <f t="shared" si="172"/>
        <v/>
      </c>
    </row>
    <row r="1174" spans="1:12" x14ac:dyDescent="0.25">
      <c r="A1174">
        <v>1173</v>
      </c>
      <c r="B1174">
        <f>IF(A1174&gt;Variabili!B$2*5,0,1)</f>
        <v>0</v>
      </c>
      <c r="C1174">
        <f t="shared" si="165"/>
        <v>0</v>
      </c>
      <c r="D1174" s="1">
        <f t="shared" si="167"/>
        <v>0</v>
      </c>
      <c r="E1174" s="1">
        <f t="shared" si="168"/>
        <v>0</v>
      </c>
      <c r="F1174" s="1">
        <f t="shared" si="169"/>
        <v>0</v>
      </c>
      <c r="G1174" s="4">
        <f t="shared" si="170"/>
        <v>0</v>
      </c>
      <c r="H1174" s="1">
        <f t="shared" si="166"/>
        <v>0</v>
      </c>
      <c r="I1174">
        <f t="shared" si="173"/>
        <v>0</v>
      </c>
      <c r="J1174">
        <f t="shared" si="171"/>
        <v>0</v>
      </c>
      <c r="K1174" s="12" t="str">
        <f>IF(I1174,C1174/(CEILING(C1174/Passeggeri,1)*Passeggeri),"")</f>
        <v/>
      </c>
      <c r="L1174" s="12" t="str">
        <f t="shared" si="172"/>
        <v/>
      </c>
    </row>
    <row r="1175" spans="1:12" x14ac:dyDescent="0.25">
      <c r="A1175">
        <v>1174</v>
      </c>
      <c r="B1175">
        <f>IF(A1175&gt;Variabili!B$2*5,0,1)</f>
        <v>0</v>
      </c>
      <c r="C1175">
        <f t="shared" si="165"/>
        <v>0</v>
      </c>
      <c r="D1175" s="1">
        <f t="shared" si="167"/>
        <v>0</v>
      </c>
      <c r="E1175" s="1">
        <f t="shared" si="168"/>
        <v>0</v>
      </c>
      <c r="F1175" s="1">
        <f t="shared" si="169"/>
        <v>0</v>
      </c>
      <c r="G1175" s="4">
        <f t="shared" si="170"/>
        <v>0</v>
      </c>
      <c r="H1175" s="1">
        <f t="shared" si="166"/>
        <v>0</v>
      </c>
      <c r="I1175">
        <f t="shared" si="173"/>
        <v>0</v>
      </c>
      <c r="J1175">
        <f t="shared" si="171"/>
        <v>0</v>
      </c>
      <c r="K1175" s="12" t="str">
        <f>IF(I1175,C1175/(CEILING(C1175/Passeggeri,1)*Passeggeri),"")</f>
        <v/>
      </c>
      <c r="L1175" s="12" t="str">
        <f t="shared" si="172"/>
        <v/>
      </c>
    </row>
    <row r="1176" spans="1:12" x14ac:dyDescent="0.25">
      <c r="A1176">
        <v>1175</v>
      </c>
      <c r="B1176">
        <f>IF(A1176&gt;Variabili!B$2*5,0,1)</f>
        <v>0</v>
      </c>
      <c r="C1176">
        <f t="shared" si="165"/>
        <v>0</v>
      </c>
      <c r="D1176" s="1">
        <f t="shared" si="167"/>
        <v>0</v>
      </c>
      <c r="E1176" s="1">
        <f t="shared" si="168"/>
        <v>0</v>
      </c>
      <c r="F1176" s="1">
        <f t="shared" si="169"/>
        <v>0</v>
      </c>
      <c r="G1176" s="4">
        <f t="shared" si="170"/>
        <v>0</v>
      </c>
      <c r="H1176" s="1">
        <f t="shared" si="166"/>
        <v>0</v>
      </c>
      <c r="I1176">
        <f t="shared" si="173"/>
        <v>0</v>
      </c>
      <c r="J1176">
        <f t="shared" si="171"/>
        <v>0</v>
      </c>
      <c r="K1176" s="12" t="str">
        <f>IF(I1176,C1176/(CEILING(C1176/Passeggeri,1)*Passeggeri),"")</f>
        <v/>
      </c>
      <c r="L1176" s="12" t="str">
        <f t="shared" si="172"/>
        <v/>
      </c>
    </row>
    <row r="1177" spans="1:12" x14ac:dyDescent="0.25">
      <c r="A1177">
        <v>1176</v>
      </c>
      <c r="B1177">
        <f>IF(A1177&gt;Variabili!B$2*5,0,1)</f>
        <v>0</v>
      </c>
      <c r="C1177">
        <f t="shared" si="165"/>
        <v>0</v>
      </c>
      <c r="D1177" s="1">
        <f t="shared" si="167"/>
        <v>0</v>
      </c>
      <c r="E1177" s="1">
        <f t="shared" si="168"/>
        <v>0</v>
      </c>
      <c r="F1177" s="1">
        <f t="shared" si="169"/>
        <v>0</v>
      </c>
      <c r="G1177" s="4">
        <f t="shared" si="170"/>
        <v>0</v>
      </c>
      <c r="H1177" s="1">
        <f t="shared" si="166"/>
        <v>0</v>
      </c>
      <c r="I1177">
        <f t="shared" si="173"/>
        <v>0</v>
      </c>
      <c r="J1177">
        <f t="shared" si="171"/>
        <v>0</v>
      </c>
      <c r="K1177" s="12" t="str">
        <f>IF(I1177,C1177/(CEILING(C1177/Passeggeri,1)*Passeggeri),"")</f>
        <v/>
      </c>
      <c r="L1177" s="12" t="str">
        <f t="shared" si="172"/>
        <v/>
      </c>
    </row>
    <row r="1178" spans="1:12" x14ac:dyDescent="0.25">
      <c r="A1178">
        <v>1177</v>
      </c>
      <c r="B1178">
        <f>IF(A1178&gt;Variabili!B$2*5,0,1)</f>
        <v>0</v>
      </c>
      <c r="C1178">
        <f t="shared" si="165"/>
        <v>0</v>
      </c>
      <c r="D1178" s="1">
        <f t="shared" si="167"/>
        <v>0</v>
      </c>
      <c r="E1178" s="1">
        <f t="shared" si="168"/>
        <v>0</v>
      </c>
      <c r="F1178" s="1">
        <f t="shared" si="169"/>
        <v>0</v>
      </c>
      <c r="G1178" s="4">
        <f t="shared" si="170"/>
        <v>0</v>
      </c>
      <c r="H1178" s="1">
        <f t="shared" si="166"/>
        <v>0</v>
      </c>
      <c r="I1178">
        <f t="shared" si="173"/>
        <v>0</v>
      </c>
      <c r="J1178">
        <f t="shared" si="171"/>
        <v>0</v>
      </c>
      <c r="K1178" s="12" t="str">
        <f>IF(I1178,C1178/(CEILING(C1178/Passeggeri,1)*Passeggeri),"")</f>
        <v/>
      </c>
      <c r="L1178" s="12" t="str">
        <f t="shared" si="172"/>
        <v/>
      </c>
    </row>
    <row r="1179" spans="1:12" x14ac:dyDescent="0.25">
      <c r="A1179">
        <v>1178</v>
      </c>
      <c r="B1179">
        <f>IF(A1179&gt;Variabili!B$2*5,0,1)</f>
        <v>0</v>
      </c>
      <c r="C1179">
        <f t="shared" si="165"/>
        <v>0</v>
      </c>
      <c r="D1179" s="1">
        <f t="shared" si="167"/>
        <v>0</v>
      </c>
      <c r="E1179" s="1">
        <f t="shared" si="168"/>
        <v>0</v>
      </c>
      <c r="F1179" s="1">
        <f t="shared" si="169"/>
        <v>0</v>
      </c>
      <c r="G1179" s="4">
        <f t="shared" si="170"/>
        <v>0</v>
      </c>
      <c r="H1179" s="1">
        <f t="shared" si="166"/>
        <v>0</v>
      </c>
      <c r="I1179">
        <f t="shared" si="173"/>
        <v>0</v>
      </c>
      <c r="J1179">
        <f t="shared" si="171"/>
        <v>0</v>
      </c>
      <c r="K1179" s="12" t="str">
        <f>IF(I1179,C1179/(CEILING(C1179/Passeggeri,1)*Passeggeri),"")</f>
        <v/>
      </c>
      <c r="L1179" s="12" t="str">
        <f t="shared" si="172"/>
        <v/>
      </c>
    </row>
    <row r="1180" spans="1:12" x14ac:dyDescent="0.25">
      <c r="A1180">
        <v>1179</v>
      </c>
      <c r="B1180">
        <f>IF(A1180&gt;Variabili!B$2*5,0,1)</f>
        <v>0</v>
      </c>
      <c r="C1180">
        <f t="shared" si="165"/>
        <v>0</v>
      </c>
      <c r="D1180" s="1">
        <f t="shared" si="167"/>
        <v>0</v>
      </c>
      <c r="E1180" s="1">
        <f t="shared" si="168"/>
        <v>0</v>
      </c>
      <c r="F1180" s="1">
        <f t="shared" si="169"/>
        <v>0</v>
      </c>
      <c r="G1180" s="4">
        <f t="shared" si="170"/>
        <v>0</v>
      </c>
      <c r="H1180" s="1">
        <f t="shared" si="166"/>
        <v>0</v>
      </c>
      <c r="I1180">
        <f t="shared" si="173"/>
        <v>0</v>
      </c>
      <c r="J1180">
        <f t="shared" si="171"/>
        <v>0</v>
      </c>
      <c r="K1180" s="12" t="str">
        <f>IF(I1180,C1180/(CEILING(C1180/Passeggeri,1)*Passeggeri),"")</f>
        <v/>
      </c>
      <c r="L1180" s="12" t="str">
        <f t="shared" si="172"/>
        <v/>
      </c>
    </row>
    <row r="1181" spans="1:12" x14ac:dyDescent="0.25">
      <c r="A1181">
        <v>1180</v>
      </c>
      <c r="B1181">
        <f>IF(A1181&gt;Variabili!B$2*5,0,1)</f>
        <v>0</v>
      </c>
      <c r="C1181">
        <f t="shared" si="165"/>
        <v>0</v>
      </c>
      <c r="D1181" s="1">
        <f t="shared" si="167"/>
        <v>0</v>
      </c>
      <c r="E1181" s="1">
        <f t="shared" si="168"/>
        <v>0</v>
      </c>
      <c r="F1181" s="1">
        <f t="shared" si="169"/>
        <v>0</v>
      </c>
      <c r="G1181" s="4">
        <f t="shared" si="170"/>
        <v>0</v>
      </c>
      <c r="H1181" s="1">
        <f t="shared" si="166"/>
        <v>0</v>
      </c>
      <c r="I1181">
        <f t="shared" si="173"/>
        <v>0</v>
      </c>
      <c r="J1181">
        <f t="shared" si="171"/>
        <v>0</v>
      </c>
      <c r="K1181" s="12" t="str">
        <f>IF(I1181,C1181/(CEILING(C1181/Passeggeri,1)*Passeggeri),"")</f>
        <v/>
      </c>
      <c r="L1181" s="12" t="str">
        <f t="shared" si="172"/>
        <v/>
      </c>
    </row>
    <row r="1182" spans="1:12" x14ac:dyDescent="0.25">
      <c r="A1182">
        <v>1181</v>
      </c>
      <c r="B1182">
        <f>IF(A1182&gt;Variabili!B$2*5,0,1)</f>
        <v>0</v>
      </c>
      <c r="C1182">
        <f t="shared" si="165"/>
        <v>0</v>
      </c>
      <c r="D1182" s="1">
        <f t="shared" si="167"/>
        <v>0</v>
      </c>
      <c r="E1182" s="1">
        <f t="shared" si="168"/>
        <v>0</v>
      </c>
      <c r="F1182" s="1">
        <f t="shared" si="169"/>
        <v>0</v>
      </c>
      <c r="G1182" s="4">
        <f t="shared" si="170"/>
        <v>0</v>
      </c>
      <c r="H1182" s="1">
        <f t="shared" si="166"/>
        <v>0</v>
      </c>
      <c r="I1182">
        <f t="shared" si="173"/>
        <v>0</v>
      </c>
      <c r="J1182">
        <f t="shared" si="171"/>
        <v>0</v>
      </c>
      <c r="K1182" s="12" t="str">
        <f>IF(I1182,C1182/(CEILING(C1182/Passeggeri,1)*Passeggeri),"")</f>
        <v/>
      </c>
      <c r="L1182" s="12" t="str">
        <f t="shared" si="172"/>
        <v/>
      </c>
    </row>
    <row r="1183" spans="1:12" x14ac:dyDescent="0.25">
      <c r="A1183">
        <v>1182</v>
      </c>
      <c r="B1183">
        <f>IF(A1183&gt;Variabili!B$2*5,0,1)</f>
        <v>0</v>
      </c>
      <c r="C1183">
        <f t="shared" si="165"/>
        <v>0</v>
      </c>
      <c r="D1183" s="1">
        <f t="shared" si="167"/>
        <v>0</v>
      </c>
      <c r="E1183" s="1">
        <f t="shared" si="168"/>
        <v>0</v>
      </c>
      <c r="F1183" s="1">
        <f t="shared" si="169"/>
        <v>0</v>
      </c>
      <c r="G1183" s="4">
        <f t="shared" si="170"/>
        <v>0</v>
      </c>
      <c r="H1183" s="1">
        <f t="shared" si="166"/>
        <v>0</v>
      </c>
      <c r="I1183">
        <f t="shared" si="173"/>
        <v>0</v>
      </c>
      <c r="J1183">
        <f t="shared" si="171"/>
        <v>0</v>
      </c>
      <c r="K1183" s="12" t="str">
        <f>IF(I1183,C1183/(CEILING(C1183/Passeggeri,1)*Passeggeri),"")</f>
        <v/>
      </c>
      <c r="L1183" s="12" t="str">
        <f t="shared" si="172"/>
        <v/>
      </c>
    </row>
    <row r="1184" spans="1:12" x14ac:dyDescent="0.25">
      <c r="A1184">
        <v>1183</v>
      </c>
      <c r="B1184">
        <f>IF(A1184&gt;Variabili!B$2*5,0,1)</f>
        <v>0</v>
      </c>
      <c r="C1184">
        <f t="shared" si="165"/>
        <v>0</v>
      </c>
      <c r="D1184" s="1">
        <f t="shared" si="167"/>
        <v>0</v>
      </c>
      <c r="E1184" s="1">
        <f t="shared" si="168"/>
        <v>0</v>
      </c>
      <c r="F1184" s="1">
        <f t="shared" si="169"/>
        <v>0</v>
      </c>
      <c r="G1184" s="4">
        <f t="shared" si="170"/>
        <v>0</v>
      </c>
      <c r="H1184" s="1">
        <f t="shared" si="166"/>
        <v>0</v>
      </c>
      <c r="I1184">
        <f t="shared" si="173"/>
        <v>0</v>
      </c>
      <c r="J1184">
        <f t="shared" si="171"/>
        <v>0</v>
      </c>
      <c r="K1184" s="12" t="str">
        <f>IF(I1184,C1184/(CEILING(C1184/Passeggeri,1)*Passeggeri),"")</f>
        <v/>
      </c>
      <c r="L1184" s="12" t="str">
        <f t="shared" si="172"/>
        <v/>
      </c>
    </row>
    <row r="1185" spans="1:12" x14ac:dyDescent="0.25">
      <c r="A1185">
        <v>1184</v>
      </c>
      <c r="B1185">
        <f>IF(A1185&gt;Variabili!B$2*5,0,1)</f>
        <v>0</v>
      </c>
      <c r="C1185">
        <f t="shared" si="165"/>
        <v>0</v>
      </c>
      <c r="D1185" s="1">
        <f t="shared" si="167"/>
        <v>0</v>
      </c>
      <c r="E1185" s="1">
        <f t="shared" si="168"/>
        <v>0</v>
      </c>
      <c r="F1185" s="1">
        <f t="shared" si="169"/>
        <v>0</v>
      </c>
      <c r="G1185" s="4">
        <f t="shared" si="170"/>
        <v>0</v>
      </c>
      <c r="H1185" s="1">
        <f t="shared" si="166"/>
        <v>0</v>
      </c>
      <c r="I1185">
        <f t="shared" si="173"/>
        <v>0</v>
      </c>
      <c r="J1185">
        <f t="shared" si="171"/>
        <v>0</v>
      </c>
      <c r="K1185" s="12" t="str">
        <f>IF(I1185,C1185/(CEILING(C1185/Passeggeri,1)*Passeggeri),"")</f>
        <v/>
      </c>
      <c r="L1185" s="12" t="str">
        <f t="shared" si="172"/>
        <v/>
      </c>
    </row>
    <row r="1186" spans="1:12" x14ac:dyDescent="0.25">
      <c r="A1186">
        <v>1185</v>
      </c>
      <c r="B1186">
        <f>IF(A1186&gt;Variabili!B$2*5,0,1)</f>
        <v>0</v>
      </c>
      <c r="C1186">
        <f t="shared" si="165"/>
        <v>0</v>
      </c>
      <c r="D1186" s="1">
        <f t="shared" si="167"/>
        <v>0</v>
      </c>
      <c r="E1186" s="1">
        <f t="shared" si="168"/>
        <v>0</v>
      </c>
      <c r="F1186" s="1">
        <f t="shared" si="169"/>
        <v>0</v>
      </c>
      <c r="G1186" s="4">
        <f t="shared" si="170"/>
        <v>0</v>
      </c>
      <c r="H1186" s="1">
        <f t="shared" si="166"/>
        <v>0</v>
      </c>
      <c r="I1186">
        <f t="shared" si="173"/>
        <v>0</v>
      </c>
      <c r="J1186">
        <f t="shared" si="171"/>
        <v>0</v>
      </c>
      <c r="K1186" s="12" t="str">
        <f>IF(I1186,C1186/(CEILING(C1186/Passeggeri,1)*Passeggeri),"")</f>
        <v/>
      </c>
      <c r="L1186" s="12" t="str">
        <f t="shared" si="172"/>
        <v/>
      </c>
    </row>
    <row r="1187" spans="1:12" x14ac:dyDescent="0.25">
      <c r="A1187">
        <v>1186</v>
      </c>
      <c r="B1187">
        <f>IF(A1187&gt;Variabili!B$2*5,0,1)</f>
        <v>0</v>
      </c>
      <c r="C1187">
        <f t="shared" si="165"/>
        <v>0</v>
      </c>
      <c r="D1187" s="1">
        <f t="shared" si="167"/>
        <v>0</v>
      </c>
      <c r="E1187" s="1">
        <f t="shared" si="168"/>
        <v>0</v>
      </c>
      <c r="F1187" s="1">
        <f t="shared" si="169"/>
        <v>0</v>
      </c>
      <c r="G1187" s="4">
        <f t="shared" si="170"/>
        <v>0</v>
      </c>
      <c r="H1187" s="1">
        <f t="shared" si="166"/>
        <v>0</v>
      </c>
      <c r="I1187">
        <f t="shared" si="173"/>
        <v>0</v>
      </c>
      <c r="J1187">
        <f t="shared" si="171"/>
        <v>0</v>
      </c>
      <c r="K1187" s="12" t="str">
        <f>IF(I1187,C1187/(CEILING(C1187/Passeggeri,1)*Passeggeri),"")</f>
        <v/>
      </c>
      <c r="L1187" s="12" t="str">
        <f t="shared" si="172"/>
        <v/>
      </c>
    </row>
    <row r="1188" spans="1:12" x14ac:dyDescent="0.25">
      <c r="A1188">
        <v>1187</v>
      </c>
      <c r="B1188">
        <f>IF(A1188&gt;Variabili!B$2*5,0,1)</f>
        <v>0</v>
      </c>
      <c r="C1188">
        <f t="shared" si="165"/>
        <v>0</v>
      </c>
      <c r="D1188" s="1">
        <f t="shared" si="167"/>
        <v>0</v>
      </c>
      <c r="E1188" s="1">
        <f t="shared" si="168"/>
        <v>0</v>
      </c>
      <c r="F1188" s="1">
        <f t="shared" si="169"/>
        <v>0</v>
      </c>
      <c r="G1188" s="4">
        <f t="shared" si="170"/>
        <v>0</v>
      </c>
      <c r="H1188" s="1">
        <f t="shared" si="166"/>
        <v>0</v>
      </c>
      <c r="I1188">
        <f t="shared" si="173"/>
        <v>0</v>
      </c>
      <c r="J1188">
        <f t="shared" si="171"/>
        <v>0</v>
      </c>
      <c r="K1188" s="12" t="str">
        <f>IF(I1188,C1188/(CEILING(C1188/Passeggeri,1)*Passeggeri),"")</f>
        <v/>
      </c>
      <c r="L1188" s="12" t="str">
        <f t="shared" si="172"/>
        <v/>
      </c>
    </row>
    <row r="1189" spans="1:12" x14ac:dyDescent="0.25">
      <c r="A1189">
        <v>1188</v>
      </c>
      <c r="B1189">
        <f>IF(A1189&gt;Variabili!B$2*5,0,1)</f>
        <v>0</v>
      </c>
      <c r="C1189">
        <f t="shared" si="165"/>
        <v>0</v>
      </c>
      <c r="D1189" s="1">
        <f t="shared" si="167"/>
        <v>0</v>
      </c>
      <c r="E1189" s="1">
        <f t="shared" si="168"/>
        <v>0</v>
      </c>
      <c r="F1189" s="1">
        <f t="shared" si="169"/>
        <v>0</v>
      </c>
      <c r="G1189" s="4">
        <f t="shared" si="170"/>
        <v>0</v>
      </c>
      <c r="H1189" s="1">
        <f t="shared" si="166"/>
        <v>0</v>
      </c>
      <c r="I1189">
        <f t="shared" si="173"/>
        <v>0</v>
      </c>
      <c r="J1189">
        <f t="shared" si="171"/>
        <v>0</v>
      </c>
      <c r="K1189" s="12" t="str">
        <f>IF(I1189,C1189/(CEILING(C1189/Passeggeri,1)*Passeggeri),"")</f>
        <v/>
      </c>
      <c r="L1189" s="12" t="str">
        <f t="shared" si="172"/>
        <v/>
      </c>
    </row>
    <row r="1190" spans="1:12" x14ac:dyDescent="0.25">
      <c r="A1190">
        <v>1189</v>
      </c>
      <c r="B1190">
        <f>IF(A1190&gt;Variabili!B$2*5,0,1)</f>
        <v>0</v>
      </c>
      <c r="C1190">
        <f t="shared" si="165"/>
        <v>0</v>
      </c>
      <c r="D1190" s="1">
        <f t="shared" si="167"/>
        <v>0</v>
      </c>
      <c r="E1190" s="1">
        <f t="shared" si="168"/>
        <v>0</v>
      </c>
      <c r="F1190" s="1">
        <f t="shared" si="169"/>
        <v>0</v>
      </c>
      <c r="G1190" s="4">
        <f t="shared" si="170"/>
        <v>0</v>
      </c>
      <c r="H1190" s="1">
        <f t="shared" si="166"/>
        <v>0</v>
      </c>
      <c r="I1190">
        <f t="shared" si="173"/>
        <v>0</v>
      </c>
      <c r="J1190">
        <f t="shared" si="171"/>
        <v>0</v>
      </c>
      <c r="K1190" s="12" t="str">
        <f>IF(I1190,C1190/(CEILING(C1190/Passeggeri,1)*Passeggeri),"")</f>
        <v/>
      </c>
      <c r="L1190" s="12" t="str">
        <f t="shared" si="172"/>
        <v/>
      </c>
    </row>
    <row r="1191" spans="1:12" x14ac:dyDescent="0.25">
      <c r="A1191">
        <v>1190</v>
      </c>
      <c r="B1191">
        <f>IF(A1191&gt;Variabili!B$2*5,0,1)</f>
        <v>0</v>
      </c>
      <c r="C1191">
        <f t="shared" si="165"/>
        <v>0</v>
      </c>
      <c r="D1191" s="1">
        <f t="shared" si="167"/>
        <v>0</v>
      </c>
      <c r="E1191" s="1">
        <f t="shared" si="168"/>
        <v>0</v>
      </c>
      <c r="F1191" s="1">
        <f t="shared" si="169"/>
        <v>0</v>
      </c>
      <c r="G1191" s="4">
        <f t="shared" si="170"/>
        <v>0</v>
      </c>
      <c r="H1191" s="1">
        <f t="shared" si="166"/>
        <v>0</v>
      </c>
      <c r="I1191">
        <f t="shared" si="173"/>
        <v>0</v>
      </c>
      <c r="J1191">
        <f t="shared" si="171"/>
        <v>0</v>
      </c>
      <c r="K1191" s="12" t="str">
        <f>IF(I1191,C1191/(CEILING(C1191/Passeggeri,1)*Passeggeri),"")</f>
        <v/>
      </c>
      <c r="L1191" s="12" t="str">
        <f t="shared" si="172"/>
        <v/>
      </c>
    </row>
    <row r="1192" spans="1:12" x14ac:dyDescent="0.25">
      <c r="A1192">
        <v>1191</v>
      </c>
      <c r="B1192">
        <f>IF(A1192&gt;Variabili!B$2*5,0,1)</f>
        <v>0</v>
      </c>
      <c r="C1192">
        <f t="shared" si="165"/>
        <v>0</v>
      </c>
      <c r="D1192" s="1">
        <f t="shared" si="167"/>
        <v>0</v>
      </c>
      <c r="E1192" s="1">
        <f t="shared" si="168"/>
        <v>0</v>
      </c>
      <c r="F1192" s="1">
        <f t="shared" si="169"/>
        <v>0</v>
      </c>
      <c r="G1192" s="4">
        <f t="shared" si="170"/>
        <v>0</v>
      </c>
      <c r="H1192" s="1">
        <f t="shared" si="166"/>
        <v>0</v>
      </c>
      <c r="I1192">
        <f t="shared" si="173"/>
        <v>0</v>
      </c>
      <c r="J1192">
        <f t="shared" si="171"/>
        <v>0</v>
      </c>
      <c r="K1192" s="12" t="str">
        <f>IF(I1192,C1192/(CEILING(C1192/Passeggeri,1)*Passeggeri),"")</f>
        <v/>
      </c>
      <c r="L1192" s="12" t="str">
        <f t="shared" si="172"/>
        <v/>
      </c>
    </row>
    <row r="1193" spans="1:12" x14ac:dyDescent="0.25">
      <c r="A1193">
        <v>1192</v>
      </c>
      <c r="B1193">
        <f>IF(A1193&gt;Variabili!B$2*5,0,1)</f>
        <v>0</v>
      </c>
      <c r="C1193">
        <f t="shared" si="165"/>
        <v>0</v>
      </c>
      <c r="D1193" s="1">
        <f t="shared" si="167"/>
        <v>0</v>
      </c>
      <c r="E1193" s="1">
        <f t="shared" si="168"/>
        <v>0</v>
      </c>
      <c r="F1193" s="1">
        <f t="shared" si="169"/>
        <v>0</v>
      </c>
      <c r="G1193" s="4">
        <f t="shared" si="170"/>
        <v>0</v>
      </c>
      <c r="H1193" s="1">
        <f t="shared" si="166"/>
        <v>0</v>
      </c>
      <c r="I1193">
        <f t="shared" si="173"/>
        <v>0</v>
      </c>
      <c r="J1193">
        <f t="shared" si="171"/>
        <v>0</v>
      </c>
      <c r="K1193" s="12" t="str">
        <f>IF(I1193,C1193/(CEILING(C1193/Passeggeri,1)*Passeggeri),"")</f>
        <v/>
      </c>
      <c r="L1193" s="12" t="str">
        <f t="shared" si="172"/>
        <v/>
      </c>
    </row>
    <row r="1194" spans="1:12" x14ac:dyDescent="0.25">
      <c r="A1194">
        <v>1193</v>
      </c>
      <c r="B1194">
        <f>IF(A1194&gt;Variabili!B$2*5,0,1)</f>
        <v>0</v>
      </c>
      <c r="C1194">
        <f t="shared" si="165"/>
        <v>0</v>
      </c>
      <c r="D1194" s="1">
        <f t="shared" si="167"/>
        <v>0</v>
      </c>
      <c r="E1194" s="1">
        <f t="shared" si="168"/>
        <v>0</v>
      </c>
      <c r="F1194" s="1">
        <f t="shared" si="169"/>
        <v>0</v>
      </c>
      <c r="G1194" s="4">
        <f t="shared" si="170"/>
        <v>0</v>
      </c>
      <c r="H1194" s="1">
        <f t="shared" si="166"/>
        <v>0</v>
      </c>
      <c r="I1194">
        <f t="shared" si="173"/>
        <v>0</v>
      </c>
      <c r="J1194">
        <f t="shared" si="171"/>
        <v>0</v>
      </c>
      <c r="K1194" s="12" t="str">
        <f>IF(I1194,C1194/(CEILING(C1194/Passeggeri,1)*Passeggeri),"")</f>
        <v/>
      </c>
      <c r="L1194" s="12" t="str">
        <f t="shared" si="172"/>
        <v/>
      </c>
    </row>
    <row r="1195" spans="1:12" x14ac:dyDescent="0.25">
      <c r="A1195">
        <v>1194</v>
      </c>
      <c r="B1195">
        <f>IF(A1195&gt;Variabili!B$2*5,0,1)</f>
        <v>0</v>
      </c>
      <c r="C1195">
        <f t="shared" si="165"/>
        <v>0</v>
      </c>
      <c r="D1195" s="1">
        <f t="shared" si="167"/>
        <v>0</v>
      </c>
      <c r="E1195" s="1">
        <f t="shared" si="168"/>
        <v>0</v>
      </c>
      <c r="F1195" s="1">
        <f t="shared" si="169"/>
        <v>0</v>
      </c>
      <c r="G1195" s="4">
        <f t="shared" si="170"/>
        <v>0</v>
      </c>
      <c r="H1195" s="1">
        <f t="shared" si="166"/>
        <v>0</v>
      </c>
      <c r="I1195">
        <f t="shared" si="173"/>
        <v>0</v>
      </c>
      <c r="J1195">
        <f t="shared" si="171"/>
        <v>0</v>
      </c>
      <c r="K1195" s="12" t="str">
        <f>IF(I1195,C1195/(CEILING(C1195/Passeggeri,1)*Passeggeri),"")</f>
        <v/>
      </c>
      <c r="L1195" s="12" t="str">
        <f t="shared" si="172"/>
        <v/>
      </c>
    </row>
    <row r="1196" spans="1:12" x14ac:dyDescent="0.25">
      <c r="A1196">
        <v>1195</v>
      </c>
      <c r="B1196">
        <f>IF(A1196&gt;Variabili!B$2*5,0,1)</f>
        <v>0</v>
      </c>
      <c r="C1196">
        <f t="shared" si="165"/>
        <v>0</v>
      </c>
      <c r="D1196" s="1">
        <f t="shared" si="167"/>
        <v>0</v>
      </c>
      <c r="E1196" s="1">
        <f t="shared" si="168"/>
        <v>0</v>
      </c>
      <c r="F1196" s="1">
        <f t="shared" si="169"/>
        <v>0</v>
      </c>
      <c r="G1196" s="4">
        <f t="shared" si="170"/>
        <v>0</v>
      </c>
      <c r="H1196" s="1">
        <f t="shared" si="166"/>
        <v>0</v>
      </c>
      <c r="I1196">
        <f t="shared" si="173"/>
        <v>0</v>
      </c>
      <c r="J1196">
        <f t="shared" si="171"/>
        <v>0</v>
      </c>
      <c r="K1196" s="12" t="str">
        <f>IF(I1196,C1196/(CEILING(C1196/Passeggeri,1)*Passeggeri),"")</f>
        <v/>
      </c>
      <c r="L1196" s="12" t="str">
        <f t="shared" si="172"/>
        <v/>
      </c>
    </row>
    <row r="1197" spans="1:12" x14ac:dyDescent="0.25">
      <c r="A1197">
        <v>1196</v>
      </c>
      <c r="B1197">
        <f>IF(A1197&gt;Variabili!B$2*5,0,1)</f>
        <v>0</v>
      </c>
      <c r="C1197">
        <f t="shared" si="165"/>
        <v>0</v>
      </c>
      <c r="D1197" s="1">
        <f t="shared" si="167"/>
        <v>0</v>
      </c>
      <c r="E1197" s="1">
        <f t="shared" si="168"/>
        <v>0</v>
      </c>
      <c r="F1197" s="1">
        <f t="shared" si="169"/>
        <v>0</v>
      </c>
      <c r="G1197" s="4">
        <f t="shared" si="170"/>
        <v>0</v>
      </c>
      <c r="H1197" s="1">
        <f t="shared" si="166"/>
        <v>0</v>
      </c>
      <c r="I1197">
        <f t="shared" si="173"/>
        <v>0</v>
      </c>
      <c r="J1197">
        <f t="shared" si="171"/>
        <v>0</v>
      </c>
      <c r="K1197" s="12" t="str">
        <f>IF(I1197,C1197/(CEILING(C1197/Passeggeri,1)*Passeggeri),"")</f>
        <v/>
      </c>
      <c r="L1197" s="12" t="str">
        <f t="shared" si="172"/>
        <v/>
      </c>
    </row>
    <row r="1198" spans="1:12" x14ac:dyDescent="0.25">
      <c r="A1198">
        <v>1197</v>
      </c>
      <c r="B1198">
        <f>IF(A1198&gt;Variabili!B$2*5,0,1)</f>
        <v>0</v>
      </c>
      <c r="C1198">
        <f t="shared" si="165"/>
        <v>0</v>
      </c>
      <c r="D1198" s="1">
        <f t="shared" si="167"/>
        <v>0</v>
      </c>
      <c r="E1198" s="1">
        <f t="shared" si="168"/>
        <v>0</v>
      </c>
      <c r="F1198" s="1">
        <f t="shared" si="169"/>
        <v>0</v>
      </c>
      <c r="G1198" s="4">
        <f t="shared" si="170"/>
        <v>0</v>
      </c>
      <c r="H1198" s="1">
        <f t="shared" si="166"/>
        <v>0</v>
      </c>
      <c r="I1198">
        <f t="shared" si="173"/>
        <v>0</v>
      </c>
      <c r="J1198">
        <f t="shared" si="171"/>
        <v>0</v>
      </c>
      <c r="K1198" s="12" t="str">
        <f>IF(I1198,C1198/(CEILING(C1198/Passeggeri,1)*Passeggeri),"")</f>
        <v/>
      </c>
      <c r="L1198" s="12" t="str">
        <f t="shared" si="172"/>
        <v/>
      </c>
    </row>
    <row r="1199" spans="1:12" x14ac:dyDescent="0.25">
      <c r="A1199">
        <v>1198</v>
      </c>
      <c r="B1199">
        <f>IF(A1199&gt;Variabili!B$2*5,0,1)</f>
        <v>0</v>
      </c>
      <c r="C1199">
        <f t="shared" si="165"/>
        <v>0</v>
      </c>
      <c r="D1199" s="1">
        <f t="shared" si="167"/>
        <v>0</v>
      </c>
      <c r="E1199" s="1">
        <f t="shared" si="168"/>
        <v>0</v>
      </c>
      <c r="F1199" s="1">
        <f t="shared" si="169"/>
        <v>0</v>
      </c>
      <c r="G1199" s="4">
        <f t="shared" si="170"/>
        <v>0</v>
      </c>
      <c r="H1199" s="1">
        <f t="shared" si="166"/>
        <v>0</v>
      </c>
      <c r="I1199">
        <f t="shared" si="173"/>
        <v>0</v>
      </c>
      <c r="J1199">
        <f t="shared" si="171"/>
        <v>0</v>
      </c>
      <c r="K1199" s="12" t="str">
        <f>IF(I1199,C1199/(CEILING(C1199/Passeggeri,1)*Passeggeri),"")</f>
        <v/>
      </c>
      <c r="L1199" s="12" t="str">
        <f t="shared" si="172"/>
        <v/>
      </c>
    </row>
    <row r="1200" spans="1:12" x14ac:dyDescent="0.25">
      <c r="A1200">
        <v>1199</v>
      </c>
      <c r="B1200">
        <f>IF(A1200&gt;Variabili!B$2*5,0,1)</f>
        <v>0</v>
      </c>
      <c r="C1200">
        <f t="shared" si="165"/>
        <v>0</v>
      </c>
      <c r="D1200" s="1">
        <f t="shared" si="167"/>
        <v>0</v>
      </c>
      <c r="E1200" s="1">
        <f t="shared" si="168"/>
        <v>0</v>
      </c>
      <c r="F1200" s="1">
        <f t="shared" si="169"/>
        <v>0</v>
      </c>
      <c r="G1200" s="4">
        <f t="shared" si="170"/>
        <v>0</v>
      </c>
      <c r="H1200" s="1">
        <f t="shared" si="166"/>
        <v>0</v>
      </c>
      <c r="I1200">
        <f t="shared" si="173"/>
        <v>0</v>
      </c>
      <c r="J1200">
        <f t="shared" si="171"/>
        <v>0</v>
      </c>
      <c r="K1200" s="12" t="str">
        <f>IF(I1200,C1200/(CEILING(C1200/Passeggeri,1)*Passeggeri),"")</f>
        <v/>
      </c>
      <c r="L1200" s="12" t="str">
        <f t="shared" si="172"/>
        <v/>
      </c>
    </row>
    <row r="1201" spans="1:12" x14ac:dyDescent="0.25">
      <c r="A1201">
        <v>1200</v>
      </c>
      <c r="B1201">
        <f>IF(A1201&gt;Variabili!B$2*5,0,1)</f>
        <v>0</v>
      </c>
      <c r="C1201">
        <f t="shared" si="165"/>
        <v>0</v>
      </c>
      <c r="D1201" s="1">
        <f t="shared" si="167"/>
        <v>0</v>
      </c>
      <c r="E1201" s="1">
        <f t="shared" si="168"/>
        <v>0</v>
      </c>
      <c r="F1201" s="1">
        <f t="shared" si="169"/>
        <v>0</v>
      </c>
      <c r="G1201" s="4">
        <f t="shared" si="170"/>
        <v>0</v>
      </c>
      <c r="H1201" s="1">
        <f t="shared" si="166"/>
        <v>0</v>
      </c>
      <c r="I1201">
        <f t="shared" si="173"/>
        <v>0</v>
      </c>
      <c r="J1201">
        <f t="shared" si="171"/>
        <v>0</v>
      </c>
      <c r="K1201" s="12" t="str">
        <f>IF(I1201,C1201/(CEILING(C1201/Passeggeri,1)*Passeggeri),"")</f>
        <v/>
      </c>
      <c r="L1201" s="12" t="str">
        <f t="shared" si="172"/>
        <v/>
      </c>
    </row>
    <row r="1202" spans="1:12" x14ac:dyDescent="0.25">
      <c r="A1202">
        <v>1201</v>
      </c>
      <c r="B1202">
        <f>IF(A1202&gt;Variabili!B$2*5,0,1)</f>
        <v>0</v>
      </c>
      <c r="C1202">
        <f t="shared" si="165"/>
        <v>0</v>
      </c>
      <c r="D1202" s="1">
        <f t="shared" si="167"/>
        <v>0</v>
      </c>
      <c r="E1202" s="1">
        <f t="shared" si="168"/>
        <v>0</v>
      </c>
      <c r="F1202" s="1">
        <f t="shared" si="169"/>
        <v>0</v>
      </c>
      <c r="G1202" s="4">
        <f t="shared" si="170"/>
        <v>0</v>
      </c>
      <c r="H1202" s="1">
        <f t="shared" si="166"/>
        <v>0</v>
      </c>
      <c r="I1202">
        <f t="shared" si="173"/>
        <v>0</v>
      </c>
      <c r="J1202">
        <f t="shared" si="171"/>
        <v>0</v>
      </c>
      <c r="K1202" s="12" t="str">
        <f>IF(I1202,C1202/(CEILING(C1202/Passeggeri,1)*Passeggeri),"")</f>
        <v/>
      </c>
      <c r="L1202" s="12" t="str">
        <f t="shared" si="172"/>
        <v/>
      </c>
    </row>
    <row r="1203" spans="1:12" x14ac:dyDescent="0.25">
      <c r="A1203">
        <v>1202</v>
      </c>
      <c r="B1203">
        <f>IF(A1203&gt;Variabili!B$2*5,0,1)</f>
        <v>0</v>
      </c>
      <c r="C1203">
        <f t="shared" si="165"/>
        <v>0</v>
      </c>
      <c r="D1203" s="1">
        <f t="shared" si="167"/>
        <v>0</v>
      </c>
      <c r="E1203" s="1">
        <f t="shared" si="168"/>
        <v>0</v>
      </c>
      <c r="F1203" s="1">
        <f t="shared" si="169"/>
        <v>0</v>
      </c>
      <c r="G1203" s="4">
        <f t="shared" si="170"/>
        <v>0</v>
      </c>
      <c r="H1203" s="1">
        <f t="shared" si="166"/>
        <v>0</v>
      </c>
      <c r="I1203">
        <f t="shared" si="173"/>
        <v>0</v>
      </c>
      <c r="J1203">
        <f t="shared" si="171"/>
        <v>0</v>
      </c>
      <c r="K1203" s="12" t="str">
        <f>IF(I1203,C1203/(CEILING(C1203/Passeggeri,1)*Passeggeri),"")</f>
        <v/>
      </c>
      <c r="L1203" s="12" t="str">
        <f t="shared" si="172"/>
        <v/>
      </c>
    </row>
    <row r="1204" spans="1:12" x14ac:dyDescent="0.25">
      <c r="A1204">
        <v>1203</v>
      </c>
      <c r="B1204">
        <f>IF(A1204&gt;Variabili!B$2*5,0,1)</f>
        <v>0</v>
      </c>
      <c r="C1204">
        <f t="shared" si="165"/>
        <v>0</v>
      </c>
      <c r="D1204" s="1">
        <f t="shared" si="167"/>
        <v>0</v>
      </c>
      <c r="E1204" s="1">
        <f t="shared" si="168"/>
        <v>0</v>
      </c>
      <c r="F1204" s="1">
        <f t="shared" si="169"/>
        <v>0</v>
      </c>
      <c r="G1204" s="4">
        <f t="shared" si="170"/>
        <v>0</v>
      </c>
      <c r="H1204" s="1">
        <f t="shared" si="166"/>
        <v>0</v>
      </c>
      <c r="I1204">
        <f t="shared" si="173"/>
        <v>0</v>
      </c>
      <c r="J1204">
        <f t="shared" si="171"/>
        <v>0</v>
      </c>
      <c r="K1204" s="12" t="str">
        <f>IF(I1204,C1204/(CEILING(C1204/Passeggeri,1)*Passeggeri),"")</f>
        <v/>
      </c>
      <c r="L1204" s="12" t="str">
        <f t="shared" si="172"/>
        <v/>
      </c>
    </row>
    <row r="1205" spans="1:12" x14ac:dyDescent="0.25">
      <c r="A1205">
        <v>1204</v>
      </c>
      <c r="B1205">
        <f>IF(A1205&gt;Variabili!B$2*5,0,1)</f>
        <v>0</v>
      </c>
      <c r="C1205">
        <f t="shared" ref="C1205:C1268" si="174">A1205*B1205</f>
        <v>0</v>
      </c>
      <c r="D1205" s="1">
        <f t="shared" si="167"/>
        <v>0</v>
      </c>
      <c r="E1205" s="1">
        <f t="shared" si="168"/>
        <v>0</v>
      </c>
      <c r="F1205" s="1">
        <f t="shared" si="169"/>
        <v>0</v>
      </c>
      <c r="G1205" s="4">
        <f t="shared" si="170"/>
        <v>0</v>
      </c>
      <c r="H1205" s="1">
        <f t="shared" ref="H1205:H1268" si="175">G1205-F1205</f>
        <v>0</v>
      </c>
      <c r="I1205">
        <f t="shared" si="173"/>
        <v>0</v>
      </c>
      <c r="J1205">
        <f t="shared" si="171"/>
        <v>0</v>
      </c>
      <c r="K1205" s="12" t="str">
        <f>IF(I1205,C1205/(CEILING(C1205/Passeggeri,1)*Passeggeri),"")</f>
        <v/>
      </c>
      <c r="L1205" s="12" t="str">
        <f t="shared" si="172"/>
        <v/>
      </c>
    </row>
    <row r="1206" spans="1:12" x14ac:dyDescent="0.25">
      <c r="A1206">
        <v>1205</v>
      </c>
      <c r="B1206">
        <f>IF(A1206&gt;Variabili!B$2*5,0,1)</f>
        <v>0</v>
      </c>
      <c r="C1206">
        <f t="shared" si="174"/>
        <v>0</v>
      </c>
      <c r="D1206" s="1">
        <f t="shared" si="167"/>
        <v>0</v>
      </c>
      <c r="E1206" s="1">
        <f t="shared" si="168"/>
        <v>0</v>
      </c>
      <c r="F1206" s="1">
        <f t="shared" si="169"/>
        <v>0</v>
      </c>
      <c r="G1206" s="4">
        <f t="shared" si="170"/>
        <v>0</v>
      </c>
      <c r="H1206" s="1">
        <f t="shared" si="175"/>
        <v>0</v>
      </c>
      <c r="I1206">
        <f t="shared" si="173"/>
        <v>0</v>
      </c>
      <c r="J1206">
        <f t="shared" si="171"/>
        <v>0</v>
      </c>
      <c r="K1206" s="12" t="str">
        <f>IF(I1206,C1206/(CEILING(C1206/Passeggeri,1)*Passeggeri),"")</f>
        <v/>
      </c>
      <c r="L1206" s="12" t="str">
        <f t="shared" si="172"/>
        <v/>
      </c>
    </row>
    <row r="1207" spans="1:12" x14ac:dyDescent="0.25">
      <c r="A1207">
        <v>1206</v>
      </c>
      <c r="B1207">
        <f>IF(A1207&gt;Variabili!B$2*5,0,1)</f>
        <v>0</v>
      </c>
      <c r="C1207">
        <f t="shared" si="174"/>
        <v>0</v>
      </c>
      <c r="D1207" s="1">
        <f t="shared" si="167"/>
        <v>0</v>
      </c>
      <c r="E1207" s="1">
        <f t="shared" si="168"/>
        <v>0</v>
      </c>
      <c r="F1207" s="1">
        <f t="shared" si="169"/>
        <v>0</v>
      </c>
      <c r="G1207" s="4">
        <f t="shared" si="170"/>
        <v>0</v>
      </c>
      <c r="H1207" s="1">
        <f t="shared" si="175"/>
        <v>0</v>
      </c>
      <c r="I1207">
        <f t="shared" si="173"/>
        <v>0</v>
      </c>
      <c r="J1207">
        <f t="shared" si="171"/>
        <v>0</v>
      </c>
      <c r="K1207" s="12" t="str">
        <f>IF(I1207,C1207/(CEILING(C1207/Passeggeri,1)*Passeggeri),"")</f>
        <v/>
      </c>
      <c r="L1207" s="12" t="str">
        <f t="shared" si="172"/>
        <v/>
      </c>
    </row>
    <row r="1208" spans="1:12" x14ac:dyDescent="0.25">
      <c r="A1208">
        <v>1207</v>
      </c>
      <c r="B1208">
        <f>IF(A1208&gt;Variabili!B$2*5,0,1)</f>
        <v>0</v>
      </c>
      <c r="C1208">
        <f t="shared" si="174"/>
        <v>0</v>
      </c>
      <c r="D1208" s="1">
        <f t="shared" si="167"/>
        <v>0</v>
      </c>
      <c r="E1208" s="1">
        <f t="shared" si="168"/>
        <v>0</v>
      </c>
      <c r="F1208" s="1">
        <f t="shared" si="169"/>
        <v>0</v>
      </c>
      <c r="G1208" s="4">
        <f t="shared" si="170"/>
        <v>0</v>
      </c>
      <c r="H1208" s="1">
        <f t="shared" si="175"/>
        <v>0</v>
      </c>
      <c r="I1208">
        <f t="shared" si="173"/>
        <v>0</v>
      </c>
      <c r="J1208">
        <f t="shared" si="171"/>
        <v>0</v>
      </c>
      <c r="K1208" s="12" t="str">
        <f>IF(I1208,C1208/(CEILING(C1208/Passeggeri,1)*Passeggeri),"")</f>
        <v/>
      </c>
      <c r="L1208" s="12" t="str">
        <f t="shared" si="172"/>
        <v/>
      </c>
    </row>
    <row r="1209" spans="1:12" x14ac:dyDescent="0.25">
      <c r="A1209">
        <v>1208</v>
      </c>
      <c r="B1209">
        <f>IF(A1209&gt;Variabili!B$2*5,0,1)</f>
        <v>0</v>
      </c>
      <c r="C1209">
        <f t="shared" si="174"/>
        <v>0</v>
      </c>
      <c r="D1209" s="1">
        <f t="shared" si="167"/>
        <v>0</v>
      </c>
      <c r="E1209" s="1">
        <f t="shared" si="168"/>
        <v>0</v>
      </c>
      <c r="F1209" s="1">
        <f t="shared" si="169"/>
        <v>0</v>
      </c>
      <c r="G1209" s="4">
        <f t="shared" si="170"/>
        <v>0</v>
      </c>
      <c r="H1209" s="1">
        <f t="shared" si="175"/>
        <v>0</v>
      </c>
      <c r="I1209">
        <f t="shared" si="173"/>
        <v>0</v>
      </c>
      <c r="J1209">
        <f t="shared" si="171"/>
        <v>0</v>
      </c>
      <c r="K1209" s="12" t="str">
        <f>IF(I1209,C1209/(CEILING(C1209/Passeggeri,1)*Passeggeri),"")</f>
        <v/>
      </c>
      <c r="L1209" s="12" t="str">
        <f t="shared" si="172"/>
        <v/>
      </c>
    </row>
    <row r="1210" spans="1:12" x14ac:dyDescent="0.25">
      <c r="A1210">
        <v>1209</v>
      </c>
      <c r="B1210">
        <f>IF(A1210&gt;Variabili!B$2*5,0,1)</f>
        <v>0</v>
      </c>
      <c r="C1210">
        <f t="shared" si="174"/>
        <v>0</v>
      </c>
      <c r="D1210" s="1">
        <f t="shared" si="167"/>
        <v>0</v>
      </c>
      <c r="E1210" s="1">
        <f t="shared" si="168"/>
        <v>0</v>
      </c>
      <c r="F1210" s="1">
        <f t="shared" si="169"/>
        <v>0</v>
      </c>
      <c r="G1210" s="4">
        <f t="shared" si="170"/>
        <v>0</v>
      </c>
      <c r="H1210" s="1">
        <f t="shared" si="175"/>
        <v>0</v>
      </c>
      <c r="I1210">
        <f t="shared" si="173"/>
        <v>0</v>
      </c>
      <c r="J1210">
        <f t="shared" si="171"/>
        <v>0</v>
      </c>
      <c r="K1210" s="12" t="str">
        <f>IF(I1210,C1210/(CEILING(C1210/Passeggeri,1)*Passeggeri),"")</f>
        <v/>
      </c>
      <c r="L1210" s="12" t="str">
        <f t="shared" si="172"/>
        <v/>
      </c>
    </row>
    <row r="1211" spans="1:12" x14ac:dyDescent="0.25">
      <c r="A1211">
        <v>1210</v>
      </c>
      <c r="B1211">
        <f>IF(A1211&gt;Variabili!B$2*5,0,1)</f>
        <v>0</v>
      </c>
      <c r="C1211">
        <f t="shared" si="174"/>
        <v>0</v>
      </c>
      <c r="D1211" s="1">
        <f t="shared" si="167"/>
        <v>0</v>
      </c>
      <c r="E1211" s="1">
        <f t="shared" si="168"/>
        <v>0</v>
      </c>
      <c r="F1211" s="1">
        <f t="shared" si="169"/>
        <v>0</v>
      </c>
      <c r="G1211" s="4">
        <f t="shared" si="170"/>
        <v>0</v>
      </c>
      <c r="H1211" s="1">
        <f t="shared" si="175"/>
        <v>0</v>
      </c>
      <c r="I1211">
        <f t="shared" si="173"/>
        <v>0</v>
      </c>
      <c r="J1211">
        <f t="shared" si="171"/>
        <v>0</v>
      </c>
      <c r="K1211" s="12" t="str">
        <f>IF(I1211,C1211/(CEILING(C1211/Passeggeri,1)*Passeggeri),"")</f>
        <v/>
      </c>
      <c r="L1211" s="12" t="str">
        <f t="shared" si="172"/>
        <v/>
      </c>
    </row>
    <row r="1212" spans="1:12" x14ac:dyDescent="0.25">
      <c r="A1212">
        <v>1211</v>
      </c>
      <c r="B1212">
        <f>IF(A1212&gt;Variabili!B$2*5,0,1)</f>
        <v>0</v>
      </c>
      <c r="C1212">
        <f t="shared" si="174"/>
        <v>0</v>
      </c>
      <c r="D1212" s="1">
        <f t="shared" si="167"/>
        <v>0</v>
      </c>
      <c r="E1212" s="1">
        <f t="shared" si="168"/>
        <v>0</v>
      </c>
      <c r="F1212" s="1">
        <f t="shared" si="169"/>
        <v>0</v>
      </c>
      <c r="G1212" s="4">
        <f t="shared" si="170"/>
        <v>0</v>
      </c>
      <c r="H1212" s="1">
        <f t="shared" si="175"/>
        <v>0</v>
      </c>
      <c r="I1212">
        <f t="shared" si="173"/>
        <v>0</v>
      </c>
      <c r="J1212">
        <f t="shared" si="171"/>
        <v>0</v>
      </c>
      <c r="K1212" s="12" t="str">
        <f>IF(I1212,C1212/(CEILING(C1212/Passeggeri,1)*Passeggeri),"")</f>
        <v/>
      </c>
      <c r="L1212" s="12" t="str">
        <f t="shared" si="172"/>
        <v/>
      </c>
    </row>
    <row r="1213" spans="1:12" x14ac:dyDescent="0.25">
      <c r="A1213">
        <v>1212</v>
      </c>
      <c r="B1213">
        <f>IF(A1213&gt;Variabili!B$2*5,0,1)</f>
        <v>0</v>
      </c>
      <c r="C1213">
        <f t="shared" si="174"/>
        <v>0</v>
      </c>
      <c r="D1213" s="1">
        <f t="shared" si="167"/>
        <v>0</v>
      </c>
      <c r="E1213" s="1">
        <f t="shared" si="168"/>
        <v>0</v>
      </c>
      <c r="F1213" s="1">
        <f t="shared" si="169"/>
        <v>0</v>
      </c>
      <c r="G1213" s="4">
        <f t="shared" si="170"/>
        <v>0</v>
      </c>
      <c r="H1213" s="1">
        <f t="shared" si="175"/>
        <v>0</v>
      </c>
      <c r="I1213">
        <f t="shared" si="173"/>
        <v>0</v>
      </c>
      <c r="J1213">
        <f t="shared" si="171"/>
        <v>0</v>
      </c>
      <c r="K1213" s="12" t="str">
        <f>IF(I1213,C1213/(CEILING(C1213/Passeggeri,1)*Passeggeri),"")</f>
        <v/>
      </c>
      <c r="L1213" s="12" t="str">
        <f t="shared" si="172"/>
        <v/>
      </c>
    </row>
    <row r="1214" spans="1:12" x14ac:dyDescent="0.25">
      <c r="A1214">
        <v>1213</v>
      </c>
      <c r="B1214">
        <f>IF(A1214&gt;Variabili!B$2*5,0,1)</f>
        <v>0</v>
      </c>
      <c r="C1214">
        <f t="shared" si="174"/>
        <v>0</v>
      </c>
      <c r="D1214" s="1">
        <f t="shared" si="167"/>
        <v>0</v>
      </c>
      <c r="E1214" s="1">
        <f t="shared" si="168"/>
        <v>0</v>
      </c>
      <c r="F1214" s="1">
        <f t="shared" si="169"/>
        <v>0</v>
      </c>
      <c r="G1214" s="4">
        <f t="shared" si="170"/>
        <v>0</v>
      </c>
      <c r="H1214" s="1">
        <f t="shared" si="175"/>
        <v>0</v>
      </c>
      <c r="I1214">
        <f t="shared" si="173"/>
        <v>0</v>
      </c>
      <c r="J1214">
        <f t="shared" si="171"/>
        <v>0</v>
      </c>
      <c r="K1214" s="12" t="str">
        <f>IF(I1214,C1214/(CEILING(C1214/Passeggeri,1)*Passeggeri),"")</f>
        <v/>
      </c>
      <c r="L1214" s="12" t="str">
        <f t="shared" si="172"/>
        <v/>
      </c>
    </row>
    <row r="1215" spans="1:12" x14ac:dyDescent="0.25">
      <c r="A1215">
        <v>1214</v>
      </c>
      <c r="B1215">
        <f>IF(A1215&gt;Variabili!B$2*5,0,1)</f>
        <v>0</v>
      </c>
      <c r="C1215">
        <f t="shared" si="174"/>
        <v>0</v>
      </c>
      <c r="D1215" s="1">
        <f t="shared" si="167"/>
        <v>0</v>
      </c>
      <c r="E1215" s="1">
        <f t="shared" si="168"/>
        <v>0</v>
      </c>
      <c r="F1215" s="1">
        <f t="shared" si="169"/>
        <v>0</v>
      </c>
      <c r="G1215" s="4">
        <f t="shared" si="170"/>
        <v>0</v>
      </c>
      <c r="H1215" s="1">
        <f t="shared" si="175"/>
        <v>0</v>
      </c>
      <c r="I1215">
        <f t="shared" si="173"/>
        <v>0</v>
      </c>
      <c r="J1215">
        <f t="shared" si="171"/>
        <v>0</v>
      </c>
      <c r="K1215" s="12" t="str">
        <f>IF(I1215,C1215/(CEILING(C1215/Passeggeri,1)*Passeggeri),"")</f>
        <v/>
      </c>
      <c r="L1215" s="12" t="str">
        <f t="shared" si="172"/>
        <v/>
      </c>
    </row>
    <row r="1216" spans="1:12" x14ac:dyDescent="0.25">
      <c r="A1216">
        <v>1215</v>
      </c>
      <c r="B1216">
        <f>IF(A1216&gt;Variabili!B$2*5,0,1)</f>
        <v>0</v>
      </c>
      <c r="C1216">
        <f t="shared" si="174"/>
        <v>0</v>
      </c>
      <c r="D1216" s="1">
        <f t="shared" si="167"/>
        <v>0</v>
      </c>
      <c r="E1216" s="1">
        <f t="shared" si="168"/>
        <v>0</v>
      </c>
      <c r="F1216" s="1">
        <f t="shared" si="169"/>
        <v>0</v>
      </c>
      <c r="G1216" s="4">
        <f t="shared" si="170"/>
        <v>0</v>
      </c>
      <c r="H1216" s="1">
        <f t="shared" si="175"/>
        <v>0</v>
      </c>
      <c r="I1216">
        <f t="shared" si="173"/>
        <v>0</v>
      </c>
      <c r="J1216">
        <f t="shared" si="171"/>
        <v>0</v>
      </c>
      <c r="K1216" s="12" t="str">
        <f>IF(I1216,C1216/(CEILING(C1216/Passeggeri,1)*Passeggeri),"")</f>
        <v/>
      </c>
      <c r="L1216" s="12" t="str">
        <f t="shared" si="172"/>
        <v/>
      </c>
    </row>
    <row r="1217" spans="1:12" x14ac:dyDescent="0.25">
      <c r="A1217">
        <v>1216</v>
      </c>
      <c r="B1217">
        <f>IF(A1217&gt;Variabili!B$2*5,0,1)</f>
        <v>0</v>
      </c>
      <c r="C1217">
        <f t="shared" si="174"/>
        <v>0</v>
      </c>
      <c r="D1217" s="1">
        <f t="shared" si="167"/>
        <v>0</v>
      </c>
      <c r="E1217" s="1">
        <f t="shared" si="168"/>
        <v>0</v>
      </c>
      <c r="F1217" s="1">
        <f t="shared" si="169"/>
        <v>0</v>
      </c>
      <c r="G1217" s="4">
        <f t="shared" si="170"/>
        <v>0</v>
      </c>
      <c r="H1217" s="1">
        <f t="shared" si="175"/>
        <v>0</v>
      </c>
      <c r="I1217">
        <f t="shared" si="173"/>
        <v>0</v>
      </c>
      <c r="J1217">
        <f t="shared" si="171"/>
        <v>0</v>
      </c>
      <c r="K1217" s="12" t="str">
        <f>IF(I1217,C1217/(CEILING(C1217/Passeggeri,1)*Passeggeri),"")</f>
        <v/>
      </c>
      <c r="L1217" s="12" t="str">
        <f t="shared" si="172"/>
        <v/>
      </c>
    </row>
    <row r="1218" spans="1:12" x14ac:dyDescent="0.25">
      <c r="A1218">
        <v>1217</v>
      </c>
      <c r="B1218">
        <f>IF(A1218&gt;Variabili!B$2*5,0,1)</f>
        <v>0</v>
      </c>
      <c r="C1218">
        <f t="shared" si="174"/>
        <v>0</v>
      </c>
      <c r="D1218" s="1">
        <f t="shared" ref="D1218:D1281" si="176">C1218*CASK</f>
        <v>0</v>
      </c>
      <c r="E1218" s="1">
        <f t="shared" ref="E1218:E1281" si="177">CEILING(C1218/Passeggeri,1)*Passeggeri*CASK</f>
        <v>0</v>
      </c>
      <c r="F1218" s="1">
        <f t="shared" ref="F1218:F1281" si="178">IF(AND(C1218&lt;=Passeggeri,Margine_Netto_I&gt;0),E1218*Distanza__KM/100+Imposta*C1218,0)
+IF(AND(C1218&gt;Passeggeri,C1218&lt;=Passeggeri*2,Margine_Netto_II&gt;0),E1218*Distanza__KM/100+Imposta*C1218,0)
+IF(AND(C1218&gt;Passeggeri*2,C1218&lt;=Passeggeri*3,Margine_Netto_III&gt;0),E1218*Distanza__KM/100+Imposta*C1218,0)
+IF(AND(C1218&gt;Passeggeri*3,C1218&lt;=Passeggeri*4,Margine_Netto_IV&gt;0),E1218*Distanza__KM/100+Imposta*C1218,0)
+IF(AND(C1218&gt;Passeggeri*4,C1218&lt;=Passeggeri*5,Margine_Netto_V&gt;0),E1218*Distanza__KM/100+Imposta*C1218,0)</f>
        <v>0</v>
      </c>
      <c r="G1218" s="4">
        <f t="shared" ref="G1218:G1281" si="179">IF(AND(C1218&lt;=Passeggeri,Margine_Netto_I&gt;0),C1218*CASK*Distanza__KM*(1+Margine_Netto_I)/100,0)
+IF(AND(C1218&gt;Passeggeri,C1218&lt;=Passeggeri*2,Margine_Netto_II&gt;0),Passeggeri*CASK*Distanza__KM*(1+Margine_Netto_I)/100+(C1218-Passeggeri)*CASK*Distanza__KM*(1+Margine_Netto_II)/100,0)
+IF(AND(C1218&gt;Passeggeri*2,C1218&lt;=Passeggeri*3,Margine_Netto_III&gt;0),Passeggeri*CASK*Distanza__KM*(1+Margine_Netto_I)/100+Passeggeri*CASK*Distanza__KM*(1+Margine_Netto_II)/100+(C1218-Passeggeri*2)*CASK*Distanza__KM*(1+Margine_Netto_III)/100,0)
+IF(AND(C1218&gt;Passeggeri*3,C1218&lt;=Passeggeri*4,Margine_Netto_IV&gt;0),Passeggeri*CASK*Distanza__KM*(1+Margine_Netto_I)/100+Passeggeri*CASK*Distanza__KM*(1+Margine_Netto_II)/100+Passeggeri*CASK*Distanza__KM*(1+Margine_Netto_III)+(C1218-Passeggeri*3)*CASK*Distanza__KM*(1+Margine_Netto_IV)/100,0)
+IF(AND(C1218&gt;Passeggeri*4,C1218&lt;=Passeggeri*5,Margine_Netto_V&gt;0),Passeggeri*CASK*Distanza__KM*(1+Margine_Netto_I)/100+Passeggeri*CASK*Distanza__KM*(1+Margine_Netto_II)/100+Passeggeri*CASK*Distanza__KM*(1+Margine_Netto_III)+Passeggeri*CASK*Distanza__KM*(1+Margine_Netto_IV)/100+(C1218-Passeggeri*4)*CASK*Distanza__KM*(1+Margine_Netto_V)/1000,0)</f>
        <v>0</v>
      </c>
      <c r="H1218" s="1">
        <f t="shared" si="175"/>
        <v>0</v>
      </c>
      <c r="I1218">
        <f t="shared" si="173"/>
        <v>0</v>
      </c>
      <c r="J1218">
        <f t="shared" ref="J1218:J1281" si="180">IF(F1218*(1+Margine_Netto_Obiettivo)&gt;=G1218,0,1)</f>
        <v>0</v>
      </c>
      <c r="K1218" s="12" t="str">
        <f>IF(I1218,C1218/(CEILING(C1218/Passeggeri,1)*Passeggeri),"")</f>
        <v/>
      </c>
      <c r="L1218" s="12" t="str">
        <f t="shared" ref="L1218:L1281" si="181">IF(J1218,C1218/(CEILING(C1218/Passeggeri,1)*Passeggeri),"")</f>
        <v/>
      </c>
    </row>
    <row r="1219" spans="1:12" x14ac:dyDescent="0.25">
      <c r="A1219">
        <v>1218</v>
      </c>
      <c r="B1219">
        <f>IF(A1219&gt;Variabili!B$2*5,0,1)</f>
        <v>0</v>
      </c>
      <c r="C1219">
        <f t="shared" si="174"/>
        <v>0</v>
      </c>
      <c r="D1219" s="1">
        <f t="shared" si="176"/>
        <v>0</v>
      </c>
      <c r="E1219" s="1">
        <f t="shared" si="177"/>
        <v>0</v>
      </c>
      <c r="F1219" s="1">
        <f t="shared" si="178"/>
        <v>0</v>
      </c>
      <c r="G1219" s="4">
        <f t="shared" si="179"/>
        <v>0</v>
      </c>
      <c r="H1219" s="1">
        <f t="shared" si="175"/>
        <v>0</v>
      </c>
      <c r="I1219">
        <f t="shared" ref="I1219:I1282" si="182">IF(F1219&gt;=G1219,0,1)</f>
        <v>0</v>
      </c>
      <c r="J1219">
        <f t="shared" si="180"/>
        <v>0</v>
      </c>
      <c r="K1219" s="12" t="str">
        <f>IF(I1219,C1219/(CEILING(C1219/Passeggeri,1)*Passeggeri),"")</f>
        <v/>
      </c>
      <c r="L1219" s="12" t="str">
        <f t="shared" si="181"/>
        <v/>
      </c>
    </row>
    <row r="1220" spans="1:12" x14ac:dyDescent="0.25">
      <c r="A1220">
        <v>1219</v>
      </c>
      <c r="B1220">
        <f>IF(A1220&gt;Variabili!B$2*5,0,1)</f>
        <v>0</v>
      </c>
      <c r="C1220">
        <f t="shared" si="174"/>
        <v>0</v>
      </c>
      <c r="D1220" s="1">
        <f t="shared" si="176"/>
        <v>0</v>
      </c>
      <c r="E1220" s="1">
        <f t="shared" si="177"/>
        <v>0</v>
      </c>
      <c r="F1220" s="1">
        <f t="shared" si="178"/>
        <v>0</v>
      </c>
      <c r="G1220" s="4">
        <f t="shared" si="179"/>
        <v>0</v>
      </c>
      <c r="H1220" s="1">
        <f t="shared" si="175"/>
        <v>0</v>
      </c>
      <c r="I1220">
        <f t="shared" si="182"/>
        <v>0</v>
      </c>
      <c r="J1220">
        <f t="shared" si="180"/>
        <v>0</v>
      </c>
      <c r="K1220" s="12" t="str">
        <f>IF(I1220,C1220/(CEILING(C1220/Passeggeri,1)*Passeggeri),"")</f>
        <v/>
      </c>
      <c r="L1220" s="12" t="str">
        <f t="shared" si="181"/>
        <v/>
      </c>
    </row>
    <row r="1221" spans="1:12" x14ac:dyDescent="0.25">
      <c r="A1221">
        <v>1220</v>
      </c>
      <c r="B1221">
        <f>IF(A1221&gt;Variabili!B$2*5,0,1)</f>
        <v>0</v>
      </c>
      <c r="C1221">
        <f t="shared" si="174"/>
        <v>0</v>
      </c>
      <c r="D1221" s="1">
        <f t="shared" si="176"/>
        <v>0</v>
      </c>
      <c r="E1221" s="1">
        <f t="shared" si="177"/>
        <v>0</v>
      </c>
      <c r="F1221" s="1">
        <f t="shared" si="178"/>
        <v>0</v>
      </c>
      <c r="G1221" s="4">
        <f t="shared" si="179"/>
        <v>0</v>
      </c>
      <c r="H1221" s="1">
        <f t="shared" si="175"/>
        <v>0</v>
      </c>
      <c r="I1221">
        <f t="shared" si="182"/>
        <v>0</v>
      </c>
      <c r="J1221">
        <f t="shared" si="180"/>
        <v>0</v>
      </c>
      <c r="K1221" s="12" t="str">
        <f>IF(I1221,C1221/(CEILING(C1221/Passeggeri,1)*Passeggeri),"")</f>
        <v/>
      </c>
      <c r="L1221" s="12" t="str">
        <f t="shared" si="181"/>
        <v/>
      </c>
    </row>
    <row r="1222" spans="1:12" x14ac:dyDescent="0.25">
      <c r="A1222">
        <v>1221</v>
      </c>
      <c r="B1222">
        <f>IF(A1222&gt;Variabili!B$2*5,0,1)</f>
        <v>0</v>
      </c>
      <c r="C1222">
        <f t="shared" si="174"/>
        <v>0</v>
      </c>
      <c r="D1222" s="1">
        <f t="shared" si="176"/>
        <v>0</v>
      </c>
      <c r="E1222" s="1">
        <f t="shared" si="177"/>
        <v>0</v>
      </c>
      <c r="F1222" s="1">
        <f t="shared" si="178"/>
        <v>0</v>
      </c>
      <c r="G1222" s="4">
        <f t="shared" si="179"/>
        <v>0</v>
      </c>
      <c r="H1222" s="1">
        <f t="shared" si="175"/>
        <v>0</v>
      </c>
      <c r="I1222">
        <f t="shared" si="182"/>
        <v>0</v>
      </c>
      <c r="J1222">
        <f t="shared" si="180"/>
        <v>0</v>
      </c>
      <c r="K1222" s="12" t="str">
        <f>IF(I1222,C1222/(CEILING(C1222/Passeggeri,1)*Passeggeri),"")</f>
        <v/>
      </c>
      <c r="L1222" s="12" t="str">
        <f t="shared" si="181"/>
        <v/>
      </c>
    </row>
    <row r="1223" spans="1:12" x14ac:dyDescent="0.25">
      <c r="A1223">
        <v>1222</v>
      </c>
      <c r="B1223">
        <f>IF(A1223&gt;Variabili!B$2*5,0,1)</f>
        <v>0</v>
      </c>
      <c r="C1223">
        <f t="shared" si="174"/>
        <v>0</v>
      </c>
      <c r="D1223" s="1">
        <f t="shared" si="176"/>
        <v>0</v>
      </c>
      <c r="E1223" s="1">
        <f t="shared" si="177"/>
        <v>0</v>
      </c>
      <c r="F1223" s="1">
        <f t="shared" si="178"/>
        <v>0</v>
      </c>
      <c r="G1223" s="4">
        <f t="shared" si="179"/>
        <v>0</v>
      </c>
      <c r="H1223" s="1">
        <f t="shared" si="175"/>
        <v>0</v>
      </c>
      <c r="I1223">
        <f t="shared" si="182"/>
        <v>0</v>
      </c>
      <c r="J1223">
        <f t="shared" si="180"/>
        <v>0</v>
      </c>
      <c r="K1223" s="12" t="str">
        <f>IF(I1223,C1223/(CEILING(C1223/Passeggeri,1)*Passeggeri),"")</f>
        <v/>
      </c>
      <c r="L1223" s="12" t="str">
        <f t="shared" si="181"/>
        <v/>
      </c>
    </row>
    <row r="1224" spans="1:12" x14ac:dyDescent="0.25">
      <c r="A1224">
        <v>1223</v>
      </c>
      <c r="B1224">
        <f>IF(A1224&gt;Variabili!B$2*5,0,1)</f>
        <v>0</v>
      </c>
      <c r="C1224">
        <f t="shared" si="174"/>
        <v>0</v>
      </c>
      <c r="D1224" s="1">
        <f t="shared" si="176"/>
        <v>0</v>
      </c>
      <c r="E1224" s="1">
        <f t="shared" si="177"/>
        <v>0</v>
      </c>
      <c r="F1224" s="1">
        <f t="shared" si="178"/>
        <v>0</v>
      </c>
      <c r="G1224" s="4">
        <f t="shared" si="179"/>
        <v>0</v>
      </c>
      <c r="H1224" s="1">
        <f t="shared" si="175"/>
        <v>0</v>
      </c>
      <c r="I1224">
        <f t="shared" si="182"/>
        <v>0</v>
      </c>
      <c r="J1224">
        <f t="shared" si="180"/>
        <v>0</v>
      </c>
      <c r="K1224" s="12" t="str">
        <f>IF(I1224,C1224/(CEILING(C1224/Passeggeri,1)*Passeggeri),"")</f>
        <v/>
      </c>
      <c r="L1224" s="12" t="str">
        <f t="shared" si="181"/>
        <v/>
      </c>
    </row>
    <row r="1225" spans="1:12" x14ac:dyDescent="0.25">
      <c r="A1225">
        <v>1224</v>
      </c>
      <c r="B1225">
        <f>IF(A1225&gt;Variabili!B$2*5,0,1)</f>
        <v>0</v>
      </c>
      <c r="C1225">
        <f t="shared" si="174"/>
        <v>0</v>
      </c>
      <c r="D1225" s="1">
        <f t="shared" si="176"/>
        <v>0</v>
      </c>
      <c r="E1225" s="1">
        <f t="shared" si="177"/>
        <v>0</v>
      </c>
      <c r="F1225" s="1">
        <f t="shared" si="178"/>
        <v>0</v>
      </c>
      <c r="G1225" s="4">
        <f t="shared" si="179"/>
        <v>0</v>
      </c>
      <c r="H1225" s="1">
        <f t="shared" si="175"/>
        <v>0</v>
      </c>
      <c r="I1225">
        <f t="shared" si="182"/>
        <v>0</v>
      </c>
      <c r="J1225">
        <f t="shared" si="180"/>
        <v>0</v>
      </c>
      <c r="K1225" s="12" t="str">
        <f>IF(I1225,C1225/(CEILING(C1225/Passeggeri,1)*Passeggeri),"")</f>
        <v/>
      </c>
      <c r="L1225" s="12" t="str">
        <f t="shared" si="181"/>
        <v/>
      </c>
    </row>
    <row r="1226" spans="1:12" x14ac:dyDescent="0.25">
      <c r="A1226">
        <v>1225</v>
      </c>
      <c r="B1226">
        <f>IF(A1226&gt;Variabili!B$2*5,0,1)</f>
        <v>0</v>
      </c>
      <c r="C1226">
        <f t="shared" si="174"/>
        <v>0</v>
      </c>
      <c r="D1226" s="1">
        <f t="shared" si="176"/>
        <v>0</v>
      </c>
      <c r="E1226" s="1">
        <f t="shared" si="177"/>
        <v>0</v>
      </c>
      <c r="F1226" s="1">
        <f t="shared" si="178"/>
        <v>0</v>
      </c>
      <c r="G1226" s="4">
        <f t="shared" si="179"/>
        <v>0</v>
      </c>
      <c r="H1226" s="1">
        <f t="shared" si="175"/>
        <v>0</v>
      </c>
      <c r="I1226">
        <f t="shared" si="182"/>
        <v>0</v>
      </c>
      <c r="J1226">
        <f t="shared" si="180"/>
        <v>0</v>
      </c>
      <c r="K1226" s="12" t="str">
        <f>IF(I1226,C1226/(CEILING(C1226/Passeggeri,1)*Passeggeri),"")</f>
        <v/>
      </c>
      <c r="L1226" s="12" t="str">
        <f t="shared" si="181"/>
        <v/>
      </c>
    </row>
    <row r="1227" spans="1:12" x14ac:dyDescent="0.25">
      <c r="A1227">
        <v>1226</v>
      </c>
      <c r="B1227">
        <f>IF(A1227&gt;Variabili!B$2*5,0,1)</f>
        <v>0</v>
      </c>
      <c r="C1227">
        <f t="shared" si="174"/>
        <v>0</v>
      </c>
      <c r="D1227" s="1">
        <f t="shared" si="176"/>
        <v>0</v>
      </c>
      <c r="E1227" s="1">
        <f t="shared" si="177"/>
        <v>0</v>
      </c>
      <c r="F1227" s="1">
        <f t="shared" si="178"/>
        <v>0</v>
      </c>
      <c r="G1227" s="4">
        <f t="shared" si="179"/>
        <v>0</v>
      </c>
      <c r="H1227" s="1">
        <f t="shared" si="175"/>
        <v>0</v>
      </c>
      <c r="I1227">
        <f t="shared" si="182"/>
        <v>0</v>
      </c>
      <c r="J1227">
        <f t="shared" si="180"/>
        <v>0</v>
      </c>
      <c r="K1227" s="12" t="str">
        <f>IF(I1227,C1227/(CEILING(C1227/Passeggeri,1)*Passeggeri),"")</f>
        <v/>
      </c>
      <c r="L1227" s="12" t="str">
        <f t="shared" si="181"/>
        <v/>
      </c>
    </row>
    <row r="1228" spans="1:12" x14ac:dyDescent="0.25">
      <c r="A1228">
        <v>1227</v>
      </c>
      <c r="B1228">
        <f>IF(A1228&gt;Variabili!B$2*5,0,1)</f>
        <v>0</v>
      </c>
      <c r="C1228">
        <f t="shared" si="174"/>
        <v>0</v>
      </c>
      <c r="D1228" s="1">
        <f t="shared" si="176"/>
        <v>0</v>
      </c>
      <c r="E1228" s="1">
        <f t="shared" si="177"/>
        <v>0</v>
      </c>
      <c r="F1228" s="1">
        <f t="shared" si="178"/>
        <v>0</v>
      </c>
      <c r="G1228" s="4">
        <f t="shared" si="179"/>
        <v>0</v>
      </c>
      <c r="H1228" s="1">
        <f t="shared" si="175"/>
        <v>0</v>
      </c>
      <c r="I1228">
        <f t="shared" si="182"/>
        <v>0</v>
      </c>
      <c r="J1228">
        <f t="shared" si="180"/>
        <v>0</v>
      </c>
      <c r="K1228" s="12" t="str">
        <f>IF(I1228,C1228/(CEILING(C1228/Passeggeri,1)*Passeggeri),"")</f>
        <v/>
      </c>
      <c r="L1228" s="12" t="str">
        <f t="shared" si="181"/>
        <v/>
      </c>
    </row>
    <row r="1229" spans="1:12" x14ac:dyDescent="0.25">
      <c r="A1229">
        <v>1228</v>
      </c>
      <c r="B1229">
        <f>IF(A1229&gt;Variabili!B$2*5,0,1)</f>
        <v>0</v>
      </c>
      <c r="C1229">
        <f t="shared" si="174"/>
        <v>0</v>
      </c>
      <c r="D1229" s="1">
        <f t="shared" si="176"/>
        <v>0</v>
      </c>
      <c r="E1229" s="1">
        <f t="shared" si="177"/>
        <v>0</v>
      </c>
      <c r="F1229" s="1">
        <f t="shared" si="178"/>
        <v>0</v>
      </c>
      <c r="G1229" s="4">
        <f t="shared" si="179"/>
        <v>0</v>
      </c>
      <c r="H1229" s="1">
        <f t="shared" si="175"/>
        <v>0</v>
      </c>
      <c r="I1229">
        <f t="shared" si="182"/>
        <v>0</v>
      </c>
      <c r="J1229">
        <f t="shared" si="180"/>
        <v>0</v>
      </c>
      <c r="K1229" s="12" t="str">
        <f>IF(I1229,C1229/(CEILING(C1229/Passeggeri,1)*Passeggeri),"")</f>
        <v/>
      </c>
      <c r="L1229" s="12" t="str">
        <f t="shared" si="181"/>
        <v/>
      </c>
    </row>
    <row r="1230" spans="1:12" x14ac:dyDescent="0.25">
      <c r="A1230">
        <v>1229</v>
      </c>
      <c r="B1230">
        <f>IF(A1230&gt;Variabili!B$2*5,0,1)</f>
        <v>0</v>
      </c>
      <c r="C1230">
        <f t="shared" si="174"/>
        <v>0</v>
      </c>
      <c r="D1230" s="1">
        <f t="shared" si="176"/>
        <v>0</v>
      </c>
      <c r="E1230" s="1">
        <f t="shared" si="177"/>
        <v>0</v>
      </c>
      <c r="F1230" s="1">
        <f t="shared" si="178"/>
        <v>0</v>
      </c>
      <c r="G1230" s="4">
        <f t="shared" si="179"/>
        <v>0</v>
      </c>
      <c r="H1230" s="1">
        <f t="shared" si="175"/>
        <v>0</v>
      </c>
      <c r="I1230">
        <f t="shared" si="182"/>
        <v>0</v>
      </c>
      <c r="J1230">
        <f t="shared" si="180"/>
        <v>0</v>
      </c>
      <c r="K1230" s="12" t="str">
        <f>IF(I1230,C1230/(CEILING(C1230/Passeggeri,1)*Passeggeri),"")</f>
        <v/>
      </c>
      <c r="L1230" s="12" t="str">
        <f t="shared" si="181"/>
        <v/>
      </c>
    </row>
    <row r="1231" spans="1:12" x14ac:dyDescent="0.25">
      <c r="A1231">
        <v>1230</v>
      </c>
      <c r="B1231">
        <f>IF(A1231&gt;Variabili!B$2*5,0,1)</f>
        <v>0</v>
      </c>
      <c r="C1231">
        <f t="shared" si="174"/>
        <v>0</v>
      </c>
      <c r="D1231" s="1">
        <f t="shared" si="176"/>
        <v>0</v>
      </c>
      <c r="E1231" s="1">
        <f t="shared" si="177"/>
        <v>0</v>
      </c>
      <c r="F1231" s="1">
        <f t="shared" si="178"/>
        <v>0</v>
      </c>
      <c r="G1231" s="4">
        <f t="shared" si="179"/>
        <v>0</v>
      </c>
      <c r="H1231" s="1">
        <f t="shared" si="175"/>
        <v>0</v>
      </c>
      <c r="I1231">
        <f t="shared" si="182"/>
        <v>0</v>
      </c>
      <c r="J1231">
        <f t="shared" si="180"/>
        <v>0</v>
      </c>
      <c r="K1231" s="12" t="str">
        <f>IF(I1231,C1231/(CEILING(C1231/Passeggeri,1)*Passeggeri),"")</f>
        <v/>
      </c>
      <c r="L1231" s="12" t="str">
        <f t="shared" si="181"/>
        <v/>
      </c>
    </row>
    <row r="1232" spans="1:12" x14ac:dyDescent="0.25">
      <c r="A1232">
        <v>1231</v>
      </c>
      <c r="B1232">
        <f>IF(A1232&gt;Variabili!B$2*5,0,1)</f>
        <v>0</v>
      </c>
      <c r="C1232">
        <f t="shared" si="174"/>
        <v>0</v>
      </c>
      <c r="D1232" s="1">
        <f t="shared" si="176"/>
        <v>0</v>
      </c>
      <c r="E1232" s="1">
        <f t="shared" si="177"/>
        <v>0</v>
      </c>
      <c r="F1232" s="1">
        <f t="shared" si="178"/>
        <v>0</v>
      </c>
      <c r="G1232" s="4">
        <f t="shared" si="179"/>
        <v>0</v>
      </c>
      <c r="H1232" s="1">
        <f t="shared" si="175"/>
        <v>0</v>
      </c>
      <c r="I1232">
        <f t="shared" si="182"/>
        <v>0</v>
      </c>
      <c r="J1232">
        <f t="shared" si="180"/>
        <v>0</v>
      </c>
      <c r="K1232" s="12" t="str">
        <f>IF(I1232,C1232/(CEILING(C1232/Passeggeri,1)*Passeggeri),"")</f>
        <v/>
      </c>
      <c r="L1232" s="12" t="str">
        <f t="shared" si="181"/>
        <v/>
      </c>
    </row>
    <row r="1233" spans="1:12" x14ac:dyDescent="0.25">
      <c r="A1233">
        <v>1232</v>
      </c>
      <c r="B1233">
        <f>IF(A1233&gt;Variabili!B$2*5,0,1)</f>
        <v>0</v>
      </c>
      <c r="C1233">
        <f t="shared" si="174"/>
        <v>0</v>
      </c>
      <c r="D1233" s="1">
        <f t="shared" si="176"/>
        <v>0</v>
      </c>
      <c r="E1233" s="1">
        <f t="shared" si="177"/>
        <v>0</v>
      </c>
      <c r="F1233" s="1">
        <f t="shared" si="178"/>
        <v>0</v>
      </c>
      <c r="G1233" s="4">
        <f t="shared" si="179"/>
        <v>0</v>
      </c>
      <c r="H1233" s="1">
        <f t="shared" si="175"/>
        <v>0</v>
      </c>
      <c r="I1233">
        <f t="shared" si="182"/>
        <v>0</v>
      </c>
      <c r="J1233">
        <f t="shared" si="180"/>
        <v>0</v>
      </c>
      <c r="K1233" s="12" t="str">
        <f>IF(I1233,C1233/(CEILING(C1233/Passeggeri,1)*Passeggeri),"")</f>
        <v/>
      </c>
      <c r="L1233" s="12" t="str">
        <f t="shared" si="181"/>
        <v/>
      </c>
    </row>
    <row r="1234" spans="1:12" x14ac:dyDescent="0.25">
      <c r="A1234">
        <v>1233</v>
      </c>
      <c r="B1234">
        <f>IF(A1234&gt;Variabili!B$2*5,0,1)</f>
        <v>0</v>
      </c>
      <c r="C1234">
        <f t="shared" si="174"/>
        <v>0</v>
      </c>
      <c r="D1234" s="1">
        <f t="shared" si="176"/>
        <v>0</v>
      </c>
      <c r="E1234" s="1">
        <f t="shared" si="177"/>
        <v>0</v>
      </c>
      <c r="F1234" s="1">
        <f t="shared" si="178"/>
        <v>0</v>
      </c>
      <c r="G1234" s="4">
        <f t="shared" si="179"/>
        <v>0</v>
      </c>
      <c r="H1234" s="1">
        <f t="shared" si="175"/>
        <v>0</v>
      </c>
      <c r="I1234">
        <f t="shared" si="182"/>
        <v>0</v>
      </c>
      <c r="J1234">
        <f t="shared" si="180"/>
        <v>0</v>
      </c>
      <c r="K1234" s="12" t="str">
        <f>IF(I1234,C1234/(CEILING(C1234/Passeggeri,1)*Passeggeri),"")</f>
        <v/>
      </c>
      <c r="L1234" s="12" t="str">
        <f t="shared" si="181"/>
        <v/>
      </c>
    </row>
    <row r="1235" spans="1:12" x14ac:dyDescent="0.25">
      <c r="A1235">
        <v>1234</v>
      </c>
      <c r="B1235">
        <f>IF(A1235&gt;Variabili!B$2*5,0,1)</f>
        <v>0</v>
      </c>
      <c r="C1235">
        <f t="shared" si="174"/>
        <v>0</v>
      </c>
      <c r="D1235" s="1">
        <f t="shared" si="176"/>
        <v>0</v>
      </c>
      <c r="E1235" s="1">
        <f t="shared" si="177"/>
        <v>0</v>
      </c>
      <c r="F1235" s="1">
        <f t="shared" si="178"/>
        <v>0</v>
      </c>
      <c r="G1235" s="4">
        <f t="shared" si="179"/>
        <v>0</v>
      </c>
      <c r="H1235" s="1">
        <f t="shared" si="175"/>
        <v>0</v>
      </c>
      <c r="I1235">
        <f t="shared" si="182"/>
        <v>0</v>
      </c>
      <c r="J1235">
        <f t="shared" si="180"/>
        <v>0</v>
      </c>
      <c r="K1235" s="12" t="str">
        <f>IF(I1235,C1235/(CEILING(C1235/Passeggeri,1)*Passeggeri),"")</f>
        <v/>
      </c>
      <c r="L1235" s="12" t="str">
        <f t="shared" si="181"/>
        <v/>
      </c>
    </row>
    <row r="1236" spans="1:12" x14ac:dyDescent="0.25">
      <c r="A1236">
        <v>1235</v>
      </c>
      <c r="B1236">
        <f>IF(A1236&gt;Variabili!B$2*5,0,1)</f>
        <v>0</v>
      </c>
      <c r="C1236">
        <f t="shared" si="174"/>
        <v>0</v>
      </c>
      <c r="D1236" s="1">
        <f t="shared" si="176"/>
        <v>0</v>
      </c>
      <c r="E1236" s="1">
        <f t="shared" si="177"/>
        <v>0</v>
      </c>
      <c r="F1236" s="1">
        <f t="shared" si="178"/>
        <v>0</v>
      </c>
      <c r="G1236" s="4">
        <f t="shared" si="179"/>
        <v>0</v>
      </c>
      <c r="H1236" s="1">
        <f t="shared" si="175"/>
        <v>0</v>
      </c>
      <c r="I1236">
        <f t="shared" si="182"/>
        <v>0</v>
      </c>
      <c r="J1236">
        <f t="shared" si="180"/>
        <v>0</v>
      </c>
      <c r="K1236" s="12" t="str">
        <f>IF(I1236,C1236/(CEILING(C1236/Passeggeri,1)*Passeggeri),"")</f>
        <v/>
      </c>
      <c r="L1236" s="12" t="str">
        <f t="shared" si="181"/>
        <v/>
      </c>
    </row>
    <row r="1237" spans="1:12" x14ac:dyDescent="0.25">
      <c r="A1237">
        <v>1236</v>
      </c>
      <c r="B1237">
        <f>IF(A1237&gt;Variabili!B$2*5,0,1)</f>
        <v>0</v>
      </c>
      <c r="C1237">
        <f t="shared" si="174"/>
        <v>0</v>
      </c>
      <c r="D1237" s="1">
        <f t="shared" si="176"/>
        <v>0</v>
      </c>
      <c r="E1237" s="1">
        <f t="shared" si="177"/>
        <v>0</v>
      </c>
      <c r="F1237" s="1">
        <f t="shared" si="178"/>
        <v>0</v>
      </c>
      <c r="G1237" s="4">
        <f t="shared" si="179"/>
        <v>0</v>
      </c>
      <c r="H1237" s="1">
        <f t="shared" si="175"/>
        <v>0</v>
      </c>
      <c r="I1237">
        <f t="shared" si="182"/>
        <v>0</v>
      </c>
      <c r="J1237">
        <f t="shared" si="180"/>
        <v>0</v>
      </c>
      <c r="K1237" s="12" t="str">
        <f>IF(I1237,C1237/(CEILING(C1237/Passeggeri,1)*Passeggeri),"")</f>
        <v/>
      </c>
      <c r="L1237" s="12" t="str">
        <f t="shared" si="181"/>
        <v/>
      </c>
    </row>
    <row r="1238" spans="1:12" x14ac:dyDescent="0.25">
      <c r="A1238">
        <v>1237</v>
      </c>
      <c r="B1238">
        <f>IF(A1238&gt;Variabili!B$2*5,0,1)</f>
        <v>0</v>
      </c>
      <c r="C1238">
        <f t="shared" si="174"/>
        <v>0</v>
      </c>
      <c r="D1238" s="1">
        <f t="shared" si="176"/>
        <v>0</v>
      </c>
      <c r="E1238" s="1">
        <f t="shared" si="177"/>
        <v>0</v>
      </c>
      <c r="F1238" s="1">
        <f t="shared" si="178"/>
        <v>0</v>
      </c>
      <c r="G1238" s="4">
        <f t="shared" si="179"/>
        <v>0</v>
      </c>
      <c r="H1238" s="1">
        <f t="shared" si="175"/>
        <v>0</v>
      </c>
      <c r="I1238">
        <f t="shared" si="182"/>
        <v>0</v>
      </c>
      <c r="J1238">
        <f t="shared" si="180"/>
        <v>0</v>
      </c>
      <c r="K1238" s="12" t="str">
        <f>IF(I1238,C1238/(CEILING(C1238/Passeggeri,1)*Passeggeri),"")</f>
        <v/>
      </c>
      <c r="L1238" s="12" t="str">
        <f t="shared" si="181"/>
        <v/>
      </c>
    </row>
    <row r="1239" spans="1:12" x14ac:dyDescent="0.25">
      <c r="A1239">
        <v>1238</v>
      </c>
      <c r="B1239">
        <f>IF(A1239&gt;Variabili!B$2*5,0,1)</f>
        <v>0</v>
      </c>
      <c r="C1239">
        <f t="shared" si="174"/>
        <v>0</v>
      </c>
      <c r="D1239" s="1">
        <f t="shared" si="176"/>
        <v>0</v>
      </c>
      <c r="E1239" s="1">
        <f t="shared" si="177"/>
        <v>0</v>
      </c>
      <c r="F1239" s="1">
        <f t="shared" si="178"/>
        <v>0</v>
      </c>
      <c r="G1239" s="4">
        <f t="shared" si="179"/>
        <v>0</v>
      </c>
      <c r="H1239" s="1">
        <f t="shared" si="175"/>
        <v>0</v>
      </c>
      <c r="I1239">
        <f t="shared" si="182"/>
        <v>0</v>
      </c>
      <c r="J1239">
        <f t="shared" si="180"/>
        <v>0</v>
      </c>
      <c r="K1239" s="12" t="str">
        <f>IF(I1239,C1239/(CEILING(C1239/Passeggeri,1)*Passeggeri),"")</f>
        <v/>
      </c>
      <c r="L1239" s="12" t="str">
        <f t="shared" si="181"/>
        <v/>
      </c>
    </row>
    <row r="1240" spans="1:12" x14ac:dyDescent="0.25">
      <c r="A1240">
        <v>1239</v>
      </c>
      <c r="B1240">
        <f>IF(A1240&gt;Variabili!B$2*5,0,1)</f>
        <v>0</v>
      </c>
      <c r="C1240">
        <f t="shared" si="174"/>
        <v>0</v>
      </c>
      <c r="D1240" s="1">
        <f t="shared" si="176"/>
        <v>0</v>
      </c>
      <c r="E1240" s="1">
        <f t="shared" si="177"/>
        <v>0</v>
      </c>
      <c r="F1240" s="1">
        <f t="shared" si="178"/>
        <v>0</v>
      </c>
      <c r="G1240" s="4">
        <f t="shared" si="179"/>
        <v>0</v>
      </c>
      <c r="H1240" s="1">
        <f t="shared" si="175"/>
        <v>0</v>
      </c>
      <c r="I1240">
        <f t="shared" si="182"/>
        <v>0</v>
      </c>
      <c r="J1240">
        <f t="shared" si="180"/>
        <v>0</v>
      </c>
      <c r="K1240" s="12" t="str">
        <f>IF(I1240,C1240/(CEILING(C1240/Passeggeri,1)*Passeggeri),"")</f>
        <v/>
      </c>
      <c r="L1240" s="12" t="str">
        <f t="shared" si="181"/>
        <v/>
      </c>
    </row>
    <row r="1241" spans="1:12" x14ac:dyDescent="0.25">
      <c r="A1241">
        <v>1240</v>
      </c>
      <c r="B1241">
        <f>IF(A1241&gt;Variabili!B$2*5,0,1)</f>
        <v>0</v>
      </c>
      <c r="C1241">
        <f t="shared" si="174"/>
        <v>0</v>
      </c>
      <c r="D1241" s="1">
        <f t="shared" si="176"/>
        <v>0</v>
      </c>
      <c r="E1241" s="1">
        <f t="shared" si="177"/>
        <v>0</v>
      </c>
      <c r="F1241" s="1">
        <f t="shared" si="178"/>
        <v>0</v>
      </c>
      <c r="G1241" s="4">
        <f t="shared" si="179"/>
        <v>0</v>
      </c>
      <c r="H1241" s="1">
        <f t="shared" si="175"/>
        <v>0</v>
      </c>
      <c r="I1241">
        <f t="shared" si="182"/>
        <v>0</v>
      </c>
      <c r="J1241">
        <f t="shared" si="180"/>
        <v>0</v>
      </c>
      <c r="K1241" s="12" t="str">
        <f>IF(I1241,C1241/(CEILING(C1241/Passeggeri,1)*Passeggeri),"")</f>
        <v/>
      </c>
      <c r="L1241" s="12" t="str">
        <f t="shared" si="181"/>
        <v/>
      </c>
    </row>
    <row r="1242" spans="1:12" x14ac:dyDescent="0.25">
      <c r="A1242">
        <v>1241</v>
      </c>
      <c r="B1242">
        <f>IF(A1242&gt;Variabili!B$2*5,0,1)</f>
        <v>0</v>
      </c>
      <c r="C1242">
        <f t="shared" si="174"/>
        <v>0</v>
      </c>
      <c r="D1242" s="1">
        <f t="shared" si="176"/>
        <v>0</v>
      </c>
      <c r="E1242" s="1">
        <f t="shared" si="177"/>
        <v>0</v>
      </c>
      <c r="F1242" s="1">
        <f t="shared" si="178"/>
        <v>0</v>
      </c>
      <c r="G1242" s="4">
        <f t="shared" si="179"/>
        <v>0</v>
      </c>
      <c r="H1242" s="1">
        <f t="shared" si="175"/>
        <v>0</v>
      </c>
      <c r="I1242">
        <f t="shared" si="182"/>
        <v>0</v>
      </c>
      <c r="J1242">
        <f t="shared" si="180"/>
        <v>0</v>
      </c>
      <c r="K1242" s="12" t="str">
        <f>IF(I1242,C1242/(CEILING(C1242/Passeggeri,1)*Passeggeri),"")</f>
        <v/>
      </c>
      <c r="L1242" s="12" t="str">
        <f t="shared" si="181"/>
        <v/>
      </c>
    </row>
    <row r="1243" spans="1:12" x14ac:dyDescent="0.25">
      <c r="A1243">
        <v>1242</v>
      </c>
      <c r="B1243">
        <f>IF(A1243&gt;Variabili!B$2*5,0,1)</f>
        <v>0</v>
      </c>
      <c r="C1243">
        <f t="shared" si="174"/>
        <v>0</v>
      </c>
      <c r="D1243" s="1">
        <f t="shared" si="176"/>
        <v>0</v>
      </c>
      <c r="E1243" s="1">
        <f t="shared" si="177"/>
        <v>0</v>
      </c>
      <c r="F1243" s="1">
        <f t="shared" si="178"/>
        <v>0</v>
      </c>
      <c r="G1243" s="4">
        <f t="shared" si="179"/>
        <v>0</v>
      </c>
      <c r="H1243" s="1">
        <f t="shared" si="175"/>
        <v>0</v>
      </c>
      <c r="I1243">
        <f t="shared" si="182"/>
        <v>0</v>
      </c>
      <c r="J1243">
        <f t="shared" si="180"/>
        <v>0</v>
      </c>
      <c r="K1243" s="12" t="str">
        <f>IF(I1243,C1243/(CEILING(C1243/Passeggeri,1)*Passeggeri),"")</f>
        <v/>
      </c>
      <c r="L1243" s="12" t="str">
        <f t="shared" si="181"/>
        <v/>
      </c>
    </row>
    <row r="1244" spans="1:12" x14ac:dyDescent="0.25">
      <c r="A1244">
        <v>1243</v>
      </c>
      <c r="B1244">
        <f>IF(A1244&gt;Variabili!B$2*5,0,1)</f>
        <v>0</v>
      </c>
      <c r="C1244">
        <f t="shared" si="174"/>
        <v>0</v>
      </c>
      <c r="D1244" s="1">
        <f t="shared" si="176"/>
        <v>0</v>
      </c>
      <c r="E1244" s="1">
        <f t="shared" si="177"/>
        <v>0</v>
      </c>
      <c r="F1244" s="1">
        <f t="shared" si="178"/>
        <v>0</v>
      </c>
      <c r="G1244" s="4">
        <f t="shared" si="179"/>
        <v>0</v>
      </c>
      <c r="H1244" s="1">
        <f t="shared" si="175"/>
        <v>0</v>
      </c>
      <c r="I1244">
        <f t="shared" si="182"/>
        <v>0</v>
      </c>
      <c r="J1244">
        <f t="shared" si="180"/>
        <v>0</v>
      </c>
      <c r="K1244" s="12" t="str">
        <f>IF(I1244,C1244/(CEILING(C1244/Passeggeri,1)*Passeggeri),"")</f>
        <v/>
      </c>
      <c r="L1244" s="12" t="str">
        <f t="shared" si="181"/>
        <v/>
      </c>
    </row>
    <row r="1245" spans="1:12" x14ac:dyDescent="0.25">
      <c r="A1245">
        <v>1244</v>
      </c>
      <c r="B1245">
        <f>IF(A1245&gt;Variabili!B$2*5,0,1)</f>
        <v>0</v>
      </c>
      <c r="C1245">
        <f t="shared" si="174"/>
        <v>0</v>
      </c>
      <c r="D1245" s="1">
        <f t="shared" si="176"/>
        <v>0</v>
      </c>
      <c r="E1245" s="1">
        <f t="shared" si="177"/>
        <v>0</v>
      </c>
      <c r="F1245" s="1">
        <f t="shared" si="178"/>
        <v>0</v>
      </c>
      <c r="G1245" s="4">
        <f t="shared" si="179"/>
        <v>0</v>
      </c>
      <c r="H1245" s="1">
        <f t="shared" si="175"/>
        <v>0</v>
      </c>
      <c r="I1245">
        <f t="shared" si="182"/>
        <v>0</v>
      </c>
      <c r="J1245">
        <f t="shared" si="180"/>
        <v>0</v>
      </c>
      <c r="K1245" s="12" t="str">
        <f>IF(I1245,C1245/(CEILING(C1245/Passeggeri,1)*Passeggeri),"")</f>
        <v/>
      </c>
      <c r="L1245" s="12" t="str">
        <f t="shared" si="181"/>
        <v/>
      </c>
    </row>
    <row r="1246" spans="1:12" x14ac:dyDescent="0.25">
      <c r="A1246">
        <v>1245</v>
      </c>
      <c r="B1246">
        <f>IF(A1246&gt;Variabili!B$2*5,0,1)</f>
        <v>0</v>
      </c>
      <c r="C1246">
        <f t="shared" si="174"/>
        <v>0</v>
      </c>
      <c r="D1246" s="1">
        <f t="shared" si="176"/>
        <v>0</v>
      </c>
      <c r="E1246" s="1">
        <f t="shared" si="177"/>
        <v>0</v>
      </c>
      <c r="F1246" s="1">
        <f t="shared" si="178"/>
        <v>0</v>
      </c>
      <c r="G1246" s="4">
        <f t="shared" si="179"/>
        <v>0</v>
      </c>
      <c r="H1246" s="1">
        <f t="shared" si="175"/>
        <v>0</v>
      </c>
      <c r="I1246">
        <f t="shared" si="182"/>
        <v>0</v>
      </c>
      <c r="J1246">
        <f t="shared" si="180"/>
        <v>0</v>
      </c>
      <c r="K1246" s="12" t="str">
        <f>IF(I1246,C1246/(CEILING(C1246/Passeggeri,1)*Passeggeri),"")</f>
        <v/>
      </c>
      <c r="L1246" s="12" t="str">
        <f t="shared" si="181"/>
        <v/>
      </c>
    </row>
    <row r="1247" spans="1:12" x14ac:dyDescent="0.25">
      <c r="A1247">
        <v>1246</v>
      </c>
      <c r="B1247">
        <f>IF(A1247&gt;Variabili!B$2*5,0,1)</f>
        <v>0</v>
      </c>
      <c r="C1247">
        <f t="shared" si="174"/>
        <v>0</v>
      </c>
      <c r="D1247" s="1">
        <f t="shared" si="176"/>
        <v>0</v>
      </c>
      <c r="E1247" s="1">
        <f t="shared" si="177"/>
        <v>0</v>
      </c>
      <c r="F1247" s="1">
        <f t="shared" si="178"/>
        <v>0</v>
      </c>
      <c r="G1247" s="4">
        <f t="shared" si="179"/>
        <v>0</v>
      </c>
      <c r="H1247" s="1">
        <f t="shared" si="175"/>
        <v>0</v>
      </c>
      <c r="I1247">
        <f t="shared" si="182"/>
        <v>0</v>
      </c>
      <c r="J1247">
        <f t="shared" si="180"/>
        <v>0</v>
      </c>
      <c r="K1247" s="12" t="str">
        <f>IF(I1247,C1247/(CEILING(C1247/Passeggeri,1)*Passeggeri),"")</f>
        <v/>
      </c>
      <c r="L1247" s="12" t="str">
        <f t="shared" si="181"/>
        <v/>
      </c>
    </row>
    <row r="1248" spans="1:12" x14ac:dyDescent="0.25">
      <c r="A1248">
        <v>1247</v>
      </c>
      <c r="B1248">
        <f>IF(A1248&gt;Variabili!B$2*5,0,1)</f>
        <v>0</v>
      </c>
      <c r="C1248">
        <f t="shared" si="174"/>
        <v>0</v>
      </c>
      <c r="D1248" s="1">
        <f t="shared" si="176"/>
        <v>0</v>
      </c>
      <c r="E1248" s="1">
        <f t="shared" si="177"/>
        <v>0</v>
      </c>
      <c r="F1248" s="1">
        <f t="shared" si="178"/>
        <v>0</v>
      </c>
      <c r="G1248" s="4">
        <f t="shared" si="179"/>
        <v>0</v>
      </c>
      <c r="H1248" s="1">
        <f t="shared" si="175"/>
        <v>0</v>
      </c>
      <c r="I1248">
        <f t="shared" si="182"/>
        <v>0</v>
      </c>
      <c r="J1248">
        <f t="shared" si="180"/>
        <v>0</v>
      </c>
      <c r="K1248" s="12" t="str">
        <f>IF(I1248,C1248/(CEILING(C1248/Passeggeri,1)*Passeggeri),"")</f>
        <v/>
      </c>
      <c r="L1248" s="12" t="str">
        <f t="shared" si="181"/>
        <v/>
      </c>
    </row>
    <row r="1249" spans="1:12" x14ac:dyDescent="0.25">
      <c r="A1249">
        <v>1248</v>
      </c>
      <c r="B1249">
        <f>IF(A1249&gt;Variabili!B$2*5,0,1)</f>
        <v>0</v>
      </c>
      <c r="C1249">
        <f t="shared" si="174"/>
        <v>0</v>
      </c>
      <c r="D1249" s="1">
        <f t="shared" si="176"/>
        <v>0</v>
      </c>
      <c r="E1249" s="1">
        <f t="shared" si="177"/>
        <v>0</v>
      </c>
      <c r="F1249" s="1">
        <f t="shared" si="178"/>
        <v>0</v>
      </c>
      <c r="G1249" s="4">
        <f t="shared" si="179"/>
        <v>0</v>
      </c>
      <c r="H1249" s="1">
        <f t="shared" si="175"/>
        <v>0</v>
      </c>
      <c r="I1249">
        <f t="shared" si="182"/>
        <v>0</v>
      </c>
      <c r="J1249">
        <f t="shared" si="180"/>
        <v>0</v>
      </c>
      <c r="K1249" s="12" t="str">
        <f>IF(I1249,C1249/(CEILING(C1249/Passeggeri,1)*Passeggeri),"")</f>
        <v/>
      </c>
      <c r="L1249" s="12" t="str">
        <f t="shared" si="181"/>
        <v/>
      </c>
    </row>
    <row r="1250" spans="1:12" x14ac:dyDescent="0.25">
      <c r="A1250">
        <v>1249</v>
      </c>
      <c r="B1250">
        <f>IF(A1250&gt;Variabili!B$2*5,0,1)</f>
        <v>0</v>
      </c>
      <c r="C1250">
        <f t="shared" si="174"/>
        <v>0</v>
      </c>
      <c r="D1250" s="1">
        <f t="shared" si="176"/>
        <v>0</v>
      </c>
      <c r="E1250" s="1">
        <f t="shared" si="177"/>
        <v>0</v>
      </c>
      <c r="F1250" s="1">
        <f t="shared" si="178"/>
        <v>0</v>
      </c>
      <c r="G1250" s="4">
        <f t="shared" si="179"/>
        <v>0</v>
      </c>
      <c r="H1250" s="1">
        <f t="shared" si="175"/>
        <v>0</v>
      </c>
      <c r="I1250">
        <f t="shared" si="182"/>
        <v>0</v>
      </c>
      <c r="J1250">
        <f t="shared" si="180"/>
        <v>0</v>
      </c>
      <c r="K1250" s="12" t="str">
        <f>IF(I1250,C1250/(CEILING(C1250/Passeggeri,1)*Passeggeri),"")</f>
        <v/>
      </c>
      <c r="L1250" s="12" t="str">
        <f t="shared" si="181"/>
        <v/>
      </c>
    </row>
    <row r="1251" spans="1:12" x14ac:dyDescent="0.25">
      <c r="A1251">
        <v>1250</v>
      </c>
      <c r="B1251">
        <f>IF(A1251&gt;Variabili!B$2*5,0,1)</f>
        <v>0</v>
      </c>
      <c r="C1251">
        <f t="shared" si="174"/>
        <v>0</v>
      </c>
      <c r="D1251" s="1">
        <f t="shared" si="176"/>
        <v>0</v>
      </c>
      <c r="E1251" s="1">
        <f t="shared" si="177"/>
        <v>0</v>
      </c>
      <c r="F1251" s="1">
        <f t="shared" si="178"/>
        <v>0</v>
      </c>
      <c r="G1251" s="4">
        <f t="shared" si="179"/>
        <v>0</v>
      </c>
      <c r="H1251" s="1">
        <f t="shared" si="175"/>
        <v>0</v>
      </c>
      <c r="I1251">
        <f t="shared" si="182"/>
        <v>0</v>
      </c>
      <c r="J1251">
        <f t="shared" si="180"/>
        <v>0</v>
      </c>
      <c r="K1251" s="12" t="str">
        <f>IF(I1251,C1251/(CEILING(C1251/Passeggeri,1)*Passeggeri),"")</f>
        <v/>
      </c>
      <c r="L1251" s="12" t="str">
        <f t="shared" si="181"/>
        <v/>
      </c>
    </row>
    <row r="1252" spans="1:12" x14ac:dyDescent="0.25">
      <c r="A1252">
        <v>1251</v>
      </c>
      <c r="B1252">
        <f>IF(A1252&gt;Variabili!B$2*5,0,1)</f>
        <v>0</v>
      </c>
      <c r="C1252">
        <f t="shared" si="174"/>
        <v>0</v>
      </c>
      <c r="D1252" s="1">
        <f t="shared" si="176"/>
        <v>0</v>
      </c>
      <c r="E1252" s="1">
        <f t="shared" si="177"/>
        <v>0</v>
      </c>
      <c r="F1252" s="1">
        <f t="shared" si="178"/>
        <v>0</v>
      </c>
      <c r="G1252" s="4">
        <f t="shared" si="179"/>
        <v>0</v>
      </c>
      <c r="H1252" s="1">
        <f t="shared" si="175"/>
        <v>0</v>
      </c>
      <c r="I1252">
        <f t="shared" si="182"/>
        <v>0</v>
      </c>
      <c r="J1252">
        <f t="shared" si="180"/>
        <v>0</v>
      </c>
      <c r="K1252" s="12" t="str">
        <f>IF(I1252,C1252/(CEILING(C1252/Passeggeri,1)*Passeggeri),"")</f>
        <v/>
      </c>
      <c r="L1252" s="12" t="str">
        <f t="shared" si="181"/>
        <v/>
      </c>
    </row>
    <row r="1253" spans="1:12" x14ac:dyDescent="0.25">
      <c r="A1253">
        <v>1252</v>
      </c>
      <c r="B1253">
        <f>IF(A1253&gt;Variabili!B$2*5,0,1)</f>
        <v>0</v>
      </c>
      <c r="C1253">
        <f t="shared" si="174"/>
        <v>0</v>
      </c>
      <c r="D1253" s="1">
        <f t="shared" si="176"/>
        <v>0</v>
      </c>
      <c r="E1253" s="1">
        <f t="shared" si="177"/>
        <v>0</v>
      </c>
      <c r="F1253" s="1">
        <f t="shared" si="178"/>
        <v>0</v>
      </c>
      <c r="G1253" s="4">
        <f t="shared" si="179"/>
        <v>0</v>
      </c>
      <c r="H1253" s="1">
        <f t="shared" si="175"/>
        <v>0</v>
      </c>
      <c r="I1253">
        <f t="shared" si="182"/>
        <v>0</v>
      </c>
      <c r="J1253">
        <f t="shared" si="180"/>
        <v>0</v>
      </c>
      <c r="K1253" s="12" t="str">
        <f>IF(I1253,C1253/(CEILING(C1253/Passeggeri,1)*Passeggeri),"")</f>
        <v/>
      </c>
      <c r="L1253" s="12" t="str">
        <f t="shared" si="181"/>
        <v/>
      </c>
    </row>
    <row r="1254" spans="1:12" x14ac:dyDescent="0.25">
      <c r="A1254">
        <v>1253</v>
      </c>
      <c r="B1254">
        <f>IF(A1254&gt;Variabili!B$2*5,0,1)</f>
        <v>0</v>
      </c>
      <c r="C1254">
        <f t="shared" si="174"/>
        <v>0</v>
      </c>
      <c r="D1254" s="1">
        <f t="shared" si="176"/>
        <v>0</v>
      </c>
      <c r="E1254" s="1">
        <f t="shared" si="177"/>
        <v>0</v>
      </c>
      <c r="F1254" s="1">
        <f t="shared" si="178"/>
        <v>0</v>
      </c>
      <c r="G1254" s="4">
        <f t="shared" si="179"/>
        <v>0</v>
      </c>
      <c r="H1254" s="1">
        <f t="shared" si="175"/>
        <v>0</v>
      </c>
      <c r="I1254">
        <f t="shared" si="182"/>
        <v>0</v>
      </c>
      <c r="J1254">
        <f t="shared" si="180"/>
        <v>0</v>
      </c>
      <c r="K1254" s="12" t="str">
        <f>IF(I1254,C1254/(CEILING(C1254/Passeggeri,1)*Passeggeri),"")</f>
        <v/>
      </c>
      <c r="L1254" s="12" t="str">
        <f t="shared" si="181"/>
        <v/>
      </c>
    </row>
    <row r="1255" spans="1:12" x14ac:dyDescent="0.25">
      <c r="A1255">
        <v>1254</v>
      </c>
      <c r="B1255">
        <f>IF(A1255&gt;Variabili!B$2*5,0,1)</f>
        <v>0</v>
      </c>
      <c r="C1255">
        <f t="shared" si="174"/>
        <v>0</v>
      </c>
      <c r="D1255" s="1">
        <f t="shared" si="176"/>
        <v>0</v>
      </c>
      <c r="E1255" s="1">
        <f t="shared" si="177"/>
        <v>0</v>
      </c>
      <c r="F1255" s="1">
        <f t="shared" si="178"/>
        <v>0</v>
      </c>
      <c r="G1255" s="4">
        <f t="shared" si="179"/>
        <v>0</v>
      </c>
      <c r="H1255" s="1">
        <f t="shared" si="175"/>
        <v>0</v>
      </c>
      <c r="I1255">
        <f t="shared" si="182"/>
        <v>0</v>
      </c>
      <c r="J1255">
        <f t="shared" si="180"/>
        <v>0</v>
      </c>
      <c r="K1255" s="12" t="str">
        <f>IF(I1255,C1255/(CEILING(C1255/Passeggeri,1)*Passeggeri),"")</f>
        <v/>
      </c>
      <c r="L1255" s="12" t="str">
        <f t="shared" si="181"/>
        <v/>
      </c>
    </row>
    <row r="1256" spans="1:12" x14ac:dyDescent="0.25">
      <c r="A1256">
        <v>1255</v>
      </c>
      <c r="B1256">
        <f>IF(A1256&gt;Variabili!B$2*5,0,1)</f>
        <v>0</v>
      </c>
      <c r="C1256">
        <f t="shared" si="174"/>
        <v>0</v>
      </c>
      <c r="D1256" s="1">
        <f t="shared" si="176"/>
        <v>0</v>
      </c>
      <c r="E1256" s="1">
        <f t="shared" si="177"/>
        <v>0</v>
      </c>
      <c r="F1256" s="1">
        <f t="shared" si="178"/>
        <v>0</v>
      </c>
      <c r="G1256" s="4">
        <f t="shared" si="179"/>
        <v>0</v>
      </c>
      <c r="H1256" s="1">
        <f t="shared" si="175"/>
        <v>0</v>
      </c>
      <c r="I1256">
        <f t="shared" si="182"/>
        <v>0</v>
      </c>
      <c r="J1256">
        <f t="shared" si="180"/>
        <v>0</v>
      </c>
      <c r="K1256" s="12" t="str">
        <f>IF(I1256,C1256/(CEILING(C1256/Passeggeri,1)*Passeggeri),"")</f>
        <v/>
      </c>
      <c r="L1256" s="12" t="str">
        <f t="shared" si="181"/>
        <v/>
      </c>
    </row>
    <row r="1257" spans="1:12" x14ac:dyDescent="0.25">
      <c r="A1257">
        <v>1256</v>
      </c>
      <c r="B1257">
        <f>IF(A1257&gt;Variabili!B$2*5,0,1)</f>
        <v>0</v>
      </c>
      <c r="C1257">
        <f t="shared" si="174"/>
        <v>0</v>
      </c>
      <c r="D1257" s="1">
        <f t="shared" si="176"/>
        <v>0</v>
      </c>
      <c r="E1257" s="1">
        <f t="shared" si="177"/>
        <v>0</v>
      </c>
      <c r="F1257" s="1">
        <f t="shared" si="178"/>
        <v>0</v>
      </c>
      <c r="G1257" s="4">
        <f t="shared" si="179"/>
        <v>0</v>
      </c>
      <c r="H1257" s="1">
        <f t="shared" si="175"/>
        <v>0</v>
      </c>
      <c r="I1257">
        <f t="shared" si="182"/>
        <v>0</v>
      </c>
      <c r="J1257">
        <f t="shared" si="180"/>
        <v>0</v>
      </c>
      <c r="K1257" s="12" t="str">
        <f>IF(I1257,C1257/(CEILING(C1257/Passeggeri,1)*Passeggeri),"")</f>
        <v/>
      </c>
      <c r="L1257" s="12" t="str">
        <f t="shared" si="181"/>
        <v/>
      </c>
    </row>
    <row r="1258" spans="1:12" x14ac:dyDescent="0.25">
      <c r="A1258">
        <v>1257</v>
      </c>
      <c r="B1258">
        <f>IF(A1258&gt;Variabili!B$2*5,0,1)</f>
        <v>0</v>
      </c>
      <c r="C1258">
        <f t="shared" si="174"/>
        <v>0</v>
      </c>
      <c r="D1258" s="1">
        <f t="shared" si="176"/>
        <v>0</v>
      </c>
      <c r="E1258" s="1">
        <f t="shared" si="177"/>
        <v>0</v>
      </c>
      <c r="F1258" s="1">
        <f t="shared" si="178"/>
        <v>0</v>
      </c>
      <c r="G1258" s="4">
        <f t="shared" si="179"/>
        <v>0</v>
      </c>
      <c r="H1258" s="1">
        <f t="shared" si="175"/>
        <v>0</v>
      </c>
      <c r="I1258">
        <f t="shared" si="182"/>
        <v>0</v>
      </c>
      <c r="J1258">
        <f t="shared" si="180"/>
        <v>0</v>
      </c>
      <c r="K1258" s="12" t="str">
        <f>IF(I1258,C1258/(CEILING(C1258/Passeggeri,1)*Passeggeri),"")</f>
        <v/>
      </c>
      <c r="L1258" s="12" t="str">
        <f t="shared" si="181"/>
        <v/>
      </c>
    </row>
    <row r="1259" spans="1:12" x14ac:dyDescent="0.25">
      <c r="A1259">
        <v>1258</v>
      </c>
      <c r="B1259">
        <f>IF(A1259&gt;Variabili!B$2*5,0,1)</f>
        <v>0</v>
      </c>
      <c r="C1259">
        <f t="shared" si="174"/>
        <v>0</v>
      </c>
      <c r="D1259" s="1">
        <f t="shared" si="176"/>
        <v>0</v>
      </c>
      <c r="E1259" s="1">
        <f t="shared" si="177"/>
        <v>0</v>
      </c>
      <c r="F1259" s="1">
        <f t="shared" si="178"/>
        <v>0</v>
      </c>
      <c r="G1259" s="4">
        <f t="shared" si="179"/>
        <v>0</v>
      </c>
      <c r="H1259" s="1">
        <f t="shared" si="175"/>
        <v>0</v>
      </c>
      <c r="I1259">
        <f t="shared" si="182"/>
        <v>0</v>
      </c>
      <c r="J1259">
        <f t="shared" si="180"/>
        <v>0</v>
      </c>
      <c r="K1259" s="12" t="str">
        <f>IF(I1259,C1259/(CEILING(C1259/Passeggeri,1)*Passeggeri),"")</f>
        <v/>
      </c>
      <c r="L1259" s="12" t="str">
        <f t="shared" si="181"/>
        <v/>
      </c>
    </row>
    <row r="1260" spans="1:12" x14ac:dyDescent="0.25">
      <c r="A1260">
        <v>1259</v>
      </c>
      <c r="B1260">
        <f>IF(A1260&gt;Variabili!B$2*5,0,1)</f>
        <v>0</v>
      </c>
      <c r="C1260">
        <f t="shared" si="174"/>
        <v>0</v>
      </c>
      <c r="D1260" s="1">
        <f t="shared" si="176"/>
        <v>0</v>
      </c>
      <c r="E1260" s="1">
        <f t="shared" si="177"/>
        <v>0</v>
      </c>
      <c r="F1260" s="1">
        <f t="shared" si="178"/>
        <v>0</v>
      </c>
      <c r="G1260" s="4">
        <f t="shared" si="179"/>
        <v>0</v>
      </c>
      <c r="H1260" s="1">
        <f t="shared" si="175"/>
        <v>0</v>
      </c>
      <c r="I1260">
        <f t="shared" si="182"/>
        <v>0</v>
      </c>
      <c r="J1260">
        <f t="shared" si="180"/>
        <v>0</v>
      </c>
      <c r="K1260" s="12" t="str">
        <f>IF(I1260,C1260/(CEILING(C1260/Passeggeri,1)*Passeggeri),"")</f>
        <v/>
      </c>
      <c r="L1260" s="12" t="str">
        <f t="shared" si="181"/>
        <v/>
      </c>
    </row>
    <row r="1261" spans="1:12" x14ac:dyDescent="0.25">
      <c r="A1261">
        <v>1260</v>
      </c>
      <c r="B1261">
        <f>IF(A1261&gt;Variabili!B$2*5,0,1)</f>
        <v>0</v>
      </c>
      <c r="C1261">
        <f t="shared" si="174"/>
        <v>0</v>
      </c>
      <c r="D1261" s="1">
        <f t="shared" si="176"/>
        <v>0</v>
      </c>
      <c r="E1261" s="1">
        <f t="shared" si="177"/>
        <v>0</v>
      </c>
      <c r="F1261" s="1">
        <f t="shared" si="178"/>
        <v>0</v>
      </c>
      <c r="G1261" s="4">
        <f t="shared" si="179"/>
        <v>0</v>
      </c>
      <c r="H1261" s="1">
        <f t="shared" si="175"/>
        <v>0</v>
      </c>
      <c r="I1261">
        <f t="shared" si="182"/>
        <v>0</v>
      </c>
      <c r="J1261">
        <f t="shared" si="180"/>
        <v>0</v>
      </c>
      <c r="K1261" s="12" t="str">
        <f>IF(I1261,C1261/(CEILING(C1261/Passeggeri,1)*Passeggeri),"")</f>
        <v/>
      </c>
      <c r="L1261" s="12" t="str">
        <f t="shared" si="181"/>
        <v/>
      </c>
    </row>
    <row r="1262" spans="1:12" x14ac:dyDescent="0.25">
      <c r="A1262">
        <v>1261</v>
      </c>
      <c r="B1262">
        <f>IF(A1262&gt;Variabili!B$2*5,0,1)</f>
        <v>0</v>
      </c>
      <c r="C1262">
        <f t="shared" si="174"/>
        <v>0</v>
      </c>
      <c r="D1262" s="1">
        <f t="shared" si="176"/>
        <v>0</v>
      </c>
      <c r="E1262" s="1">
        <f t="shared" si="177"/>
        <v>0</v>
      </c>
      <c r="F1262" s="1">
        <f t="shared" si="178"/>
        <v>0</v>
      </c>
      <c r="G1262" s="4">
        <f t="shared" si="179"/>
        <v>0</v>
      </c>
      <c r="H1262" s="1">
        <f t="shared" si="175"/>
        <v>0</v>
      </c>
      <c r="I1262">
        <f t="shared" si="182"/>
        <v>0</v>
      </c>
      <c r="J1262">
        <f t="shared" si="180"/>
        <v>0</v>
      </c>
      <c r="K1262" s="12" t="str">
        <f>IF(I1262,C1262/(CEILING(C1262/Passeggeri,1)*Passeggeri),"")</f>
        <v/>
      </c>
      <c r="L1262" s="12" t="str">
        <f t="shared" si="181"/>
        <v/>
      </c>
    </row>
    <row r="1263" spans="1:12" x14ac:dyDescent="0.25">
      <c r="A1263">
        <v>1262</v>
      </c>
      <c r="B1263">
        <f>IF(A1263&gt;Variabili!B$2*5,0,1)</f>
        <v>0</v>
      </c>
      <c r="C1263">
        <f t="shared" si="174"/>
        <v>0</v>
      </c>
      <c r="D1263" s="1">
        <f t="shared" si="176"/>
        <v>0</v>
      </c>
      <c r="E1263" s="1">
        <f t="shared" si="177"/>
        <v>0</v>
      </c>
      <c r="F1263" s="1">
        <f t="shared" si="178"/>
        <v>0</v>
      </c>
      <c r="G1263" s="4">
        <f t="shared" si="179"/>
        <v>0</v>
      </c>
      <c r="H1263" s="1">
        <f t="shared" si="175"/>
        <v>0</v>
      </c>
      <c r="I1263">
        <f t="shared" si="182"/>
        <v>0</v>
      </c>
      <c r="J1263">
        <f t="shared" si="180"/>
        <v>0</v>
      </c>
      <c r="K1263" s="12" t="str">
        <f>IF(I1263,C1263/(CEILING(C1263/Passeggeri,1)*Passeggeri),"")</f>
        <v/>
      </c>
      <c r="L1263" s="12" t="str">
        <f t="shared" si="181"/>
        <v/>
      </c>
    </row>
    <row r="1264" spans="1:12" x14ac:dyDescent="0.25">
      <c r="A1264">
        <v>1263</v>
      </c>
      <c r="B1264">
        <f>IF(A1264&gt;Variabili!B$2*5,0,1)</f>
        <v>0</v>
      </c>
      <c r="C1264">
        <f t="shared" si="174"/>
        <v>0</v>
      </c>
      <c r="D1264" s="1">
        <f t="shared" si="176"/>
        <v>0</v>
      </c>
      <c r="E1264" s="1">
        <f t="shared" si="177"/>
        <v>0</v>
      </c>
      <c r="F1264" s="1">
        <f t="shared" si="178"/>
        <v>0</v>
      </c>
      <c r="G1264" s="4">
        <f t="shared" si="179"/>
        <v>0</v>
      </c>
      <c r="H1264" s="1">
        <f t="shared" si="175"/>
        <v>0</v>
      </c>
      <c r="I1264">
        <f t="shared" si="182"/>
        <v>0</v>
      </c>
      <c r="J1264">
        <f t="shared" si="180"/>
        <v>0</v>
      </c>
      <c r="K1264" s="12" t="str">
        <f>IF(I1264,C1264/(CEILING(C1264/Passeggeri,1)*Passeggeri),"")</f>
        <v/>
      </c>
      <c r="L1264" s="12" t="str">
        <f t="shared" si="181"/>
        <v/>
      </c>
    </row>
    <row r="1265" spans="1:12" x14ac:dyDescent="0.25">
      <c r="A1265">
        <v>1264</v>
      </c>
      <c r="B1265">
        <f>IF(A1265&gt;Variabili!B$2*5,0,1)</f>
        <v>0</v>
      </c>
      <c r="C1265">
        <f t="shared" si="174"/>
        <v>0</v>
      </c>
      <c r="D1265" s="1">
        <f t="shared" si="176"/>
        <v>0</v>
      </c>
      <c r="E1265" s="1">
        <f t="shared" si="177"/>
        <v>0</v>
      </c>
      <c r="F1265" s="1">
        <f t="shared" si="178"/>
        <v>0</v>
      </c>
      <c r="G1265" s="4">
        <f t="shared" si="179"/>
        <v>0</v>
      </c>
      <c r="H1265" s="1">
        <f t="shared" si="175"/>
        <v>0</v>
      </c>
      <c r="I1265">
        <f t="shared" si="182"/>
        <v>0</v>
      </c>
      <c r="J1265">
        <f t="shared" si="180"/>
        <v>0</v>
      </c>
      <c r="K1265" s="12" t="str">
        <f>IF(I1265,C1265/(CEILING(C1265/Passeggeri,1)*Passeggeri),"")</f>
        <v/>
      </c>
      <c r="L1265" s="12" t="str">
        <f t="shared" si="181"/>
        <v/>
      </c>
    </row>
    <row r="1266" spans="1:12" x14ac:dyDescent="0.25">
      <c r="A1266">
        <v>1265</v>
      </c>
      <c r="B1266">
        <f>IF(A1266&gt;Variabili!B$2*5,0,1)</f>
        <v>0</v>
      </c>
      <c r="C1266">
        <f t="shared" si="174"/>
        <v>0</v>
      </c>
      <c r="D1266" s="1">
        <f t="shared" si="176"/>
        <v>0</v>
      </c>
      <c r="E1266" s="1">
        <f t="shared" si="177"/>
        <v>0</v>
      </c>
      <c r="F1266" s="1">
        <f t="shared" si="178"/>
        <v>0</v>
      </c>
      <c r="G1266" s="4">
        <f t="shared" si="179"/>
        <v>0</v>
      </c>
      <c r="H1266" s="1">
        <f t="shared" si="175"/>
        <v>0</v>
      </c>
      <c r="I1266">
        <f t="shared" si="182"/>
        <v>0</v>
      </c>
      <c r="J1266">
        <f t="shared" si="180"/>
        <v>0</v>
      </c>
      <c r="K1266" s="12" t="str">
        <f>IF(I1266,C1266/(CEILING(C1266/Passeggeri,1)*Passeggeri),"")</f>
        <v/>
      </c>
      <c r="L1266" s="12" t="str">
        <f t="shared" si="181"/>
        <v/>
      </c>
    </row>
    <row r="1267" spans="1:12" x14ac:dyDescent="0.25">
      <c r="A1267">
        <v>1266</v>
      </c>
      <c r="B1267">
        <f>IF(A1267&gt;Variabili!B$2*5,0,1)</f>
        <v>0</v>
      </c>
      <c r="C1267">
        <f t="shared" si="174"/>
        <v>0</v>
      </c>
      <c r="D1267" s="1">
        <f t="shared" si="176"/>
        <v>0</v>
      </c>
      <c r="E1267" s="1">
        <f t="shared" si="177"/>
        <v>0</v>
      </c>
      <c r="F1267" s="1">
        <f t="shared" si="178"/>
        <v>0</v>
      </c>
      <c r="G1267" s="4">
        <f t="shared" si="179"/>
        <v>0</v>
      </c>
      <c r="H1267" s="1">
        <f t="shared" si="175"/>
        <v>0</v>
      </c>
      <c r="I1267">
        <f t="shared" si="182"/>
        <v>0</v>
      </c>
      <c r="J1267">
        <f t="shared" si="180"/>
        <v>0</v>
      </c>
      <c r="K1267" s="12" t="str">
        <f>IF(I1267,C1267/(CEILING(C1267/Passeggeri,1)*Passeggeri),"")</f>
        <v/>
      </c>
      <c r="L1267" s="12" t="str">
        <f t="shared" si="181"/>
        <v/>
      </c>
    </row>
    <row r="1268" spans="1:12" x14ac:dyDescent="0.25">
      <c r="A1268">
        <v>1267</v>
      </c>
      <c r="B1268">
        <f>IF(A1268&gt;Variabili!B$2*5,0,1)</f>
        <v>0</v>
      </c>
      <c r="C1268">
        <f t="shared" si="174"/>
        <v>0</v>
      </c>
      <c r="D1268" s="1">
        <f t="shared" si="176"/>
        <v>0</v>
      </c>
      <c r="E1268" s="1">
        <f t="shared" si="177"/>
        <v>0</v>
      </c>
      <c r="F1268" s="1">
        <f t="shared" si="178"/>
        <v>0</v>
      </c>
      <c r="G1268" s="4">
        <f t="shared" si="179"/>
        <v>0</v>
      </c>
      <c r="H1268" s="1">
        <f t="shared" si="175"/>
        <v>0</v>
      </c>
      <c r="I1268">
        <f t="shared" si="182"/>
        <v>0</v>
      </c>
      <c r="J1268">
        <f t="shared" si="180"/>
        <v>0</v>
      </c>
      <c r="K1268" s="12" t="str">
        <f>IF(I1268,C1268/(CEILING(C1268/Passeggeri,1)*Passeggeri),"")</f>
        <v/>
      </c>
      <c r="L1268" s="12" t="str">
        <f t="shared" si="181"/>
        <v/>
      </c>
    </row>
    <row r="1269" spans="1:12" x14ac:dyDescent="0.25">
      <c r="A1269">
        <v>1268</v>
      </c>
      <c r="B1269">
        <f>IF(A1269&gt;Variabili!B$2*5,0,1)</f>
        <v>0</v>
      </c>
      <c r="C1269">
        <f t="shared" ref="C1269:C1332" si="183">A1269*B1269</f>
        <v>0</v>
      </c>
      <c r="D1269" s="1">
        <f t="shared" si="176"/>
        <v>0</v>
      </c>
      <c r="E1269" s="1">
        <f t="shared" si="177"/>
        <v>0</v>
      </c>
      <c r="F1269" s="1">
        <f t="shared" si="178"/>
        <v>0</v>
      </c>
      <c r="G1269" s="4">
        <f t="shared" si="179"/>
        <v>0</v>
      </c>
      <c r="H1269" s="1">
        <f t="shared" ref="H1269:H1332" si="184">G1269-F1269</f>
        <v>0</v>
      </c>
      <c r="I1269">
        <f t="shared" si="182"/>
        <v>0</v>
      </c>
      <c r="J1269">
        <f t="shared" si="180"/>
        <v>0</v>
      </c>
      <c r="K1269" s="12" t="str">
        <f>IF(I1269,C1269/(CEILING(C1269/Passeggeri,1)*Passeggeri),"")</f>
        <v/>
      </c>
      <c r="L1269" s="12" t="str">
        <f t="shared" si="181"/>
        <v/>
      </c>
    </row>
    <row r="1270" spans="1:12" x14ac:dyDescent="0.25">
      <c r="A1270">
        <v>1269</v>
      </c>
      <c r="B1270">
        <f>IF(A1270&gt;Variabili!B$2*5,0,1)</f>
        <v>0</v>
      </c>
      <c r="C1270">
        <f t="shared" si="183"/>
        <v>0</v>
      </c>
      <c r="D1270" s="1">
        <f t="shared" si="176"/>
        <v>0</v>
      </c>
      <c r="E1270" s="1">
        <f t="shared" si="177"/>
        <v>0</v>
      </c>
      <c r="F1270" s="1">
        <f t="shared" si="178"/>
        <v>0</v>
      </c>
      <c r="G1270" s="4">
        <f t="shared" si="179"/>
        <v>0</v>
      </c>
      <c r="H1270" s="1">
        <f t="shared" si="184"/>
        <v>0</v>
      </c>
      <c r="I1270">
        <f t="shared" si="182"/>
        <v>0</v>
      </c>
      <c r="J1270">
        <f t="shared" si="180"/>
        <v>0</v>
      </c>
      <c r="K1270" s="12" t="str">
        <f>IF(I1270,C1270/(CEILING(C1270/Passeggeri,1)*Passeggeri),"")</f>
        <v/>
      </c>
      <c r="L1270" s="12" t="str">
        <f t="shared" si="181"/>
        <v/>
      </c>
    </row>
    <row r="1271" spans="1:12" x14ac:dyDescent="0.25">
      <c r="A1271">
        <v>1270</v>
      </c>
      <c r="B1271">
        <f>IF(A1271&gt;Variabili!B$2*5,0,1)</f>
        <v>0</v>
      </c>
      <c r="C1271">
        <f t="shared" si="183"/>
        <v>0</v>
      </c>
      <c r="D1271" s="1">
        <f t="shared" si="176"/>
        <v>0</v>
      </c>
      <c r="E1271" s="1">
        <f t="shared" si="177"/>
        <v>0</v>
      </c>
      <c r="F1271" s="1">
        <f t="shared" si="178"/>
        <v>0</v>
      </c>
      <c r="G1271" s="4">
        <f t="shared" si="179"/>
        <v>0</v>
      </c>
      <c r="H1271" s="1">
        <f t="shared" si="184"/>
        <v>0</v>
      </c>
      <c r="I1271">
        <f t="shared" si="182"/>
        <v>0</v>
      </c>
      <c r="J1271">
        <f t="shared" si="180"/>
        <v>0</v>
      </c>
      <c r="K1271" s="12" t="str">
        <f>IF(I1271,C1271/(CEILING(C1271/Passeggeri,1)*Passeggeri),"")</f>
        <v/>
      </c>
      <c r="L1271" s="12" t="str">
        <f t="shared" si="181"/>
        <v/>
      </c>
    </row>
    <row r="1272" spans="1:12" x14ac:dyDescent="0.25">
      <c r="A1272">
        <v>1271</v>
      </c>
      <c r="B1272">
        <f>IF(A1272&gt;Variabili!B$2*5,0,1)</f>
        <v>0</v>
      </c>
      <c r="C1272">
        <f t="shared" si="183"/>
        <v>0</v>
      </c>
      <c r="D1272" s="1">
        <f t="shared" si="176"/>
        <v>0</v>
      </c>
      <c r="E1272" s="1">
        <f t="shared" si="177"/>
        <v>0</v>
      </c>
      <c r="F1272" s="1">
        <f t="shared" si="178"/>
        <v>0</v>
      </c>
      <c r="G1272" s="4">
        <f t="shared" si="179"/>
        <v>0</v>
      </c>
      <c r="H1272" s="1">
        <f t="shared" si="184"/>
        <v>0</v>
      </c>
      <c r="I1272">
        <f t="shared" si="182"/>
        <v>0</v>
      </c>
      <c r="J1272">
        <f t="shared" si="180"/>
        <v>0</v>
      </c>
      <c r="K1272" s="12" t="str">
        <f>IF(I1272,C1272/(CEILING(C1272/Passeggeri,1)*Passeggeri),"")</f>
        <v/>
      </c>
      <c r="L1272" s="12" t="str">
        <f t="shared" si="181"/>
        <v/>
      </c>
    </row>
    <row r="1273" spans="1:12" x14ac:dyDescent="0.25">
      <c r="A1273">
        <v>1272</v>
      </c>
      <c r="B1273">
        <f>IF(A1273&gt;Variabili!B$2*5,0,1)</f>
        <v>0</v>
      </c>
      <c r="C1273">
        <f t="shared" si="183"/>
        <v>0</v>
      </c>
      <c r="D1273" s="1">
        <f t="shared" si="176"/>
        <v>0</v>
      </c>
      <c r="E1273" s="1">
        <f t="shared" si="177"/>
        <v>0</v>
      </c>
      <c r="F1273" s="1">
        <f t="shared" si="178"/>
        <v>0</v>
      </c>
      <c r="G1273" s="4">
        <f t="shared" si="179"/>
        <v>0</v>
      </c>
      <c r="H1273" s="1">
        <f t="shared" si="184"/>
        <v>0</v>
      </c>
      <c r="I1273">
        <f t="shared" si="182"/>
        <v>0</v>
      </c>
      <c r="J1273">
        <f t="shared" si="180"/>
        <v>0</v>
      </c>
      <c r="K1273" s="12" t="str">
        <f>IF(I1273,C1273/(CEILING(C1273/Passeggeri,1)*Passeggeri),"")</f>
        <v/>
      </c>
      <c r="L1273" s="12" t="str">
        <f t="shared" si="181"/>
        <v/>
      </c>
    </row>
    <row r="1274" spans="1:12" x14ac:dyDescent="0.25">
      <c r="A1274">
        <v>1273</v>
      </c>
      <c r="B1274">
        <f>IF(A1274&gt;Variabili!B$2*5,0,1)</f>
        <v>0</v>
      </c>
      <c r="C1274">
        <f t="shared" si="183"/>
        <v>0</v>
      </c>
      <c r="D1274" s="1">
        <f t="shared" si="176"/>
        <v>0</v>
      </c>
      <c r="E1274" s="1">
        <f t="shared" si="177"/>
        <v>0</v>
      </c>
      <c r="F1274" s="1">
        <f t="shared" si="178"/>
        <v>0</v>
      </c>
      <c r="G1274" s="4">
        <f t="shared" si="179"/>
        <v>0</v>
      </c>
      <c r="H1274" s="1">
        <f t="shared" si="184"/>
        <v>0</v>
      </c>
      <c r="I1274">
        <f t="shared" si="182"/>
        <v>0</v>
      </c>
      <c r="J1274">
        <f t="shared" si="180"/>
        <v>0</v>
      </c>
      <c r="K1274" s="12" t="str">
        <f>IF(I1274,C1274/(CEILING(C1274/Passeggeri,1)*Passeggeri),"")</f>
        <v/>
      </c>
      <c r="L1274" s="12" t="str">
        <f t="shared" si="181"/>
        <v/>
      </c>
    </row>
    <row r="1275" spans="1:12" x14ac:dyDescent="0.25">
      <c r="A1275">
        <v>1274</v>
      </c>
      <c r="B1275">
        <f>IF(A1275&gt;Variabili!B$2*5,0,1)</f>
        <v>0</v>
      </c>
      <c r="C1275">
        <f t="shared" si="183"/>
        <v>0</v>
      </c>
      <c r="D1275" s="1">
        <f t="shared" si="176"/>
        <v>0</v>
      </c>
      <c r="E1275" s="1">
        <f t="shared" si="177"/>
        <v>0</v>
      </c>
      <c r="F1275" s="1">
        <f t="shared" si="178"/>
        <v>0</v>
      </c>
      <c r="G1275" s="4">
        <f t="shared" si="179"/>
        <v>0</v>
      </c>
      <c r="H1275" s="1">
        <f t="shared" si="184"/>
        <v>0</v>
      </c>
      <c r="I1275">
        <f t="shared" si="182"/>
        <v>0</v>
      </c>
      <c r="J1275">
        <f t="shared" si="180"/>
        <v>0</v>
      </c>
      <c r="K1275" s="12" t="str">
        <f>IF(I1275,C1275/(CEILING(C1275/Passeggeri,1)*Passeggeri),"")</f>
        <v/>
      </c>
      <c r="L1275" s="12" t="str">
        <f t="shared" si="181"/>
        <v/>
      </c>
    </row>
    <row r="1276" spans="1:12" x14ac:dyDescent="0.25">
      <c r="A1276">
        <v>1275</v>
      </c>
      <c r="B1276">
        <f>IF(A1276&gt;Variabili!B$2*5,0,1)</f>
        <v>0</v>
      </c>
      <c r="C1276">
        <f t="shared" si="183"/>
        <v>0</v>
      </c>
      <c r="D1276" s="1">
        <f t="shared" si="176"/>
        <v>0</v>
      </c>
      <c r="E1276" s="1">
        <f t="shared" si="177"/>
        <v>0</v>
      </c>
      <c r="F1276" s="1">
        <f t="shared" si="178"/>
        <v>0</v>
      </c>
      <c r="G1276" s="4">
        <f t="shared" si="179"/>
        <v>0</v>
      </c>
      <c r="H1276" s="1">
        <f t="shared" si="184"/>
        <v>0</v>
      </c>
      <c r="I1276">
        <f t="shared" si="182"/>
        <v>0</v>
      </c>
      <c r="J1276">
        <f t="shared" si="180"/>
        <v>0</v>
      </c>
      <c r="K1276" s="12" t="str">
        <f>IF(I1276,C1276/(CEILING(C1276/Passeggeri,1)*Passeggeri),"")</f>
        <v/>
      </c>
      <c r="L1276" s="12" t="str">
        <f t="shared" si="181"/>
        <v/>
      </c>
    </row>
    <row r="1277" spans="1:12" x14ac:dyDescent="0.25">
      <c r="A1277">
        <v>1276</v>
      </c>
      <c r="B1277">
        <f>IF(A1277&gt;Variabili!B$2*5,0,1)</f>
        <v>0</v>
      </c>
      <c r="C1277">
        <f t="shared" si="183"/>
        <v>0</v>
      </c>
      <c r="D1277" s="1">
        <f t="shared" si="176"/>
        <v>0</v>
      </c>
      <c r="E1277" s="1">
        <f t="shared" si="177"/>
        <v>0</v>
      </c>
      <c r="F1277" s="1">
        <f t="shared" si="178"/>
        <v>0</v>
      </c>
      <c r="G1277" s="4">
        <f t="shared" si="179"/>
        <v>0</v>
      </c>
      <c r="H1277" s="1">
        <f t="shared" si="184"/>
        <v>0</v>
      </c>
      <c r="I1277">
        <f t="shared" si="182"/>
        <v>0</v>
      </c>
      <c r="J1277">
        <f t="shared" si="180"/>
        <v>0</v>
      </c>
      <c r="K1277" s="12" t="str">
        <f>IF(I1277,C1277/(CEILING(C1277/Passeggeri,1)*Passeggeri),"")</f>
        <v/>
      </c>
      <c r="L1277" s="12" t="str">
        <f t="shared" si="181"/>
        <v/>
      </c>
    </row>
    <row r="1278" spans="1:12" x14ac:dyDescent="0.25">
      <c r="A1278">
        <v>1277</v>
      </c>
      <c r="B1278">
        <f>IF(A1278&gt;Variabili!B$2*5,0,1)</f>
        <v>0</v>
      </c>
      <c r="C1278">
        <f t="shared" si="183"/>
        <v>0</v>
      </c>
      <c r="D1278" s="1">
        <f t="shared" si="176"/>
        <v>0</v>
      </c>
      <c r="E1278" s="1">
        <f t="shared" si="177"/>
        <v>0</v>
      </c>
      <c r="F1278" s="1">
        <f t="shared" si="178"/>
        <v>0</v>
      </c>
      <c r="G1278" s="4">
        <f t="shared" si="179"/>
        <v>0</v>
      </c>
      <c r="H1278" s="1">
        <f t="shared" si="184"/>
        <v>0</v>
      </c>
      <c r="I1278">
        <f t="shared" si="182"/>
        <v>0</v>
      </c>
      <c r="J1278">
        <f t="shared" si="180"/>
        <v>0</v>
      </c>
      <c r="K1278" s="12" t="str">
        <f>IF(I1278,C1278/(CEILING(C1278/Passeggeri,1)*Passeggeri),"")</f>
        <v/>
      </c>
      <c r="L1278" s="12" t="str">
        <f t="shared" si="181"/>
        <v/>
      </c>
    </row>
    <row r="1279" spans="1:12" x14ac:dyDescent="0.25">
      <c r="A1279">
        <v>1278</v>
      </c>
      <c r="B1279">
        <f>IF(A1279&gt;Variabili!B$2*5,0,1)</f>
        <v>0</v>
      </c>
      <c r="C1279">
        <f t="shared" si="183"/>
        <v>0</v>
      </c>
      <c r="D1279" s="1">
        <f t="shared" si="176"/>
        <v>0</v>
      </c>
      <c r="E1279" s="1">
        <f t="shared" si="177"/>
        <v>0</v>
      </c>
      <c r="F1279" s="1">
        <f t="shared" si="178"/>
        <v>0</v>
      </c>
      <c r="G1279" s="4">
        <f t="shared" si="179"/>
        <v>0</v>
      </c>
      <c r="H1279" s="1">
        <f t="shared" si="184"/>
        <v>0</v>
      </c>
      <c r="I1279">
        <f t="shared" si="182"/>
        <v>0</v>
      </c>
      <c r="J1279">
        <f t="shared" si="180"/>
        <v>0</v>
      </c>
      <c r="K1279" s="12" t="str">
        <f>IF(I1279,C1279/(CEILING(C1279/Passeggeri,1)*Passeggeri),"")</f>
        <v/>
      </c>
      <c r="L1279" s="12" t="str">
        <f t="shared" si="181"/>
        <v/>
      </c>
    </row>
    <row r="1280" spans="1:12" x14ac:dyDescent="0.25">
      <c r="A1280">
        <v>1279</v>
      </c>
      <c r="B1280">
        <f>IF(A1280&gt;Variabili!B$2*5,0,1)</f>
        <v>0</v>
      </c>
      <c r="C1280">
        <f t="shared" si="183"/>
        <v>0</v>
      </c>
      <c r="D1280" s="1">
        <f t="shared" si="176"/>
        <v>0</v>
      </c>
      <c r="E1280" s="1">
        <f t="shared" si="177"/>
        <v>0</v>
      </c>
      <c r="F1280" s="1">
        <f t="shared" si="178"/>
        <v>0</v>
      </c>
      <c r="G1280" s="4">
        <f t="shared" si="179"/>
        <v>0</v>
      </c>
      <c r="H1280" s="1">
        <f t="shared" si="184"/>
        <v>0</v>
      </c>
      <c r="I1280">
        <f t="shared" si="182"/>
        <v>0</v>
      </c>
      <c r="J1280">
        <f t="shared" si="180"/>
        <v>0</v>
      </c>
      <c r="K1280" s="12" t="str">
        <f>IF(I1280,C1280/(CEILING(C1280/Passeggeri,1)*Passeggeri),"")</f>
        <v/>
      </c>
      <c r="L1280" s="12" t="str">
        <f t="shared" si="181"/>
        <v/>
      </c>
    </row>
    <row r="1281" spans="1:12" x14ac:dyDescent="0.25">
      <c r="A1281">
        <v>1280</v>
      </c>
      <c r="B1281">
        <f>IF(A1281&gt;Variabili!B$2*5,0,1)</f>
        <v>0</v>
      </c>
      <c r="C1281">
        <f t="shared" si="183"/>
        <v>0</v>
      </c>
      <c r="D1281" s="1">
        <f t="shared" si="176"/>
        <v>0</v>
      </c>
      <c r="E1281" s="1">
        <f t="shared" si="177"/>
        <v>0</v>
      </c>
      <c r="F1281" s="1">
        <f t="shared" si="178"/>
        <v>0</v>
      </c>
      <c r="G1281" s="4">
        <f t="shared" si="179"/>
        <v>0</v>
      </c>
      <c r="H1281" s="1">
        <f t="shared" si="184"/>
        <v>0</v>
      </c>
      <c r="I1281">
        <f t="shared" si="182"/>
        <v>0</v>
      </c>
      <c r="J1281">
        <f t="shared" si="180"/>
        <v>0</v>
      </c>
      <c r="K1281" s="12" t="str">
        <f>IF(I1281,C1281/(CEILING(C1281/Passeggeri,1)*Passeggeri),"")</f>
        <v/>
      </c>
      <c r="L1281" s="12" t="str">
        <f t="shared" si="181"/>
        <v/>
      </c>
    </row>
    <row r="1282" spans="1:12" x14ac:dyDescent="0.25">
      <c r="A1282">
        <v>1281</v>
      </c>
      <c r="B1282">
        <f>IF(A1282&gt;Variabili!B$2*5,0,1)</f>
        <v>0</v>
      </c>
      <c r="C1282">
        <f t="shared" si="183"/>
        <v>0</v>
      </c>
      <c r="D1282" s="1">
        <f t="shared" ref="D1282:D1345" si="185">C1282*CASK</f>
        <v>0</v>
      </c>
      <c r="E1282" s="1">
        <f t="shared" ref="E1282:E1345" si="186">CEILING(C1282/Passeggeri,1)*Passeggeri*CASK</f>
        <v>0</v>
      </c>
      <c r="F1282" s="1">
        <f t="shared" ref="F1282:F1345" si="187">IF(AND(C1282&lt;=Passeggeri,Margine_Netto_I&gt;0),E1282*Distanza__KM/100+Imposta*C1282,0)
+IF(AND(C1282&gt;Passeggeri,C1282&lt;=Passeggeri*2,Margine_Netto_II&gt;0),E1282*Distanza__KM/100+Imposta*C1282,0)
+IF(AND(C1282&gt;Passeggeri*2,C1282&lt;=Passeggeri*3,Margine_Netto_III&gt;0),E1282*Distanza__KM/100+Imposta*C1282,0)
+IF(AND(C1282&gt;Passeggeri*3,C1282&lt;=Passeggeri*4,Margine_Netto_IV&gt;0),E1282*Distanza__KM/100+Imposta*C1282,0)
+IF(AND(C1282&gt;Passeggeri*4,C1282&lt;=Passeggeri*5,Margine_Netto_V&gt;0),E1282*Distanza__KM/100+Imposta*C1282,0)</f>
        <v>0</v>
      </c>
      <c r="G1282" s="4">
        <f t="shared" ref="G1282:G1345" si="188">IF(AND(C1282&lt;=Passeggeri,Margine_Netto_I&gt;0),C1282*CASK*Distanza__KM*(1+Margine_Netto_I)/100,0)
+IF(AND(C1282&gt;Passeggeri,C1282&lt;=Passeggeri*2,Margine_Netto_II&gt;0),Passeggeri*CASK*Distanza__KM*(1+Margine_Netto_I)/100+(C1282-Passeggeri)*CASK*Distanza__KM*(1+Margine_Netto_II)/100,0)
+IF(AND(C1282&gt;Passeggeri*2,C1282&lt;=Passeggeri*3,Margine_Netto_III&gt;0),Passeggeri*CASK*Distanza__KM*(1+Margine_Netto_I)/100+Passeggeri*CASK*Distanza__KM*(1+Margine_Netto_II)/100+(C1282-Passeggeri*2)*CASK*Distanza__KM*(1+Margine_Netto_III)/100,0)
+IF(AND(C1282&gt;Passeggeri*3,C1282&lt;=Passeggeri*4,Margine_Netto_IV&gt;0),Passeggeri*CASK*Distanza__KM*(1+Margine_Netto_I)/100+Passeggeri*CASK*Distanza__KM*(1+Margine_Netto_II)/100+Passeggeri*CASK*Distanza__KM*(1+Margine_Netto_III)+(C1282-Passeggeri*3)*CASK*Distanza__KM*(1+Margine_Netto_IV)/100,0)
+IF(AND(C1282&gt;Passeggeri*4,C1282&lt;=Passeggeri*5,Margine_Netto_V&gt;0),Passeggeri*CASK*Distanza__KM*(1+Margine_Netto_I)/100+Passeggeri*CASK*Distanza__KM*(1+Margine_Netto_II)/100+Passeggeri*CASK*Distanza__KM*(1+Margine_Netto_III)+Passeggeri*CASK*Distanza__KM*(1+Margine_Netto_IV)/100+(C1282-Passeggeri*4)*CASK*Distanza__KM*(1+Margine_Netto_V)/1000,0)</f>
        <v>0</v>
      </c>
      <c r="H1282" s="1">
        <f t="shared" si="184"/>
        <v>0</v>
      </c>
      <c r="I1282">
        <f t="shared" si="182"/>
        <v>0</v>
      </c>
      <c r="J1282">
        <f t="shared" ref="J1282:J1345" si="189">IF(F1282*(1+Margine_Netto_Obiettivo)&gt;=G1282,0,1)</f>
        <v>0</v>
      </c>
      <c r="K1282" s="12" t="str">
        <f>IF(I1282,C1282/(CEILING(C1282/Passeggeri,1)*Passeggeri),"")</f>
        <v/>
      </c>
      <c r="L1282" s="12" t="str">
        <f t="shared" ref="L1282:L1345" si="190">IF(J1282,C1282/(CEILING(C1282/Passeggeri,1)*Passeggeri),"")</f>
        <v/>
      </c>
    </row>
    <row r="1283" spans="1:12" x14ac:dyDescent="0.25">
      <c r="A1283">
        <v>1282</v>
      </c>
      <c r="B1283">
        <f>IF(A1283&gt;Variabili!B$2*5,0,1)</f>
        <v>0</v>
      </c>
      <c r="C1283">
        <f t="shared" si="183"/>
        <v>0</v>
      </c>
      <c r="D1283" s="1">
        <f t="shared" si="185"/>
        <v>0</v>
      </c>
      <c r="E1283" s="1">
        <f t="shared" si="186"/>
        <v>0</v>
      </c>
      <c r="F1283" s="1">
        <f t="shared" si="187"/>
        <v>0</v>
      </c>
      <c r="G1283" s="4">
        <f t="shared" si="188"/>
        <v>0</v>
      </c>
      <c r="H1283" s="1">
        <f t="shared" si="184"/>
        <v>0</v>
      </c>
      <c r="I1283">
        <f t="shared" ref="I1283:I1346" si="191">IF(F1283&gt;=G1283,0,1)</f>
        <v>0</v>
      </c>
      <c r="J1283">
        <f t="shared" si="189"/>
        <v>0</v>
      </c>
      <c r="K1283" s="12" t="str">
        <f>IF(I1283,C1283/(CEILING(C1283/Passeggeri,1)*Passeggeri),"")</f>
        <v/>
      </c>
      <c r="L1283" s="12" t="str">
        <f t="shared" si="190"/>
        <v/>
      </c>
    </row>
    <row r="1284" spans="1:12" x14ac:dyDescent="0.25">
      <c r="A1284">
        <v>1283</v>
      </c>
      <c r="B1284">
        <f>IF(A1284&gt;Variabili!B$2*5,0,1)</f>
        <v>0</v>
      </c>
      <c r="C1284">
        <f t="shared" si="183"/>
        <v>0</v>
      </c>
      <c r="D1284" s="1">
        <f t="shared" si="185"/>
        <v>0</v>
      </c>
      <c r="E1284" s="1">
        <f t="shared" si="186"/>
        <v>0</v>
      </c>
      <c r="F1284" s="1">
        <f t="shared" si="187"/>
        <v>0</v>
      </c>
      <c r="G1284" s="4">
        <f t="shared" si="188"/>
        <v>0</v>
      </c>
      <c r="H1284" s="1">
        <f t="shared" si="184"/>
        <v>0</v>
      </c>
      <c r="I1284">
        <f t="shared" si="191"/>
        <v>0</v>
      </c>
      <c r="J1284">
        <f t="shared" si="189"/>
        <v>0</v>
      </c>
      <c r="K1284" s="12" t="str">
        <f>IF(I1284,C1284/(CEILING(C1284/Passeggeri,1)*Passeggeri),"")</f>
        <v/>
      </c>
      <c r="L1284" s="12" t="str">
        <f t="shared" si="190"/>
        <v/>
      </c>
    </row>
    <row r="1285" spans="1:12" x14ac:dyDescent="0.25">
      <c r="A1285">
        <v>1284</v>
      </c>
      <c r="B1285">
        <f>IF(A1285&gt;Variabili!B$2*5,0,1)</f>
        <v>0</v>
      </c>
      <c r="C1285">
        <f t="shared" si="183"/>
        <v>0</v>
      </c>
      <c r="D1285" s="1">
        <f t="shared" si="185"/>
        <v>0</v>
      </c>
      <c r="E1285" s="1">
        <f t="shared" si="186"/>
        <v>0</v>
      </c>
      <c r="F1285" s="1">
        <f t="shared" si="187"/>
        <v>0</v>
      </c>
      <c r="G1285" s="4">
        <f t="shared" si="188"/>
        <v>0</v>
      </c>
      <c r="H1285" s="1">
        <f t="shared" si="184"/>
        <v>0</v>
      </c>
      <c r="I1285">
        <f t="shared" si="191"/>
        <v>0</v>
      </c>
      <c r="J1285">
        <f t="shared" si="189"/>
        <v>0</v>
      </c>
      <c r="K1285" s="12" t="str">
        <f>IF(I1285,C1285/(CEILING(C1285/Passeggeri,1)*Passeggeri),"")</f>
        <v/>
      </c>
      <c r="L1285" s="12" t="str">
        <f t="shared" si="190"/>
        <v/>
      </c>
    </row>
    <row r="1286" spans="1:12" x14ac:dyDescent="0.25">
      <c r="A1286">
        <v>1285</v>
      </c>
      <c r="B1286">
        <f>IF(A1286&gt;Variabili!B$2*5,0,1)</f>
        <v>0</v>
      </c>
      <c r="C1286">
        <f t="shared" si="183"/>
        <v>0</v>
      </c>
      <c r="D1286" s="1">
        <f t="shared" si="185"/>
        <v>0</v>
      </c>
      <c r="E1286" s="1">
        <f t="shared" si="186"/>
        <v>0</v>
      </c>
      <c r="F1286" s="1">
        <f t="shared" si="187"/>
        <v>0</v>
      </c>
      <c r="G1286" s="4">
        <f t="shared" si="188"/>
        <v>0</v>
      </c>
      <c r="H1286" s="1">
        <f t="shared" si="184"/>
        <v>0</v>
      </c>
      <c r="I1286">
        <f t="shared" si="191"/>
        <v>0</v>
      </c>
      <c r="J1286">
        <f t="shared" si="189"/>
        <v>0</v>
      </c>
      <c r="K1286" s="12" t="str">
        <f>IF(I1286,C1286/(CEILING(C1286/Passeggeri,1)*Passeggeri),"")</f>
        <v/>
      </c>
      <c r="L1286" s="12" t="str">
        <f t="shared" si="190"/>
        <v/>
      </c>
    </row>
    <row r="1287" spans="1:12" x14ac:dyDescent="0.25">
      <c r="A1287">
        <v>1286</v>
      </c>
      <c r="B1287">
        <f>IF(A1287&gt;Variabili!B$2*5,0,1)</f>
        <v>0</v>
      </c>
      <c r="C1287">
        <f t="shared" si="183"/>
        <v>0</v>
      </c>
      <c r="D1287" s="1">
        <f t="shared" si="185"/>
        <v>0</v>
      </c>
      <c r="E1287" s="1">
        <f t="shared" si="186"/>
        <v>0</v>
      </c>
      <c r="F1287" s="1">
        <f t="shared" si="187"/>
        <v>0</v>
      </c>
      <c r="G1287" s="4">
        <f t="shared" si="188"/>
        <v>0</v>
      </c>
      <c r="H1287" s="1">
        <f t="shared" si="184"/>
        <v>0</v>
      </c>
      <c r="I1287">
        <f t="shared" si="191"/>
        <v>0</v>
      </c>
      <c r="J1287">
        <f t="shared" si="189"/>
        <v>0</v>
      </c>
      <c r="K1287" s="12" t="str">
        <f>IF(I1287,C1287/(CEILING(C1287/Passeggeri,1)*Passeggeri),"")</f>
        <v/>
      </c>
      <c r="L1287" s="12" t="str">
        <f t="shared" si="190"/>
        <v/>
      </c>
    </row>
    <row r="1288" spans="1:12" x14ac:dyDescent="0.25">
      <c r="A1288">
        <v>1287</v>
      </c>
      <c r="B1288">
        <f>IF(A1288&gt;Variabili!B$2*5,0,1)</f>
        <v>0</v>
      </c>
      <c r="C1288">
        <f t="shared" si="183"/>
        <v>0</v>
      </c>
      <c r="D1288" s="1">
        <f t="shared" si="185"/>
        <v>0</v>
      </c>
      <c r="E1288" s="1">
        <f t="shared" si="186"/>
        <v>0</v>
      </c>
      <c r="F1288" s="1">
        <f t="shared" si="187"/>
        <v>0</v>
      </c>
      <c r="G1288" s="4">
        <f t="shared" si="188"/>
        <v>0</v>
      </c>
      <c r="H1288" s="1">
        <f t="shared" si="184"/>
        <v>0</v>
      </c>
      <c r="I1288">
        <f t="shared" si="191"/>
        <v>0</v>
      </c>
      <c r="J1288">
        <f t="shared" si="189"/>
        <v>0</v>
      </c>
      <c r="K1288" s="12" t="str">
        <f>IF(I1288,C1288/(CEILING(C1288/Passeggeri,1)*Passeggeri),"")</f>
        <v/>
      </c>
      <c r="L1288" s="12" t="str">
        <f t="shared" si="190"/>
        <v/>
      </c>
    </row>
    <row r="1289" spans="1:12" x14ac:dyDescent="0.25">
      <c r="A1289">
        <v>1288</v>
      </c>
      <c r="B1289">
        <f>IF(A1289&gt;Variabili!B$2*5,0,1)</f>
        <v>0</v>
      </c>
      <c r="C1289">
        <f t="shared" si="183"/>
        <v>0</v>
      </c>
      <c r="D1289" s="1">
        <f t="shared" si="185"/>
        <v>0</v>
      </c>
      <c r="E1289" s="1">
        <f t="shared" si="186"/>
        <v>0</v>
      </c>
      <c r="F1289" s="1">
        <f t="shared" si="187"/>
        <v>0</v>
      </c>
      <c r="G1289" s="4">
        <f t="shared" si="188"/>
        <v>0</v>
      </c>
      <c r="H1289" s="1">
        <f t="shared" si="184"/>
        <v>0</v>
      </c>
      <c r="I1289">
        <f t="shared" si="191"/>
        <v>0</v>
      </c>
      <c r="J1289">
        <f t="shared" si="189"/>
        <v>0</v>
      </c>
      <c r="K1289" s="12" t="str">
        <f>IF(I1289,C1289/(CEILING(C1289/Passeggeri,1)*Passeggeri),"")</f>
        <v/>
      </c>
      <c r="L1289" s="12" t="str">
        <f t="shared" si="190"/>
        <v/>
      </c>
    </row>
    <row r="1290" spans="1:12" x14ac:dyDescent="0.25">
      <c r="A1290">
        <v>1289</v>
      </c>
      <c r="B1290">
        <f>IF(A1290&gt;Variabili!B$2*5,0,1)</f>
        <v>0</v>
      </c>
      <c r="C1290">
        <f t="shared" si="183"/>
        <v>0</v>
      </c>
      <c r="D1290" s="1">
        <f t="shared" si="185"/>
        <v>0</v>
      </c>
      <c r="E1290" s="1">
        <f t="shared" si="186"/>
        <v>0</v>
      </c>
      <c r="F1290" s="1">
        <f t="shared" si="187"/>
        <v>0</v>
      </c>
      <c r="G1290" s="4">
        <f t="shared" si="188"/>
        <v>0</v>
      </c>
      <c r="H1290" s="1">
        <f t="shared" si="184"/>
        <v>0</v>
      </c>
      <c r="I1290">
        <f t="shared" si="191"/>
        <v>0</v>
      </c>
      <c r="J1290">
        <f t="shared" si="189"/>
        <v>0</v>
      </c>
      <c r="K1290" s="12" t="str">
        <f>IF(I1290,C1290/(CEILING(C1290/Passeggeri,1)*Passeggeri),"")</f>
        <v/>
      </c>
      <c r="L1290" s="12" t="str">
        <f t="shared" si="190"/>
        <v/>
      </c>
    </row>
    <row r="1291" spans="1:12" x14ac:dyDescent="0.25">
      <c r="A1291">
        <v>1290</v>
      </c>
      <c r="B1291">
        <f>IF(A1291&gt;Variabili!B$2*5,0,1)</f>
        <v>0</v>
      </c>
      <c r="C1291">
        <f t="shared" si="183"/>
        <v>0</v>
      </c>
      <c r="D1291" s="1">
        <f t="shared" si="185"/>
        <v>0</v>
      </c>
      <c r="E1291" s="1">
        <f t="shared" si="186"/>
        <v>0</v>
      </c>
      <c r="F1291" s="1">
        <f t="shared" si="187"/>
        <v>0</v>
      </c>
      <c r="G1291" s="4">
        <f t="shared" si="188"/>
        <v>0</v>
      </c>
      <c r="H1291" s="1">
        <f t="shared" si="184"/>
        <v>0</v>
      </c>
      <c r="I1291">
        <f t="shared" si="191"/>
        <v>0</v>
      </c>
      <c r="J1291">
        <f t="shared" si="189"/>
        <v>0</v>
      </c>
      <c r="K1291" s="12" t="str">
        <f>IF(I1291,C1291/(CEILING(C1291/Passeggeri,1)*Passeggeri),"")</f>
        <v/>
      </c>
      <c r="L1291" s="12" t="str">
        <f t="shared" si="190"/>
        <v/>
      </c>
    </row>
    <row r="1292" spans="1:12" x14ac:dyDescent="0.25">
      <c r="A1292">
        <v>1291</v>
      </c>
      <c r="B1292">
        <f>IF(A1292&gt;Variabili!B$2*5,0,1)</f>
        <v>0</v>
      </c>
      <c r="C1292">
        <f t="shared" si="183"/>
        <v>0</v>
      </c>
      <c r="D1292" s="1">
        <f t="shared" si="185"/>
        <v>0</v>
      </c>
      <c r="E1292" s="1">
        <f t="shared" si="186"/>
        <v>0</v>
      </c>
      <c r="F1292" s="1">
        <f t="shared" si="187"/>
        <v>0</v>
      </c>
      <c r="G1292" s="4">
        <f t="shared" si="188"/>
        <v>0</v>
      </c>
      <c r="H1292" s="1">
        <f t="shared" si="184"/>
        <v>0</v>
      </c>
      <c r="I1292">
        <f t="shared" si="191"/>
        <v>0</v>
      </c>
      <c r="J1292">
        <f t="shared" si="189"/>
        <v>0</v>
      </c>
      <c r="K1292" s="12" t="str">
        <f>IF(I1292,C1292/(CEILING(C1292/Passeggeri,1)*Passeggeri),"")</f>
        <v/>
      </c>
      <c r="L1292" s="12" t="str">
        <f t="shared" si="190"/>
        <v/>
      </c>
    </row>
    <row r="1293" spans="1:12" x14ac:dyDescent="0.25">
      <c r="A1293">
        <v>1292</v>
      </c>
      <c r="B1293">
        <f>IF(A1293&gt;Variabili!B$2*5,0,1)</f>
        <v>0</v>
      </c>
      <c r="C1293">
        <f t="shared" si="183"/>
        <v>0</v>
      </c>
      <c r="D1293" s="1">
        <f t="shared" si="185"/>
        <v>0</v>
      </c>
      <c r="E1293" s="1">
        <f t="shared" si="186"/>
        <v>0</v>
      </c>
      <c r="F1293" s="1">
        <f t="shared" si="187"/>
        <v>0</v>
      </c>
      <c r="G1293" s="4">
        <f t="shared" si="188"/>
        <v>0</v>
      </c>
      <c r="H1293" s="1">
        <f t="shared" si="184"/>
        <v>0</v>
      </c>
      <c r="I1293">
        <f t="shared" si="191"/>
        <v>0</v>
      </c>
      <c r="J1293">
        <f t="shared" si="189"/>
        <v>0</v>
      </c>
      <c r="K1293" s="12" t="str">
        <f>IF(I1293,C1293/(CEILING(C1293/Passeggeri,1)*Passeggeri),"")</f>
        <v/>
      </c>
      <c r="L1293" s="12" t="str">
        <f t="shared" si="190"/>
        <v/>
      </c>
    </row>
    <row r="1294" spans="1:12" x14ac:dyDescent="0.25">
      <c r="A1294">
        <v>1293</v>
      </c>
      <c r="B1294">
        <f>IF(A1294&gt;Variabili!B$2*5,0,1)</f>
        <v>0</v>
      </c>
      <c r="C1294">
        <f t="shared" si="183"/>
        <v>0</v>
      </c>
      <c r="D1294" s="1">
        <f t="shared" si="185"/>
        <v>0</v>
      </c>
      <c r="E1294" s="1">
        <f t="shared" si="186"/>
        <v>0</v>
      </c>
      <c r="F1294" s="1">
        <f t="shared" si="187"/>
        <v>0</v>
      </c>
      <c r="G1294" s="4">
        <f t="shared" si="188"/>
        <v>0</v>
      </c>
      <c r="H1294" s="1">
        <f t="shared" si="184"/>
        <v>0</v>
      </c>
      <c r="I1294">
        <f t="shared" si="191"/>
        <v>0</v>
      </c>
      <c r="J1294">
        <f t="shared" si="189"/>
        <v>0</v>
      </c>
      <c r="K1294" s="12" t="str">
        <f>IF(I1294,C1294/(CEILING(C1294/Passeggeri,1)*Passeggeri),"")</f>
        <v/>
      </c>
      <c r="L1294" s="12" t="str">
        <f t="shared" si="190"/>
        <v/>
      </c>
    </row>
    <row r="1295" spans="1:12" x14ac:dyDescent="0.25">
      <c r="A1295">
        <v>1294</v>
      </c>
      <c r="B1295">
        <f>IF(A1295&gt;Variabili!B$2*5,0,1)</f>
        <v>0</v>
      </c>
      <c r="C1295">
        <f t="shared" si="183"/>
        <v>0</v>
      </c>
      <c r="D1295" s="1">
        <f t="shared" si="185"/>
        <v>0</v>
      </c>
      <c r="E1295" s="1">
        <f t="shared" si="186"/>
        <v>0</v>
      </c>
      <c r="F1295" s="1">
        <f t="shared" si="187"/>
        <v>0</v>
      </c>
      <c r="G1295" s="4">
        <f t="shared" si="188"/>
        <v>0</v>
      </c>
      <c r="H1295" s="1">
        <f t="shared" si="184"/>
        <v>0</v>
      </c>
      <c r="I1295">
        <f t="shared" si="191"/>
        <v>0</v>
      </c>
      <c r="J1295">
        <f t="shared" si="189"/>
        <v>0</v>
      </c>
      <c r="K1295" s="12" t="str">
        <f>IF(I1295,C1295/(CEILING(C1295/Passeggeri,1)*Passeggeri),"")</f>
        <v/>
      </c>
      <c r="L1295" s="12" t="str">
        <f t="shared" si="190"/>
        <v/>
      </c>
    </row>
    <row r="1296" spans="1:12" x14ac:dyDescent="0.25">
      <c r="A1296">
        <v>1295</v>
      </c>
      <c r="B1296">
        <f>IF(A1296&gt;Variabili!B$2*5,0,1)</f>
        <v>0</v>
      </c>
      <c r="C1296">
        <f t="shared" si="183"/>
        <v>0</v>
      </c>
      <c r="D1296" s="1">
        <f t="shared" si="185"/>
        <v>0</v>
      </c>
      <c r="E1296" s="1">
        <f t="shared" si="186"/>
        <v>0</v>
      </c>
      <c r="F1296" s="1">
        <f t="shared" si="187"/>
        <v>0</v>
      </c>
      <c r="G1296" s="4">
        <f t="shared" si="188"/>
        <v>0</v>
      </c>
      <c r="H1296" s="1">
        <f t="shared" si="184"/>
        <v>0</v>
      </c>
      <c r="I1296">
        <f t="shared" si="191"/>
        <v>0</v>
      </c>
      <c r="J1296">
        <f t="shared" si="189"/>
        <v>0</v>
      </c>
      <c r="K1296" s="12" t="str">
        <f>IF(I1296,C1296/(CEILING(C1296/Passeggeri,1)*Passeggeri),"")</f>
        <v/>
      </c>
      <c r="L1296" s="12" t="str">
        <f t="shared" si="190"/>
        <v/>
      </c>
    </row>
    <row r="1297" spans="1:12" x14ac:dyDescent="0.25">
      <c r="A1297">
        <v>1296</v>
      </c>
      <c r="B1297">
        <f>IF(A1297&gt;Variabili!B$2*5,0,1)</f>
        <v>0</v>
      </c>
      <c r="C1297">
        <f t="shared" si="183"/>
        <v>0</v>
      </c>
      <c r="D1297" s="1">
        <f t="shared" si="185"/>
        <v>0</v>
      </c>
      <c r="E1297" s="1">
        <f t="shared" si="186"/>
        <v>0</v>
      </c>
      <c r="F1297" s="1">
        <f t="shared" si="187"/>
        <v>0</v>
      </c>
      <c r="G1297" s="4">
        <f t="shared" si="188"/>
        <v>0</v>
      </c>
      <c r="H1297" s="1">
        <f t="shared" si="184"/>
        <v>0</v>
      </c>
      <c r="I1297">
        <f t="shared" si="191"/>
        <v>0</v>
      </c>
      <c r="J1297">
        <f t="shared" si="189"/>
        <v>0</v>
      </c>
      <c r="K1297" s="12" t="str">
        <f>IF(I1297,C1297/(CEILING(C1297/Passeggeri,1)*Passeggeri),"")</f>
        <v/>
      </c>
      <c r="L1297" s="12" t="str">
        <f t="shared" si="190"/>
        <v/>
      </c>
    </row>
    <row r="1298" spans="1:12" x14ac:dyDescent="0.25">
      <c r="A1298">
        <v>1297</v>
      </c>
      <c r="B1298">
        <f>IF(A1298&gt;Variabili!B$2*5,0,1)</f>
        <v>0</v>
      </c>
      <c r="C1298">
        <f t="shared" si="183"/>
        <v>0</v>
      </c>
      <c r="D1298" s="1">
        <f t="shared" si="185"/>
        <v>0</v>
      </c>
      <c r="E1298" s="1">
        <f t="shared" si="186"/>
        <v>0</v>
      </c>
      <c r="F1298" s="1">
        <f t="shared" si="187"/>
        <v>0</v>
      </c>
      <c r="G1298" s="4">
        <f t="shared" si="188"/>
        <v>0</v>
      </c>
      <c r="H1298" s="1">
        <f t="shared" si="184"/>
        <v>0</v>
      </c>
      <c r="I1298">
        <f t="shared" si="191"/>
        <v>0</v>
      </c>
      <c r="J1298">
        <f t="shared" si="189"/>
        <v>0</v>
      </c>
      <c r="K1298" s="12" t="str">
        <f>IF(I1298,C1298/(CEILING(C1298/Passeggeri,1)*Passeggeri),"")</f>
        <v/>
      </c>
      <c r="L1298" s="12" t="str">
        <f t="shared" si="190"/>
        <v/>
      </c>
    </row>
    <row r="1299" spans="1:12" x14ac:dyDescent="0.25">
      <c r="A1299">
        <v>1298</v>
      </c>
      <c r="B1299">
        <f>IF(A1299&gt;Variabili!B$2*5,0,1)</f>
        <v>0</v>
      </c>
      <c r="C1299">
        <f t="shared" si="183"/>
        <v>0</v>
      </c>
      <c r="D1299" s="1">
        <f t="shared" si="185"/>
        <v>0</v>
      </c>
      <c r="E1299" s="1">
        <f t="shared" si="186"/>
        <v>0</v>
      </c>
      <c r="F1299" s="1">
        <f t="shared" si="187"/>
        <v>0</v>
      </c>
      <c r="G1299" s="4">
        <f t="shared" si="188"/>
        <v>0</v>
      </c>
      <c r="H1299" s="1">
        <f t="shared" si="184"/>
        <v>0</v>
      </c>
      <c r="I1299">
        <f t="shared" si="191"/>
        <v>0</v>
      </c>
      <c r="J1299">
        <f t="shared" si="189"/>
        <v>0</v>
      </c>
      <c r="K1299" s="12" t="str">
        <f>IF(I1299,C1299/(CEILING(C1299/Passeggeri,1)*Passeggeri),"")</f>
        <v/>
      </c>
      <c r="L1299" s="12" t="str">
        <f t="shared" si="190"/>
        <v/>
      </c>
    </row>
    <row r="1300" spans="1:12" x14ac:dyDescent="0.25">
      <c r="A1300">
        <v>1299</v>
      </c>
      <c r="B1300">
        <f>IF(A1300&gt;Variabili!B$2*5,0,1)</f>
        <v>0</v>
      </c>
      <c r="C1300">
        <f t="shared" si="183"/>
        <v>0</v>
      </c>
      <c r="D1300" s="1">
        <f t="shared" si="185"/>
        <v>0</v>
      </c>
      <c r="E1300" s="1">
        <f t="shared" si="186"/>
        <v>0</v>
      </c>
      <c r="F1300" s="1">
        <f t="shared" si="187"/>
        <v>0</v>
      </c>
      <c r="G1300" s="4">
        <f t="shared" si="188"/>
        <v>0</v>
      </c>
      <c r="H1300" s="1">
        <f t="shared" si="184"/>
        <v>0</v>
      </c>
      <c r="I1300">
        <f t="shared" si="191"/>
        <v>0</v>
      </c>
      <c r="J1300">
        <f t="shared" si="189"/>
        <v>0</v>
      </c>
      <c r="K1300" s="12" t="str">
        <f>IF(I1300,C1300/(CEILING(C1300/Passeggeri,1)*Passeggeri),"")</f>
        <v/>
      </c>
      <c r="L1300" s="12" t="str">
        <f t="shared" si="190"/>
        <v/>
      </c>
    </row>
    <row r="1301" spans="1:12" x14ac:dyDescent="0.25">
      <c r="A1301">
        <v>1300</v>
      </c>
      <c r="B1301">
        <f>IF(A1301&gt;Variabili!B$2*5,0,1)</f>
        <v>0</v>
      </c>
      <c r="C1301">
        <f t="shared" si="183"/>
        <v>0</v>
      </c>
      <c r="D1301" s="1">
        <f t="shared" si="185"/>
        <v>0</v>
      </c>
      <c r="E1301" s="1">
        <f t="shared" si="186"/>
        <v>0</v>
      </c>
      <c r="F1301" s="1">
        <f t="shared" si="187"/>
        <v>0</v>
      </c>
      <c r="G1301" s="4">
        <f t="shared" si="188"/>
        <v>0</v>
      </c>
      <c r="H1301" s="1">
        <f t="shared" si="184"/>
        <v>0</v>
      </c>
      <c r="I1301">
        <f t="shared" si="191"/>
        <v>0</v>
      </c>
      <c r="J1301">
        <f t="shared" si="189"/>
        <v>0</v>
      </c>
      <c r="K1301" s="12" t="str">
        <f>IF(I1301,C1301/(CEILING(C1301/Passeggeri,1)*Passeggeri),"")</f>
        <v/>
      </c>
      <c r="L1301" s="12" t="str">
        <f t="shared" si="190"/>
        <v/>
      </c>
    </row>
    <row r="1302" spans="1:12" x14ac:dyDescent="0.25">
      <c r="A1302">
        <v>1301</v>
      </c>
      <c r="B1302">
        <f>IF(A1302&gt;Variabili!B$2*5,0,1)</f>
        <v>0</v>
      </c>
      <c r="C1302">
        <f t="shared" si="183"/>
        <v>0</v>
      </c>
      <c r="D1302" s="1">
        <f t="shared" si="185"/>
        <v>0</v>
      </c>
      <c r="E1302" s="1">
        <f t="shared" si="186"/>
        <v>0</v>
      </c>
      <c r="F1302" s="1">
        <f t="shared" si="187"/>
        <v>0</v>
      </c>
      <c r="G1302" s="4">
        <f t="shared" si="188"/>
        <v>0</v>
      </c>
      <c r="H1302" s="1">
        <f t="shared" si="184"/>
        <v>0</v>
      </c>
      <c r="I1302">
        <f t="shared" si="191"/>
        <v>0</v>
      </c>
      <c r="J1302">
        <f t="shared" si="189"/>
        <v>0</v>
      </c>
      <c r="K1302" s="12" t="str">
        <f>IF(I1302,C1302/(CEILING(C1302/Passeggeri,1)*Passeggeri),"")</f>
        <v/>
      </c>
      <c r="L1302" s="12" t="str">
        <f t="shared" si="190"/>
        <v/>
      </c>
    </row>
    <row r="1303" spans="1:12" x14ac:dyDescent="0.25">
      <c r="A1303">
        <v>1302</v>
      </c>
      <c r="B1303">
        <f>IF(A1303&gt;Variabili!B$2*5,0,1)</f>
        <v>0</v>
      </c>
      <c r="C1303">
        <f t="shared" si="183"/>
        <v>0</v>
      </c>
      <c r="D1303" s="1">
        <f t="shared" si="185"/>
        <v>0</v>
      </c>
      <c r="E1303" s="1">
        <f t="shared" si="186"/>
        <v>0</v>
      </c>
      <c r="F1303" s="1">
        <f t="shared" si="187"/>
        <v>0</v>
      </c>
      <c r="G1303" s="4">
        <f t="shared" si="188"/>
        <v>0</v>
      </c>
      <c r="H1303" s="1">
        <f t="shared" si="184"/>
        <v>0</v>
      </c>
      <c r="I1303">
        <f t="shared" si="191"/>
        <v>0</v>
      </c>
      <c r="J1303">
        <f t="shared" si="189"/>
        <v>0</v>
      </c>
      <c r="K1303" s="12" t="str">
        <f>IF(I1303,C1303/(CEILING(C1303/Passeggeri,1)*Passeggeri),"")</f>
        <v/>
      </c>
      <c r="L1303" s="12" t="str">
        <f t="shared" si="190"/>
        <v/>
      </c>
    </row>
    <row r="1304" spans="1:12" x14ac:dyDescent="0.25">
      <c r="A1304">
        <v>1303</v>
      </c>
      <c r="B1304">
        <f>IF(A1304&gt;Variabili!B$2*5,0,1)</f>
        <v>0</v>
      </c>
      <c r="C1304">
        <f t="shared" si="183"/>
        <v>0</v>
      </c>
      <c r="D1304" s="1">
        <f t="shared" si="185"/>
        <v>0</v>
      </c>
      <c r="E1304" s="1">
        <f t="shared" si="186"/>
        <v>0</v>
      </c>
      <c r="F1304" s="1">
        <f t="shared" si="187"/>
        <v>0</v>
      </c>
      <c r="G1304" s="4">
        <f t="shared" si="188"/>
        <v>0</v>
      </c>
      <c r="H1304" s="1">
        <f t="shared" si="184"/>
        <v>0</v>
      </c>
      <c r="I1304">
        <f t="shared" si="191"/>
        <v>0</v>
      </c>
      <c r="J1304">
        <f t="shared" si="189"/>
        <v>0</v>
      </c>
      <c r="K1304" s="12" t="str">
        <f>IF(I1304,C1304/(CEILING(C1304/Passeggeri,1)*Passeggeri),"")</f>
        <v/>
      </c>
      <c r="L1304" s="12" t="str">
        <f t="shared" si="190"/>
        <v/>
      </c>
    </row>
    <row r="1305" spans="1:12" x14ac:dyDescent="0.25">
      <c r="A1305">
        <v>1304</v>
      </c>
      <c r="B1305">
        <f>IF(A1305&gt;Variabili!B$2*5,0,1)</f>
        <v>0</v>
      </c>
      <c r="C1305">
        <f t="shared" si="183"/>
        <v>0</v>
      </c>
      <c r="D1305" s="1">
        <f t="shared" si="185"/>
        <v>0</v>
      </c>
      <c r="E1305" s="1">
        <f t="shared" si="186"/>
        <v>0</v>
      </c>
      <c r="F1305" s="1">
        <f t="shared" si="187"/>
        <v>0</v>
      </c>
      <c r="G1305" s="4">
        <f t="shared" si="188"/>
        <v>0</v>
      </c>
      <c r="H1305" s="1">
        <f t="shared" si="184"/>
        <v>0</v>
      </c>
      <c r="I1305">
        <f t="shared" si="191"/>
        <v>0</v>
      </c>
      <c r="J1305">
        <f t="shared" si="189"/>
        <v>0</v>
      </c>
      <c r="K1305" s="12" t="str">
        <f>IF(I1305,C1305/(CEILING(C1305/Passeggeri,1)*Passeggeri),"")</f>
        <v/>
      </c>
      <c r="L1305" s="12" t="str">
        <f t="shared" si="190"/>
        <v/>
      </c>
    </row>
    <row r="1306" spans="1:12" x14ac:dyDescent="0.25">
      <c r="A1306">
        <v>1305</v>
      </c>
      <c r="B1306">
        <f>IF(A1306&gt;Variabili!B$2*5,0,1)</f>
        <v>0</v>
      </c>
      <c r="C1306">
        <f t="shared" si="183"/>
        <v>0</v>
      </c>
      <c r="D1306" s="1">
        <f t="shared" si="185"/>
        <v>0</v>
      </c>
      <c r="E1306" s="1">
        <f t="shared" si="186"/>
        <v>0</v>
      </c>
      <c r="F1306" s="1">
        <f t="shared" si="187"/>
        <v>0</v>
      </c>
      <c r="G1306" s="4">
        <f t="shared" si="188"/>
        <v>0</v>
      </c>
      <c r="H1306" s="1">
        <f t="shared" si="184"/>
        <v>0</v>
      </c>
      <c r="I1306">
        <f t="shared" si="191"/>
        <v>0</v>
      </c>
      <c r="J1306">
        <f t="shared" si="189"/>
        <v>0</v>
      </c>
      <c r="K1306" s="12" t="str">
        <f>IF(I1306,C1306/(CEILING(C1306/Passeggeri,1)*Passeggeri),"")</f>
        <v/>
      </c>
      <c r="L1306" s="12" t="str">
        <f t="shared" si="190"/>
        <v/>
      </c>
    </row>
    <row r="1307" spans="1:12" x14ac:dyDescent="0.25">
      <c r="A1307">
        <v>1306</v>
      </c>
      <c r="B1307">
        <f>IF(A1307&gt;Variabili!B$2*5,0,1)</f>
        <v>0</v>
      </c>
      <c r="C1307">
        <f t="shared" si="183"/>
        <v>0</v>
      </c>
      <c r="D1307" s="1">
        <f t="shared" si="185"/>
        <v>0</v>
      </c>
      <c r="E1307" s="1">
        <f t="shared" si="186"/>
        <v>0</v>
      </c>
      <c r="F1307" s="1">
        <f t="shared" si="187"/>
        <v>0</v>
      </c>
      <c r="G1307" s="4">
        <f t="shared" si="188"/>
        <v>0</v>
      </c>
      <c r="H1307" s="1">
        <f t="shared" si="184"/>
        <v>0</v>
      </c>
      <c r="I1307">
        <f t="shared" si="191"/>
        <v>0</v>
      </c>
      <c r="J1307">
        <f t="shared" si="189"/>
        <v>0</v>
      </c>
      <c r="K1307" s="12" t="str">
        <f>IF(I1307,C1307/(CEILING(C1307/Passeggeri,1)*Passeggeri),"")</f>
        <v/>
      </c>
      <c r="L1307" s="12" t="str">
        <f t="shared" si="190"/>
        <v/>
      </c>
    </row>
    <row r="1308" spans="1:12" x14ac:dyDescent="0.25">
      <c r="A1308">
        <v>1307</v>
      </c>
      <c r="B1308">
        <f>IF(A1308&gt;Variabili!B$2*5,0,1)</f>
        <v>0</v>
      </c>
      <c r="C1308">
        <f t="shared" si="183"/>
        <v>0</v>
      </c>
      <c r="D1308" s="1">
        <f t="shared" si="185"/>
        <v>0</v>
      </c>
      <c r="E1308" s="1">
        <f t="shared" si="186"/>
        <v>0</v>
      </c>
      <c r="F1308" s="1">
        <f t="shared" si="187"/>
        <v>0</v>
      </c>
      <c r="G1308" s="4">
        <f t="shared" si="188"/>
        <v>0</v>
      </c>
      <c r="H1308" s="1">
        <f t="shared" si="184"/>
        <v>0</v>
      </c>
      <c r="I1308">
        <f t="shared" si="191"/>
        <v>0</v>
      </c>
      <c r="J1308">
        <f t="shared" si="189"/>
        <v>0</v>
      </c>
      <c r="K1308" s="12" t="str">
        <f>IF(I1308,C1308/(CEILING(C1308/Passeggeri,1)*Passeggeri),"")</f>
        <v/>
      </c>
      <c r="L1308" s="12" t="str">
        <f t="shared" si="190"/>
        <v/>
      </c>
    </row>
    <row r="1309" spans="1:12" x14ac:dyDescent="0.25">
      <c r="A1309">
        <v>1308</v>
      </c>
      <c r="B1309">
        <f>IF(A1309&gt;Variabili!B$2*5,0,1)</f>
        <v>0</v>
      </c>
      <c r="C1309">
        <f t="shared" si="183"/>
        <v>0</v>
      </c>
      <c r="D1309" s="1">
        <f t="shared" si="185"/>
        <v>0</v>
      </c>
      <c r="E1309" s="1">
        <f t="shared" si="186"/>
        <v>0</v>
      </c>
      <c r="F1309" s="1">
        <f t="shared" si="187"/>
        <v>0</v>
      </c>
      <c r="G1309" s="4">
        <f t="shared" si="188"/>
        <v>0</v>
      </c>
      <c r="H1309" s="1">
        <f t="shared" si="184"/>
        <v>0</v>
      </c>
      <c r="I1309">
        <f t="shared" si="191"/>
        <v>0</v>
      </c>
      <c r="J1309">
        <f t="shared" si="189"/>
        <v>0</v>
      </c>
      <c r="K1309" s="12" t="str">
        <f>IF(I1309,C1309/(CEILING(C1309/Passeggeri,1)*Passeggeri),"")</f>
        <v/>
      </c>
      <c r="L1309" s="12" t="str">
        <f t="shared" si="190"/>
        <v/>
      </c>
    </row>
    <row r="1310" spans="1:12" x14ac:dyDescent="0.25">
      <c r="A1310">
        <v>1309</v>
      </c>
      <c r="B1310">
        <f>IF(A1310&gt;Variabili!B$2*5,0,1)</f>
        <v>0</v>
      </c>
      <c r="C1310">
        <f t="shared" si="183"/>
        <v>0</v>
      </c>
      <c r="D1310" s="1">
        <f t="shared" si="185"/>
        <v>0</v>
      </c>
      <c r="E1310" s="1">
        <f t="shared" si="186"/>
        <v>0</v>
      </c>
      <c r="F1310" s="1">
        <f t="shared" si="187"/>
        <v>0</v>
      </c>
      <c r="G1310" s="4">
        <f t="shared" si="188"/>
        <v>0</v>
      </c>
      <c r="H1310" s="1">
        <f t="shared" si="184"/>
        <v>0</v>
      </c>
      <c r="I1310">
        <f t="shared" si="191"/>
        <v>0</v>
      </c>
      <c r="J1310">
        <f t="shared" si="189"/>
        <v>0</v>
      </c>
      <c r="K1310" s="12" t="str">
        <f>IF(I1310,C1310/(CEILING(C1310/Passeggeri,1)*Passeggeri),"")</f>
        <v/>
      </c>
      <c r="L1310" s="12" t="str">
        <f t="shared" si="190"/>
        <v/>
      </c>
    </row>
    <row r="1311" spans="1:12" x14ac:dyDescent="0.25">
      <c r="A1311">
        <v>1310</v>
      </c>
      <c r="B1311">
        <f>IF(A1311&gt;Variabili!B$2*5,0,1)</f>
        <v>0</v>
      </c>
      <c r="C1311">
        <f t="shared" si="183"/>
        <v>0</v>
      </c>
      <c r="D1311" s="1">
        <f t="shared" si="185"/>
        <v>0</v>
      </c>
      <c r="E1311" s="1">
        <f t="shared" si="186"/>
        <v>0</v>
      </c>
      <c r="F1311" s="1">
        <f t="shared" si="187"/>
        <v>0</v>
      </c>
      <c r="G1311" s="4">
        <f t="shared" si="188"/>
        <v>0</v>
      </c>
      <c r="H1311" s="1">
        <f t="shared" si="184"/>
        <v>0</v>
      </c>
      <c r="I1311">
        <f t="shared" si="191"/>
        <v>0</v>
      </c>
      <c r="J1311">
        <f t="shared" si="189"/>
        <v>0</v>
      </c>
      <c r="K1311" s="12" t="str">
        <f>IF(I1311,C1311/(CEILING(C1311/Passeggeri,1)*Passeggeri),"")</f>
        <v/>
      </c>
      <c r="L1311" s="12" t="str">
        <f t="shared" si="190"/>
        <v/>
      </c>
    </row>
    <row r="1312" spans="1:12" x14ac:dyDescent="0.25">
      <c r="A1312">
        <v>1311</v>
      </c>
      <c r="B1312">
        <f>IF(A1312&gt;Variabili!B$2*5,0,1)</f>
        <v>0</v>
      </c>
      <c r="C1312">
        <f t="shared" si="183"/>
        <v>0</v>
      </c>
      <c r="D1312" s="1">
        <f t="shared" si="185"/>
        <v>0</v>
      </c>
      <c r="E1312" s="1">
        <f t="shared" si="186"/>
        <v>0</v>
      </c>
      <c r="F1312" s="1">
        <f t="shared" si="187"/>
        <v>0</v>
      </c>
      <c r="G1312" s="4">
        <f t="shared" si="188"/>
        <v>0</v>
      </c>
      <c r="H1312" s="1">
        <f t="shared" si="184"/>
        <v>0</v>
      </c>
      <c r="I1312">
        <f t="shared" si="191"/>
        <v>0</v>
      </c>
      <c r="J1312">
        <f t="shared" si="189"/>
        <v>0</v>
      </c>
      <c r="K1312" s="12" t="str">
        <f>IF(I1312,C1312/(CEILING(C1312/Passeggeri,1)*Passeggeri),"")</f>
        <v/>
      </c>
      <c r="L1312" s="12" t="str">
        <f t="shared" si="190"/>
        <v/>
      </c>
    </row>
    <row r="1313" spans="1:12" x14ac:dyDescent="0.25">
      <c r="A1313">
        <v>1312</v>
      </c>
      <c r="B1313">
        <f>IF(A1313&gt;Variabili!B$2*5,0,1)</f>
        <v>0</v>
      </c>
      <c r="C1313">
        <f t="shared" si="183"/>
        <v>0</v>
      </c>
      <c r="D1313" s="1">
        <f t="shared" si="185"/>
        <v>0</v>
      </c>
      <c r="E1313" s="1">
        <f t="shared" si="186"/>
        <v>0</v>
      </c>
      <c r="F1313" s="1">
        <f t="shared" si="187"/>
        <v>0</v>
      </c>
      <c r="G1313" s="4">
        <f t="shared" si="188"/>
        <v>0</v>
      </c>
      <c r="H1313" s="1">
        <f t="shared" si="184"/>
        <v>0</v>
      </c>
      <c r="I1313">
        <f t="shared" si="191"/>
        <v>0</v>
      </c>
      <c r="J1313">
        <f t="shared" si="189"/>
        <v>0</v>
      </c>
      <c r="K1313" s="12" t="str">
        <f>IF(I1313,C1313/(CEILING(C1313/Passeggeri,1)*Passeggeri),"")</f>
        <v/>
      </c>
      <c r="L1313" s="12" t="str">
        <f t="shared" si="190"/>
        <v/>
      </c>
    </row>
    <row r="1314" spans="1:12" x14ac:dyDescent="0.25">
      <c r="A1314">
        <v>1313</v>
      </c>
      <c r="B1314">
        <f>IF(A1314&gt;Variabili!B$2*5,0,1)</f>
        <v>0</v>
      </c>
      <c r="C1314">
        <f t="shared" si="183"/>
        <v>0</v>
      </c>
      <c r="D1314" s="1">
        <f t="shared" si="185"/>
        <v>0</v>
      </c>
      <c r="E1314" s="1">
        <f t="shared" si="186"/>
        <v>0</v>
      </c>
      <c r="F1314" s="1">
        <f t="shared" si="187"/>
        <v>0</v>
      </c>
      <c r="G1314" s="4">
        <f t="shared" si="188"/>
        <v>0</v>
      </c>
      <c r="H1314" s="1">
        <f t="shared" si="184"/>
        <v>0</v>
      </c>
      <c r="I1314">
        <f t="shared" si="191"/>
        <v>0</v>
      </c>
      <c r="J1314">
        <f t="shared" si="189"/>
        <v>0</v>
      </c>
      <c r="K1314" s="12" t="str">
        <f>IF(I1314,C1314/(CEILING(C1314/Passeggeri,1)*Passeggeri),"")</f>
        <v/>
      </c>
      <c r="L1314" s="12" t="str">
        <f t="shared" si="190"/>
        <v/>
      </c>
    </row>
    <row r="1315" spans="1:12" x14ac:dyDescent="0.25">
      <c r="A1315">
        <v>1314</v>
      </c>
      <c r="B1315">
        <f>IF(A1315&gt;Variabili!B$2*5,0,1)</f>
        <v>0</v>
      </c>
      <c r="C1315">
        <f t="shared" si="183"/>
        <v>0</v>
      </c>
      <c r="D1315" s="1">
        <f t="shared" si="185"/>
        <v>0</v>
      </c>
      <c r="E1315" s="1">
        <f t="shared" si="186"/>
        <v>0</v>
      </c>
      <c r="F1315" s="1">
        <f t="shared" si="187"/>
        <v>0</v>
      </c>
      <c r="G1315" s="4">
        <f t="shared" si="188"/>
        <v>0</v>
      </c>
      <c r="H1315" s="1">
        <f t="shared" si="184"/>
        <v>0</v>
      </c>
      <c r="I1315">
        <f t="shared" si="191"/>
        <v>0</v>
      </c>
      <c r="J1315">
        <f t="shared" si="189"/>
        <v>0</v>
      </c>
      <c r="K1315" s="12" t="str">
        <f>IF(I1315,C1315/(CEILING(C1315/Passeggeri,1)*Passeggeri),"")</f>
        <v/>
      </c>
      <c r="L1315" s="12" t="str">
        <f t="shared" si="190"/>
        <v/>
      </c>
    </row>
    <row r="1316" spans="1:12" x14ac:dyDescent="0.25">
      <c r="A1316">
        <v>1315</v>
      </c>
      <c r="B1316">
        <f>IF(A1316&gt;Variabili!B$2*5,0,1)</f>
        <v>0</v>
      </c>
      <c r="C1316">
        <f t="shared" si="183"/>
        <v>0</v>
      </c>
      <c r="D1316" s="1">
        <f t="shared" si="185"/>
        <v>0</v>
      </c>
      <c r="E1316" s="1">
        <f t="shared" si="186"/>
        <v>0</v>
      </c>
      <c r="F1316" s="1">
        <f t="shared" si="187"/>
        <v>0</v>
      </c>
      <c r="G1316" s="4">
        <f t="shared" si="188"/>
        <v>0</v>
      </c>
      <c r="H1316" s="1">
        <f t="shared" si="184"/>
        <v>0</v>
      </c>
      <c r="I1316">
        <f t="shared" si="191"/>
        <v>0</v>
      </c>
      <c r="J1316">
        <f t="shared" si="189"/>
        <v>0</v>
      </c>
      <c r="K1316" s="12" t="str">
        <f>IF(I1316,C1316/(CEILING(C1316/Passeggeri,1)*Passeggeri),"")</f>
        <v/>
      </c>
      <c r="L1316" s="12" t="str">
        <f t="shared" si="190"/>
        <v/>
      </c>
    </row>
    <row r="1317" spans="1:12" x14ac:dyDescent="0.25">
      <c r="A1317">
        <v>1316</v>
      </c>
      <c r="B1317">
        <f>IF(A1317&gt;Variabili!B$2*5,0,1)</f>
        <v>0</v>
      </c>
      <c r="C1317">
        <f t="shared" si="183"/>
        <v>0</v>
      </c>
      <c r="D1317" s="1">
        <f t="shared" si="185"/>
        <v>0</v>
      </c>
      <c r="E1317" s="1">
        <f t="shared" si="186"/>
        <v>0</v>
      </c>
      <c r="F1317" s="1">
        <f t="shared" si="187"/>
        <v>0</v>
      </c>
      <c r="G1317" s="4">
        <f t="shared" si="188"/>
        <v>0</v>
      </c>
      <c r="H1317" s="1">
        <f t="shared" si="184"/>
        <v>0</v>
      </c>
      <c r="I1317">
        <f t="shared" si="191"/>
        <v>0</v>
      </c>
      <c r="J1317">
        <f t="shared" si="189"/>
        <v>0</v>
      </c>
      <c r="K1317" s="12" t="str">
        <f>IF(I1317,C1317/(CEILING(C1317/Passeggeri,1)*Passeggeri),"")</f>
        <v/>
      </c>
      <c r="L1317" s="12" t="str">
        <f t="shared" si="190"/>
        <v/>
      </c>
    </row>
    <row r="1318" spans="1:12" x14ac:dyDescent="0.25">
      <c r="A1318">
        <v>1317</v>
      </c>
      <c r="B1318">
        <f>IF(A1318&gt;Variabili!B$2*5,0,1)</f>
        <v>0</v>
      </c>
      <c r="C1318">
        <f t="shared" si="183"/>
        <v>0</v>
      </c>
      <c r="D1318" s="1">
        <f t="shared" si="185"/>
        <v>0</v>
      </c>
      <c r="E1318" s="1">
        <f t="shared" si="186"/>
        <v>0</v>
      </c>
      <c r="F1318" s="1">
        <f t="shared" si="187"/>
        <v>0</v>
      </c>
      <c r="G1318" s="4">
        <f t="shared" si="188"/>
        <v>0</v>
      </c>
      <c r="H1318" s="1">
        <f t="shared" si="184"/>
        <v>0</v>
      </c>
      <c r="I1318">
        <f t="shared" si="191"/>
        <v>0</v>
      </c>
      <c r="J1318">
        <f t="shared" si="189"/>
        <v>0</v>
      </c>
      <c r="K1318" s="12" t="str">
        <f>IF(I1318,C1318/(CEILING(C1318/Passeggeri,1)*Passeggeri),"")</f>
        <v/>
      </c>
      <c r="L1318" s="12" t="str">
        <f t="shared" si="190"/>
        <v/>
      </c>
    </row>
    <row r="1319" spans="1:12" x14ac:dyDescent="0.25">
      <c r="A1319">
        <v>1318</v>
      </c>
      <c r="B1319">
        <f>IF(A1319&gt;Variabili!B$2*5,0,1)</f>
        <v>0</v>
      </c>
      <c r="C1319">
        <f t="shared" si="183"/>
        <v>0</v>
      </c>
      <c r="D1319" s="1">
        <f t="shared" si="185"/>
        <v>0</v>
      </c>
      <c r="E1319" s="1">
        <f t="shared" si="186"/>
        <v>0</v>
      </c>
      <c r="F1319" s="1">
        <f t="shared" si="187"/>
        <v>0</v>
      </c>
      <c r="G1319" s="4">
        <f t="shared" si="188"/>
        <v>0</v>
      </c>
      <c r="H1319" s="1">
        <f t="shared" si="184"/>
        <v>0</v>
      </c>
      <c r="I1319">
        <f t="shared" si="191"/>
        <v>0</v>
      </c>
      <c r="J1319">
        <f t="shared" si="189"/>
        <v>0</v>
      </c>
      <c r="K1319" s="12" t="str">
        <f>IF(I1319,C1319/(CEILING(C1319/Passeggeri,1)*Passeggeri),"")</f>
        <v/>
      </c>
      <c r="L1319" s="12" t="str">
        <f t="shared" si="190"/>
        <v/>
      </c>
    </row>
    <row r="1320" spans="1:12" x14ac:dyDescent="0.25">
      <c r="A1320">
        <v>1319</v>
      </c>
      <c r="B1320">
        <f>IF(A1320&gt;Variabili!B$2*5,0,1)</f>
        <v>0</v>
      </c>
      <c r="C1320">
        <f t="shared" si="183"/>
        <v>0</v>
      </c>
      <c r="D1320" s="1">
        <f t="shared" si="185"/>
        <v>0</v>
      </c>
      <c r="E1320" s="1">
        <f t="shared" si="186"/>
        <v>0</v>
      </c>
      <c r="F1320" s="1">
        <f t="shared" si="187"/>
        <v>0</v>
      </c>
      <c r="G1320" s="4">
        <f t="shared" si="188"/>
        <v>0</v>
      </c>
      <c r="H1320" s="1">
        <f t="shared" si="184"/>
        <v>0</v>
      </c>
      <c r="I1320">
        <f t="shared" si="191"/>
        <v>0</v>
      </c>
      <c r="J1320">
        <f t="shared" si="189"/>
        <v>0</v>
      </c>
      <c r="K1320" s="12" t="str">
        <f>IF(I1320,C1320/(CEILING(C1320/Passeggeri,1)*Passeggeri),"")</f>
        <v/>
      </c>
      <c r="L1320" s="12" t="str">
        <f t="shared" si="190"/>
        <v/>
      </c>
    </row>
    <row r="1321" spans="1:12" x14ac:dyDescent="0.25">
      <c r="A1321">
        <v>1320</v>
      </c>
      <c r="B1321">
        <f>IF(A1321&gt;Variabili!B$2*5,0,1)</f>
        <v>0</v>
      </c>
      <c r="C1321">
        <f t="shared" si="183"/>
        <v>0</v>
      </c>
      <c r="D1321" s="1">
        <f t="shared" si="185"/>
        <v>0</v>
      </c>
      <c r="E1321" s="1">
        <f t="shared" si="186"/>
        <v>0</v>
      </c>
      <c r="F1321" s="1">
        <f t="shared" si="187"/>
        <v>0</v>
      </c>
      <c r="G1321" s="4">
        <f t="shared" si="188"/>
        <v>0</v>
      </c>
      <c r="H1321" s="1">
        <f t="shared" si="184"/>
        <v>0</v>
      </c>
      <c r="I1321">
        <f t="shared" si="191"/>
        <v>0</v>
      </c>
      <c r="J1321">
        <f t="shared" si="189"/>
        <v>0</v>
      </c>
      <c r="K1321" s="12" t="str">
        <f>IF(I1321,C1321/(CEILING(C1321/Passeggeri,1)*Passeggeri),"")</f>
        <v/>
      </c>
      <c r="L1321" s="12" t="str">
        <f t="shared" si="190"/>
        <v/>
      </c>
    </row>
    <row r="1322" spans="1:12" x14ac:dyDescent="0.25">
      <c r="A1322">
        <v>1321</v>
      </c>
      <c r="B1322">
        <f>IF(A1322&gt;Variabili!B$2*5,0,1)</f>
        <v>0</v>
      </c>
      <c r="C1322">
        <f t="shared" si="183"/>
        <v>0</v>
      </c>
      <c r="D1322" s="1">
        <f t="shared" si="185"/>
        <v>0</v>
      </c>
      <c r="E1322" s="1">
        <f t="shared" si="186"/>
        <v>0</v>
      </c>
      <c r="F1322" s="1">
        <f t="shared" si="187"/>
        <v>0</v>
      </c>
      <c r="G1322" s="4">
        <f t="shared" si="188"/>
        <v>0</v>
      </c>
      <c r="H1322" s="1">
        <f t="shared" si="184"/>
        <v>0</v>
      </c>
      <c r="I1322">
        <f t="shared" si="191"/>
        <v>0</v>
      </c>
      <c r="J1322">
        <f t="shared" si="189"/>
        <v>0</v>
      </c>
      <c r="K1322" s="12" t="str">
        <f>IF(I1322,C1322/(CEILING(C1322/Passeggeri,1)*Passeggeri),"")</f>
        <v/>
      </c>
      <c r="L1322" s="12" t="str">
        <f t="shared" si="190"/>
        <v/>
      </c>
    </row>
    <row r="1323" spans="1:12" x14ac:dyDescent="0.25">
      <c r="A1323">
        <v>1322</v>
      </c>
      <c r="B1323">
        <f>IF(A1323&gt;Variabili!B$2*5,0,1)</f>
        <v>0</v>
      </c>
      <c r="C1323">
        <f t="shared" si="183"/>
        <v>0</v>
      </c>
      <c r="D1323" s="1">
        <f t="shared" si="185"/>
        <v>0</v>
      </c>
      <c r="E1323" s="1">
        <f t="shared" si="186"/>
        <v>0</v>
      </c>
      <c r="F1323" s="1">
        <f t="shared" si="187"/>
        <v>0</v>
      </c>
      <c r="G1323" s="4">
        <f t="shared" si="188"/>
        <v>0</v>
      </c>
      <c r="H1323" s="1">
        <f t="shared" si="184"/>
        <v>0</v>
      </c>
      <c r="I1323">
        <f t="shared" si="191"/>
        <v>0</v>
      </c>
      <c r="J1323">
        <f t="shared" si="189"/>
        <v>0</v>
      </c>
      <c r="K1323" s="12" t="str">
        <f>IF(I1323,C1323/(CEILING(C1323/Passeggeri,1)*Passeggeri),"")</f>
        <v/>
      </c>
      <c r="L1323" s="12" t="str">
        <f t="shared" si="190"/>
        <v/>
      </c>
    </row>
    <row r="1324" spans="1:12" x14ac:dyDescent="0.25">
      <c r="A1324">
        <v>1323</v>
      </c>
      <c r="B1324">
        <f>IF(A1324&gt;Variabili!B$2*5,0,1)</f>
        <v>0</v>
      </c>
      <c r="C1324">
        <f t="shared" si="183"/>
        <v>0</v>
      </c>
      <c r="D1324" s="1">
        <f t="shared" si="185"/>
        <v>0</v>
      </c>
      <c r="E1324" s="1">
        <f t="shared" si="186"/>
        <v>0</v>
      </c>
      <c r="F1324" s="1">
        <f t="shared" si="187"/>
        <v>0</v>
      </c>
      <c r="G1324" s="4">
        <f t="shared" si="188"/>
        <v>0</v>
      </c>
      <c r="H1324" s="1">
        <f t="shared" si="184"/>
        <v>0</v>
      </c>
      <c r="I1324">
        <f t="shared" si="191"/>
        <v>0</v>
      </c>
      <c r="J1324">
        <f t="shared" si="189"/>
        <v>0</v>
      </c>
      <c r="K1324" s="12" t="str">
        <f>IF(I1324,C1324/(CEILING(C1324/Passeggeri,1)*Passeggeri),"")</f>
        <v/>
      </c>
      <c r="L1324" s="12" t="str">
        <f t="shared" si="190"/>
        <v/>
      </c>
    </row>
    <row r="1325" spans="1:12" x14ac:dyDescent="0.25">
      <c r="A1325">
        <v>1324</v>
      </c>
      <c r="B1325">
        <f>IF(A1325&gt;Variabili!B$2*5,0,1)</f>
        <v>0</v>
      </c>
      <c r="C1325">
        <f t="shared" si="183"/>
        <v>0</v>
      </c>
      <c r="D1325" s="1">
        <f t="shared" si="185"/>
        <v>0</v>
      </c>
      <c r="E1325" s="1">
        <f t="shared" si="186"/>
        <v>0</v>
      </c>
      <c r="F1325" s="1">
        <f t="shared" si="187"/>
        <v>0</v>
      </c>
      <c r="G1325" s="4">
        <f t="shared" si="188"/>
        <v>0</v>
      </c>
      <c r="H1325" s="1">
        <f t="shared" si="184"/>
        <v>0</v>
      </c>
      <c r="I1325">
        <f t="shared" si="191"/>
        <v>0</v>
      </c>
      <c r="J1325">
        <f t="shared" si="189"/>
        <v>0</v>
      </c>
      <c r="K1325" s="12" t="str">
        <f>IF(I1325,C1325/(CEILING(C1325/Passeggeri,1)*Passeggeri),"")</f>
        <v/>
      </c>
      <c r="L1325" s="12" t="str">
        <f t="shared" si="190"/>
        <v/>
      </c>
    </row>
    <row r="1326" spans="1:12" x14ac:dyDescent="0.25">
      <c r="A1326">
        <v>1325</v>
      </c>
      <c r="B1326">
        <f>IF(A1326&gt;Variabili!B$2*5,0,1)</f>
        <v>0</v>
      </c>
      <c r="C1326">
        <f t="shared" si="183"/>
        <v>0</v>
      </c>
      <c r="D1326" s="1">
        <f t="shared" si="185"/>
        <v>0</v>
      </c>
      <c r="E1326" s="1">
        <f t="shared" si="186"/>
        <v>0</v>
      </c>
      <c r="F1326" s="1">
        <f t="shared" si="187"/>
        <v>0</v>
      </c>
      <c r="G1326" s="4">
        <f t="shared" si="188"/>
        <v>0</v>
      </c>
      <c r="H1326" s="1">
        <f t="shared" si="184"/>
        <v>0</v>
      </c>
      <c r="I1326">
        <f t="shared" si="191"/>
        <v>0</v>
      </c>
      <c r="J1326">
        <f t="shared" si="189"/>
        <v>0</v>
      </c>
      <c r="K1326" s="12" t="str">
        <f>IF(I1326,C1326/(CEILING(C1326/Passeggeri,1)*Passeggeri),"")</f>
        <v/>
      </c>
      <c r="L1326" s="12" t="str">
        <f t="shared" si="190"/>
        <v/>
      </c>
    </row>
    <row r="1327" spans="1:12" x14ac:dyDescent="0.25">
      <c r="A1327">
        <v>1326</v>
      </c>
      <c r="B1327">
        <f>IF(A1327&gt;Variabili!B$2*5,0,1)</f>
        <v>0</v>
      </c>
      <c r="C1327">
        <f t="shared" si="183"/>
        <v>0</v>
      </c>
      <c r="D1327" s="1">
        <f t="shared" si="185"/>
        <v>0</v>
      </c>
      <c r="E1327" s="1">
        <f t="shared" si="186"/>
        <v>0</v>
      </c>
      <c r="F1327" s="1">
        <f t="shared" si="187"/>
        <v>0</v>
      </c>
      <c r="G1327" s="4">
        <f t="shared" si="188"/>
        <v>0</v>
      </c>
      <c r="H1327" s="1">
        <f t="shared" si="184"/>
        <v>0</v>
      </c>
      <c r="I1327">
        <f t="shared" si="191"/>
        <v>0</v>
      </c>
      <c r="J1327">
        <f t="shared" si="189"/>
        <v>0</v>
      </c>
      <c r="K1327" s="12" t="str">
        <f>IF(I1327,C1327/(CEILING(C1327/Passeggeri,1)*Passeggeri),"")</f>
        <v/>
      </c>
      <c r="L1327" s="12" t="str">
        <f t="shared" si="190"/>
        <v/>
      </c>
    </row>
    <row r="1328" spans="1:12" x14ac:dyDescent="0.25">
      <c r="A1328">
        <v>1327</v>
      </c>
      <c r="B1328">
        <f>IF(A1328&gt;Variabili!B$2*5,0,1)</f>
        <v>0</v>
      </c>
      <c r="C1328">
        <f t="shared" si="183"/>
        <v>0</v>
      </c>
      <c r="D1328" s="1">
        <f t="shared" si="185"/>
        <v>0</v>
      </c>
      <c r="E1328" s="1">
        <f t="shared" si="186"/>
        <v>0</v>
      </c>
      <c r="F1328" s="1">
        <f t="shared" si="187"/>
        <v>0</v>
      </c>
      <c r="G1328" s="4">
        <f t="shared" si="188"/>
        <v>0</v>
      </c>
      <c r="H1328" s="1">
        <f t="shared" si="184"/>
        <v>0</v>
      </c>
      <c r="I1328">
        <f t="shared" si="191"/>
        <v>0</v>
      </c>
      <c r="J1328">
        <f t="shared" si="189"/>
        <v>0</v>
      </c>
      <c r="K1328" s="12" t="str">
        <f>IF(I1328,C1328/(CEILING(C1328/Passeggeri,1)*Passeggeri),"")</f>
        <v/>
      </c>
      <c r="L1328" s="12" t="str">
        <f t="shared" si="190"/>
        <v/>
      </c>
    </row>
    <row r="1329" spans="1:12" x14ac:dyDescent="0.25">
      <c r="A1329">
        <v>1328</v>
      </c>
      <c r="B1329">
        <f>IF(A1329&gt;Variabili!B$2*5,0,1)</f>
        <v>0</v>
      </c>
      <c r="C1329">
        <f t="shared" si="183"/>
        <v>0</v>
      </c>
      <c r="D1329" s="1">
        <f t="shared" si="185"/>
        <v>0</v>
      </c>
      <c r="E1329" s="1">
        <f t="shared" si="186"/>
        <v>0</v>
      </c>
      <c r="F1329" s="1">
        <f t="shared" si="187"/>
        <v>0</v>
      </c>
      <c r="G1329" s="4">
        <f t="shared" si="188"/>
        <v>0</v>
      </c>
      <c r="H1329" s="1">
        <f t="shared" si="184"/>
        <v>0</v>
      </c>
      <c r="I1329">
        <f t="shared" si="191"/>
        <v>0</v>
      </c>
      <c r="J1329">
        <f t="shared" si="189"/>
        <v>0</v>
      </c>
      <c r="K1329" s="12" t="str">
        <f>IF(I1329,C1329/(CEILING(C1329/Passeggeri,1)*Passeggeri),"")</f>
        <v/>
      </c>
      <c r="L1329" s="12" t="str">
        <f t="shared" si="190"/>
        <v/>
      </c>
    </row>
    <row r="1330" spans="1:12" x14ac:dyDescent="0.25">
      <c r="A1330">
        <v>1329</v>
      </c>
      <c r="B1330">
        <f>IF(A1330&gt;Variabili!B$2*5,0,1)</f>
        <v>0</v>
      </c>
      <c r="C1330">
        <f t="shared" si="183"/>
        <v>0</v>
      </c>
      <c r="D1330" s="1">
        <f t="shared" si="185"/>
        <v>0</v>
      </c>
      <c r="E1330" s="1">
        <f t="shared" si="186"/>
        <v>0</v>
      </c>
      <c r="F1330" s="1">
        <f t="shared" si="187"/>
        <v>0</v>
      </c>
      <c r="G1330" s="4">
        <f t="shared" si="188"/>
        <v>0</v>
      </c>
      <c r="H1330" s="1">
        <f t="shared" si="184"/>
        <v>0</v>
      </c>
      <c r="I1330">
        <f t="shared" si="191"/>
        <v>0</v>
      </c>
      <c r="J1330">
        <f t="shared" si="189"/>
        <v>0</v>
      </c>
      <c r="K1330" s="12" t="str">
        <f>IF(I1330,C1330/(CEILING(C1330/Passeggeri,1)*Passeggeri),"")</f>
        <v/>
      </c>
      <c r="L1330" s="12" t="str">
        <f t="shared" si="190"/>
        <v/>
      </c>
    </row>
    <row r="1331" spans="1:12" x14ac:dyDescent="0.25">
      <c r="A1331">
        <v>1330</v>
      </c>
      <c r="B1331">
        <f>IF(A1331&gt;Variabili!B$2*5,0,1)</f>
        <v>0</v>
      </c>
      <c r="C1331">
        <f t="shared" si="183"/>
        <v>0</v>
      </c>
      <c r="D1331" s="1">
        <f t="shared" si="185"/>
        <v>0</v>
      </c>
      <c r="E1331" s="1">
        <f t="shared" si="186"/>
        <v>0</v>
      </c>
      <c r="F1331" s="1">
        <f t="shared" si="187"/>
        <v>0</v>
      </c>
      <c r="G1331" s="4">
        <f t="shared" si="188"/>
        <v>0</v>
      </c>
      <c r="H1331" s="1">
        <f t="shared" si="184"/>
        <v>0</v>
      </c>
      <c r="I1331">
        <f t="shared" si="191"/>
        <v>0</v>
      </c>
      <c r="J1331">
        <f t="shared" si="189"/>
        <v>0</v>
      </c>
      <c r="K1331" s="12" t="str">
        <f>IF(I1331,C1331/(CEILING(C1331/Passeggeri,1)*Passeggeri),"")</f>
        <v/>
      </c>
      <c r="L1331" s="12" t="str">
        <f t="shared" si="190"/>
        <v/>
      </c>
    </row>
    <row r="1332" spans="1:12" x14ac:dyDescent="0.25">
      <c r="A1332">
        <v>1331</v>
      </c>
      <c r="B1332">
        <f>IF(A1332&gt;Variabili!B$2*5,0,1)</f>
        <v>0</v>
      </c>
      <c r="C1332">
        <f t="shared" si="183"/>
        <v>0</v>
      </c>
      <c r="D1332" s="1">
        <f t="shared" si="185"/>
        <v>0</v>
      </c>
      <c r="E1332" s="1">
        <f t="shared" si="186"/>
        <v>0</v>
      </c>
      <c r="F1332" s="1">
        <f t="shared" si="187"/>
        <v>0</v>
      </c>
      <c r="G1332" s="4">
        <f t="shared" si="188"/>
        <v>0</v>
      </c>
      <c r="H1332" s="1">
        <f t="shared" si="184"/>
        <v>0</v>
      </c>
      <c r="I1332">
        <f t="shared" si="191"/>
        <v>0</v>
      </c>
      <c r="J1332">
        <f t="shared" si="189"/>
        <v>0</v>
      </c>
      <c r="K1332" s="12" t="str">
        <f>IF(I1332,C1332/(CEILING(C1332/Passeggeri,1)*Passeggeri),"")</f>
        <v/>
      </c>
      <c r="L1332" s="12" t="str">
        <f t="shared" si="190"/>
        <v/>
      </c>
    </row>
    <row r="1333" spans="1:12" x14ac:dyDescent="0.25">
      <c r="A1333">
        <v>1332</v>
      </c>
      <c r="B1333">
        <f>IF(A1333&gt;Variabili!B$2*5,0,1)</f>
        <v>0</v>
      </c>
      <c r="C1333">
        <f t="shared" ref="C1333:C1396" si="192">A1333*B1333</f>
        <v>0</v>
      </c>
      <c r="D1333" s="1">
        <f t="shared" si="185"/>
        <v>0</v>
      </c>
      <c r="E1333" s="1">
        <f t="shared" si="186"/>
        <v>0</v>
      </c>
      <c r="F1333" s="1">
        <f t="shared" si="187"/>
        <v>0</v>
      </c>
      <c r="G1333" s="4">
        <f t="shared" si="188"/>
        <v>0</v>
      </c>
      <c r="H1333" s="1">
        <f t="shared" ref="H1333:H1396" si="193">G1333-F1333</f>
        <v>0</v>
      </c>
      <c r="I1333">
        <f t="shared" si="191"/>
        <v>0</v>
      </c>
      <c r="J1333">
        <f t="shared" si="189"/>
        <v>0</v>
      </c>
      <c r="K1333" s="12" t="str">
        <f>IF(I1333,C1333/(CEILING(C1333/Passeggeri,1)*Passeggeri),"")</f>
        <v/>
      </c>
      <c r="L1333" s="12" t="str">
        <f t="shared" si="190"/>
        <v/>
      </c>
    </row>
    <row r="1334" spans="1:12" x14ac:dyDescent="0.25">
      <c r="A1334">
        <v>1333</v>
      </c>
      <c r="B1334">
        <f>IF(A1334&gt;Variabili!B$2*5,0,1)</f>
        <v>0</v>
      </c>
      <c r="C1334">
        <f t="shared" si="192"/>
        <v>0</v>
      </c>
      <c r="D1334" s="1">
        <f t="shared" si="185"/>
        <v>0</v>
      </c>
      <c r="E1334" s="1">
        <f t="shared" si="186"/>
        <v>0</v>
      </c>
      <c r="F1334" s="1">
        <f t="shared" si="187"/>
        <v>0</v>
      </c>
      <c r="G1334" s="4">
        <f t="shared" si="188"/>
        <v>0</v>
      </c>
      <c r="H1334" s="1">
        <f t="shared" si="193"/>
        <v>0</v>
      </c>
      <c r="I1334">
        <f t="shared" si="191"/>
        <v>0</v>
      </c>
      <c r="J1334">
        <f t="shared" si="189"/>
        <v>0</v>
      </c>
      <c r="K1334" s="12" t="str">
        <f>IF(I1334,C1334/(CEILING(C1334/Passeggeri,1)*Passeggeri),"")</f>
        <v/>
      </c>
      <c r="L1334" s="12" t="str">
        <f t="shared" si="190"/>
        <v/>
      </c>
    </row>
    <row r="1335" spans="1:12" x14ac:dyDescent="0.25">
      <c r="A1335">
        <v>1334</v>
      </c>
      <c r="B1335">
        <f>IF(A1335&gt;Variabili!B$2*5,0,1)</f>
        <v>0</v>
      </c>
      <c r="C1335">
        <f t="shared" si="192"/>
        <v>0</v>
      </c>
      <c r="D1335" s="1">
        <f t="shared" si="185"/>
        <v>0</v>
      </c>
      <c r="E1335" s="1">
        <f t="shared" si="186"/>
        <v>0</v>
      </c>
      <c r="F1335" s="1">
        <f t="shared" si="187"/>
        <v>0</v>
      </c>
      <c r="G1335" s="4">
        <f t="shared" si="188"/>
        <v>0</v>
      </c>
      <c r="H1335" s="1">
        <f t="shared" si="193"/>
        <v>0</v>
      </c>
      <c r="I1335">
        <f t="shared" si="191"/>
        <v>0</v>
      </c>
      <c r="J1335">
        <f t="shared" si="189"/>
        <v>0</v>
      </c>
      <c r="K1335" s="12" t="str">
        <f>IF(I1335,C1335/(CEILING(C1335/Passeggeri,1)*Passeggeri),"")</f>
        <v/>
      </c>
      <c r="L1335" s="12" t="str">
        <f t="shared" si="190"/>
        <v/>
      </c>
    </row>
    <row r="1336" spans="1:12" x14ac:dyDescent="0.25">
      <c r="A1336">
        <v>1335</v>
      </c>
      <c r="B1336">
        <f>IF(A1336&gt;Variabili!B$2*5,0,1)</f>
        <v>0</v>
      </c>
      <c r="C1336">
        <f t="shared" si="192"/>
        <v>0</v>
      </c>
      <c r="D1336" s="1">
        <f t="shared" si="185"/>
        <v>0</v>
      </c>
      <c r="E1336" s="1">
        <f t="shared" si="186"/>
        <v>0</v>
      </c>
      <c r="F1336" s="1">
        <f t="shared" si="187"/>
        <v>0</v>
      </c>
      <c r="G1336" s="4">
        <f t="shared" si="188"/>
        <v>0</v>
      </c>
      <c r="H1336" s="1">
        <f t="shared" si="193"/>
        <v>0</v>
      </c>
      <c r="I1336">
        <f t="shared" si="191"/>
        <v>0</v>
      </c>
      <c r="J1336">
        <f t="shared" si="189"/>
        <v>0</v>
      </c>
      <c r="K1336" s="12" t="str">
        <f>IF(I1336,C1336/(CEILING(C1336/Passeggeri,1)*Passeggeri),"")</f>
        <v/>
      </c>
      <c r="L1336" s="12" t="str">
        <f t="shared" si="190"/>
        <v/>
      </c>
    </row>
    <row r="1337" spans="1:12" x14ac:dyDescent="0.25">
      <c r="A1337">
        <v>1336</v>
      </c>
      <c r="B1337">
        <f>IF(A1337&gt;Variabili!B$2*5,0,1)</f>
        <v>0</v>
      </c>
      <c r="C1337">
        <f t="shared" si="192"/>
        <v>0</v>
      </c>
      <c r="D1337" s="1">
        <f t="shared" si="185"/>
        <v>0</v>
      </c>
      <c r="E1337" s="1">
        <f t="shared" si="186"/>
        <v>0</v>
      </c>
      <c r="F1337" s="1">
        <f t="shared" si="187"/>
        <v>0</v>
      </c>
      <c r="G1337" s="4">
        <f t="shared" si="188"/>
        <v>0</v>
      </c>
      <c r="H1337" s="1">
        <f t="shared" si="193"/>
        <v>0</v>
      </c>
      <c r="I1337">
        <f t="shared" si="191"/>
        <v>0</v>
      </c>
      <c r="J1337">
        <f t="shared" si="189"/>
        <v>0</v>
      </c>
      <c r="K1337" s="12" t="str">
        <f>IF(I1337,C1337/(CEILING(C1337/Passeggeri,1)*Passeggeri),"")</f>
        <v/>
      </c>
      <c r="L1337" s="12" t="str">
        <f t="shared" si="190"/>
        <v/>
      </c>
    </row>
    <row r="1338" spans="1:12" x14ac:dyDescent="0.25">
      <c r="A1338">
        <v>1337</v>
      </c>
      <c r="B1338">
        <f>IF(A1338&gt;Variabili!B$2*5,0,1)</f>
        <v>0</v>
      </c>
      <c r="C1338">
        <f t="shared" si="192"/>
        <v>0</v>
      </c>
      <c r="D1338" s="1">
        <f t="shared" si="185"/>
        <v>0</v>
      </c>
      <c r="E1338" s="1">
        <f t="shared" si="186"/>
        <v>0</v>
      </c>
      <c r="F1338" s="1">
        <f t="shared" si="187"/>
        <v>0</v>
      </c>
      <c r="G1338" s="4">
        <f t="shared" si="188"/>
        <v>0</v>
      </c>
      <c r="H1338" s="1">
        <f t="shared" si="193"/>
        <v>0</v>
      </c>
      <c r="I1338">
        <f t="shared" si="191"/>
        <v>0</v>
      </c>
      <c r="J1338">
        <f t="shared" si="189"/>
        <v>0</v>
      </c>
      <c r="K1338" s="12" t="str">
        <f>IF(I1338,C1338/(CEILING(C1338/Passeggeri,1)*Passeggeri),"")</f>
        <v/>
      </c>
      <c r="L1338" s="12" t="str">
        <f t="shared" si="190"/>
        <v/>
      </c>
    </row>
    <row r="1339" spans="1:12" x14ac:dyDescent="0.25">
      <c r="A1339">
        <v>1338</v>
      </c>
      <c r="B1339">
        <f>IF(A1339&gt;Variabili!B$2*5,0,1)</f>
        <v>0</v>
      </c>
      <c r="C1339">
        <f t="shared" si="192"/>
        <v>0</v>
      </c>
      <c r="D1339" s="1">
        <f t="shared" si="185"/>
        <v>0</v>
      </c>
      <c r="E1339" s="1">
        <f t="shared" si="186"/>
        <v>0</v>
      </c>
      <c r="F1339" s="1">
        <f t="shared" si="187"/>
        <v>0</v>
      </c>
      <c r="G1339" s="4">
        <f t="shared" si="188"/>
        <v>0</v>
      </c>
      <c r="H1339" s="1">
        <f t="shared" si="193"/>
        <v>0</v>
      </c>
      <c r="I1339">
        <f t="shared" si="191"/>
        <v>0</v>
      </c>
      <c r="J1339">
        <f t="shared" si="189"/>
        <v>0</v>
      </c>
      <c r="K1339" s="12" t="str">
        <f>IF(I1339,C1339/(CEILING(C1339/Passeggeri,1)*Passeggeri),"")</f>
        <v/>
      </c>
      <c r="L1339" s="12" t="str">
        <f t="shared" si="190"/>
        <v/>
      </c>
    </row>
    <row r="1340" spans="1:12" x14ac:dyDescent="0.25">
      <c r="A1340">
        <v>1339</v>
      </c>
      <c r="B1340">
        <f>IF(A1340&gt;Variabili!B$2*5,0,1)</f>
        <v>0</v>
      </c>
      <c r="C1340">
        <f t="shared" si="192"/>
        <v>0</v>
      </c>
      <c r="D1340" s="1">
        <f t="shared" si="185"/>
        <v>0</v>
      </c>
      <c r="E1340" s="1">
        <f t="shared" si="186"/>
        <v>0</v>
      </c>
      <c r="F1340" s="1">
        <f t="shared" si="187"/>
        <v>0</v>
      </c>
      <c r="G1340" s="4">
        <f t="shared" si="188"/>
        <v>0</v>
      </c>
      <c r="H1340" s="1">
        <f t="shared" si="193"/>
        <v>0</v>
      </c>
      <c r="I1340">
        <f t="shared" si="191"/>
        <v>0</v>
      </c>
      <c r="J1340">
        <f t="shared" si="189"/>
        <v>0</v>
      </c>
      <c r="K1340" s="12" t="str">
        <f>IF(I1340,C1340/(CEILING(C1340/Passeggeri,1)*Passeggeri),"")</f>
        <v/>
      </c>
      <c r="L1340" s="12" t="str">
        <f t="shared" si="190"/>
        <v/>
      </c>
    </row>
    <row r="1341" spans="1:12" x14ac:dyDescent="0.25">
      <c r="A1341">
        <v>1340</v>
      </c>
      <c r="B1341">
        <f>IF(A1341&gt;Variabili!B$2*5,0,1)</f>
        <v>0</v>
      </c>
      <c r="C1341">
        <f t="shared" si="192"/>
        <v>0</v>
      </c>
      <c r="D1341" s="1">
        <f t="shared" si="185"/>
        <v>0</v>
      </c>
      <c r="E1341" s="1">
        <f t="shared" si="186"/>
        <v>0</v>
      </c>
      <c r="F1341" s="1">
        <f t="shared" si="187"/>
        <v>0</v>
      </c>
      <c r="G1341" s="4">
        <f t="shared" si="188"/>
        <v>0</v>
      </c>
      <c r="H1341" s="1">
        <f t="shared" si="193"/>
        <v>0</v>
      </c>
      <c r="I1341">
        <f t="shared" si="191"/>
        <v>0</v>
      </c>
      <c r="J1341">
        <f t="shared" si="189"/>
        <v>0</v>
      </c>
      <c r="K1341" s="12" t="str">
        <f>IF(I1341,C1341/(CEILING(C1341/Passeggeri,1)*Passeggeri),"")</f>
        <v/>
      </c>
      <c r="L1341" s="12" t="str">
        <f t="shared" si="190"/>
        <v/>
      </c>
    </row>
    <row r="1342" spans="1:12" x14ac:dyDescent="0.25">
      <c r="A1342">
        <v>1341</v>
      </c>
      <c r="B1342">
        <f>IF(A1342&gt;Variabili!B$2*5,0,1)</f>
        <v>0</v>
      </c>
      <c r="C1342">
        <f t="shared" si="192"/>
        <v>0</v>
      </c>
      <c r="D1342" s="1">
        <f t="shared" si="185"/>
        <v>0</v>
      </c>
      <c r="E1342" s="1">
        <f t="shared" si="186"/>
        <v>0</v>
      </c>
      <c r="F1342" s="1">
        <f t="shared" si="187"/>
        <v>0</v>
      </c>
      <c r="G1342" s="4">
        <f t="shared" si="188"/>
        <v>0</v>
      </c>
      <c r="H1342" s="1">
        <f t="shared" si="193"/>
        <v>0</v>
      </c>
      <c r="I1342">
        <f t="shared" si="191"/>
        <v>0</v>
      </c>
      <c r="J1342">
        <f t="shared" si="189"/>
        <v>0</v>
      </c>
      <c r="K1342" s="12" t="str">
        <f>IF(I1342,C1342/(CEILING(C1342/Passeggeri,1)*Passeggeri),"")</f>
        <v/>
      </c>
      <c r="L1342" s="12" t="str">
        <f t="shared" si="190"/>
        <v/>
      </c>
    </row>
    <row r="1343" spans="1:12" x14ac:dyDescent="0.25">
      <c r="A1343">
        <v>1342</v>
      </c>
      <c r="B1343">
        <f>IF(A1343&gt;Variabili!B$2*5,0,1)</f>
        <v>0</v>
      </c>
      <c r="C1343">
        <f t="shared" si="192"/>
        <v>0</v>
      </c>
      <c r="D1343" s="1">
        <f t="shared" si="185"/>
        <v>0</v>
      </c>
      <c r="E1343" s="1">
        <f t="shared" si="186"/>
        <v>0</v>
      </c>
      <c r="F1343" s="1">
        <f t="shared" si="187"/>
        <v>0</v>
      </c>
      <c r="G1343" s="4">
        <f t="shared" si="188"/>
        <v>0</v>
      </c>
      <c r="H1343" s="1">
        <f t="shared" si="193"/>
        <v>0</v>
      </c>
      <c r="I1343">
        <f t="shared" si="191"/>
        <v>0</v>
      </c>
      <c r="J1343">
        <f t="shared" si="189"/>
        <v>0</v>
      </c>
      <c r="K1343" s="12" t="str">
        <f>IF(I1343,C1343/(CEILING(C1343/Passeggeri,1)*Passeggeri),"")</f>
        <v/>
      </c>
      <c r="L1343" s="12" t="str">
        <f t="shared" si="190"/>
        <v/>
      </c>
    </row>
    <row r="1344" spans="1:12" x14ac:dyDescent="0.25">
      <c r="A1344">
        <v>1343</v>
      </c>
      <c r="B1344">
        <f>IF(A1344&gt;Variabili!B$2*5,0,1)</f>
        <v>0</v>
      </c>
      <c r="C1344">
        <f t="shared" si="192"/>
        <v>0</v>
      </c>
      <c r="D1344" s="1">
        <f t="shared" si="185"/>
        <v>0</v>
      </c>
      <c r="E1344" s="1">
        <f t="shared" si="186"/>
        <v>0</v>
      </c>
      <c r="F1344" s="1">
        <f t="shared" si="187"/>
        <v>0</v>
      </c>
      <c r="G1344" s="4">
        <f t="shared" si="188"/>
        <v>0</v>
      </c>
      <c r="H1344" s="1">
        <f t="shared" si="193"/>
        <v>0</v>
      </c>
      <c r="I1344">
        <f t="shared" si="191"/>
        <v>0</v>
      </c>
      <c r="J1344">
        <f t="shared" si="189"/>
        <v>0</v>
      </c>
      <c r="K1344" s="12" t="str">
        <f>IF(I1344,C1344/(CEILING(C1344/Passeggeri,1)*Passeggeri),"")</f>
        <v/>
      </c>
      <c r="L1344" s="12" t="str">
        <f t="shared" si="190"/>
        <v/>
      </c>
    </row>
    <row r="1345" spans="1:12" x14ac:dyDescent="0.25">
      <c r="A1345">
        <v>1344</v>
      </c>
      <c r="B1345">
        <f>IF(A1345&gt;Variabili!B$2*5,0,1)</f>
        <v>0</v>
      </c>
      <c r="C1345">
        <f t="shared" si="192"/>
        <v>0</v>
      </c>
      <c r="D1345" s="1">
        <f t="shared" si="185"/>
        <v>0</v>
      </c>
      <c r="E1345" s="1">
        <f t="shared" si="186"/>
        <v>0</v>
      </c>
      <c r="F1345" s="1">
        <f t="shared" si="187"/>
        <v>0</v>
      </c>
      <c r="G1345" s="4">
        <f t="shared" si="188"/>
        <v>0</v>
      </c>
      <c r="H1345" s="1">
        <f t="shared" si="193"/>
        <v>0</v>
      </c>
      <c r="I1345">
        <f t="shared" si="191"/>
        <v>0</v>
      </c>
      <c r="J1345">
        <f t="shared" si="189"/>
        <v>0</v>
      </c>
      <c r="K1345" s="12" t="str">
        <f>IF(I1345,C1345/(CEILING(C1345/Passeggeri,1)*Passeggeri),"")</f>
        <v/>
      </c>
      <c r="L1345" s="12" t="str">
        <f t="shared" si="190"/>
        <v/>
      </c>
    </row>
    <row r="1346" spans="1:12" x14ac:dyDescent="0.25">
      <c r="A1346">
        <v>1345</v>
      </c>
      <c r="B1346">
        <f>IF(A1346&gt;Variabili!B$2*5,0,1)</f>
        <v>0</v>
      </c>
      <c r="C1346">
        <f t="shared" si="192"/>
        <v>0</v>
      </c>
      <c r="D1346" s="1">
        <f t="shared" ref="D1346:D1409" si="194">C1346*CASK</f>
        <v>0</v>
      </c>
      <c r="E1346" s="1">
        <f t="shared" ref="E1346:E1409" si="195">CEILING(C1346/Passeggeri,1)*Passeggeri*CASK</f>
        <v>0</v>
      </c>
      <c r="F1346" s="1">
        <f t="shared" ref="F1346:F1409" si="196">IF(AND(C1346&lt;=Passeggeri,Margine_Netto_I&gt;0),E1346*Distanza__KM/100+Imposta*C1346,0)
+IF(AND(C1346&gt;Passeggeri,C1346&lt;=Passeggeri*2,Margine_Netto_II&gt;0),E1346*Distanza__KM/100+Imposta*C1346,0)
+IF(AND(C1346&gt;Passeggeri*2,C1346&lt;=Passeggeri*3,Margine_Netto_III&gt;0),E1346*Distanza__KM/100+Imposta*C1346,0)
+IF(AND(C1346&gt;Passeggeri*3,C1346&lt;=Passeggeri*4,Margine_Netto_IV&gt;0),E1346*Distanza__KM/100+Imposta*C1346,0)
+IF(AND(C1346&gt;Passeggeri*4,C1346&lt;=Passeggeri*5,Margine_Netto_V&gt;0),E1346*Distanza__KM/100+Imposta*C1346,0)</f>
        <v>0</v>
      </c>
      <c r="G1346" s="4">
        <f t="shared" ref="G1346:G1409" si="197">IF(AND(C1346&lt;=Passeggeri,Margine_Netto_I&gt;0),C1346*CASK*Distanza__KM*(1+Margine_Netto_I)/100,0)
+IF(AND(C1346&gt;Passeggeri,C1346&lt;=Passeggeri*2,Margine_Netto_II&gt;0),Passeggeri*CASK*Distanza__KM*(1+Margine_Netto_I)/100+(C1346-Passeggeri)*CASK*Distanza__KM*(1+Margine_Netto_II)/100,0)
+IF(AND(C1346&gt;Passeggeri*2,C1346&lt;=Passeggeri*3,Margine_Netto_III&gt;0),Passeggeri*CASK*Distanza__KM*(1+Margine_Netto_I)/100+Passeggeri*CASK*Distanza__KM*(1+Margine_Netto_II)/100+(C1346-Passeggeri*2)*CASK*Distanza__KM*(1+Margine_Netto_III)/100,0)
+IF(AND(C1346&gt;Passeggeri*3,C1346&lt;=Passeggeri*4,Margine_Netto_IV&gt;0),Passeggeri*CASK*Distanza__KM*(1+Margine_Netto_I)/100+Passeggeri*CASK*Distanza__KM*(1+Margine_Netto_II)/100+Passeggeri*CASK*Distanza__KM*(1+Margine_Netto_III)+(C1346-Passeggeri*3)*CASK*Distanza__KM*(1+Margine_Netto_IV)/100,0)
+IF(AND(C1346&gt;Passeggeri*4,C1346&lt;=Passeggeri*5,Margine_Netto_V&gt;0),Passeggeri*CASK*Distanza__KM*(1+Margine_Netto_I)/100+Passeggeri*CASK*Distanza__KM*(1+Margine_Netto_II)/100+Passeggeri*CASK*Distanza__KM*(1+Margine_Netto_III)+Passeggeri*CASK*Distanza__KM*(1+Margine_Netto_IV)/100+(C1346-Passeggeri*4)*CASK*Distanza__KM*(1+Margine_Netto_V)/1000,0)</f>
        <v>0</v>
      </c>
      <c r="H1346" s="1">
        <f t="shared" si="193"/>
        <v>0</v>
      </c>
      <c r="I1346">
        <f t="shared" si="191"/>
        <v>0</v>
      </c>
      <c r="J1346">
        <f t="shared" ref="J1346:J1409" si="198">IF(F1346*(1+Margine_Netto_Obiettivo)&gt;=G1346,0,1)</f>
        <v>0</v>
      </c>
      <c r="K1346" s="12" t="str">
        <f>IF(I1346,C1346/(CEILING(C1346/Passeggeri,1)*Passeggeri),"")</f>
        <v/>
      </c>
      <c r="L1346" s="12" t="str">
        <f t="shared" ref="L1346:L1409" si="199">IF(J1346,C1346/(CEILING(C1346/Passeggeri,1)*Passeggeri),"")</f>
        <v/>
      </c>
    </row>
    <row r="1347" spans="1:12" x14ac:dyDescent="0.25">
      <c r="A1347">
        <v>1346</v>
      </c>
      <c r="B1347">
        <f>IF(A1347&gt;Variabili!B$2*5,0,1)</f>
        <v>0</v>
      </c>
      <c r="C1347">
        <f t="shared" si="192"/>
        <v>0</v>
      </c>
      <c r="D1347" s="1">
        <f t="shared" si="194"/>
        <v>0</v>
      </c>
      <c r="E1347" s="1">
        <f t="shared" si="195"/>
        <v>0</v>
      </c>
      <c r="F1347" s="1">
        <f t="shared" si="196"/>
        <v>0</v>
      </c>
      <c r="G1347" s="4">
        <f t="shared" si="197"/>
        <v>0</v>
      </c>
      <c r="H1347" s="1">
        <f t="shared" si="193"/>
        <v>0</v>
      </c>
      <c r="I1347">
        <f t="shared" ref="I1347:I1410" si="200">IF(F1347&gt;=G1347,0,1)</f>
        <v>0</v>
      </c>
      <c r="J1347">
        <f t="shared" si="198"/>
        <v>0</v>
      </c>
      <c r="K1347" s="12" t="str">
        <f>IF(I1347,C1347/(CEILING(C1347/Passeggeri,1)*Passeggeri),"")</f>
        <v/>
      </c>
      <c r="L1347" s="12" t="str">
        <f t="shared" si="199"/>
        <v/>
      </c>
    </row>
    <row r="1348" spans="1:12" x14ac:dyDescent="0.25">
      <c r="A1348">
        <v>1347</v>
      </c>
      <c r="B1348">
        <f>IF(A1348&gt;Variabili!B$2*5,0,1)</f>
        <v>0</v>
      </c>
      <c r="C1348">
        <f t="shared" si="192"/>
        <v>0</v>
      </c>
      <c r="D1348" s="1">
        <f t="shared" si="194"/>
        <v>0</v>
      </c>
      <c r="E1348" s="1">
        <f t="shared" si="195"/>
        <v>0</v>
      </c>
      <c r="F1348" s="1">
        <f t="shared" si="196"/>
        <v>0</v>
      </c>
      <c r="G1348" s="4">
        <f t="shared" si="197"/>
        <v>0</v>
      </c>
      <c r="H1348" s="1">
        <f t="shared" si="193"/>
        <v>0</v>
      </c>
      <c r="I1348">
        <f t="shared" si="200"/>
        <v>0</v>
      </c>
      <c r="J1348">
        <f t="shared" si="198"/>
        <v>0</v>
      </c>
      <c r="K1348" s="12" t="str">
        <f>IF(I1348,C1348/(CEILING(C1348/Passeggeri,1)*Passeggeri),"")</f>
        <v/>
      </c>
      <c r="L1348" s="12" t="str">
        <f t="shared" si="199"/>
        <v/>
      </c>
    </row>
    <row r="1349" spans="1:12" x14ac:dyDescent="0.25">
      <c r="A1349">
        <v>1348</v>
      </c>
      <c r="B1349">
        <f>IF(A1349&gt;Variabili!B$2*5,0,1)</f>
        <v>0</v>
      </c>
      <c r="C1349">
        <f t="shared" si="192"/>
        <v>0</v>
      </c>
      <c r="D1349" s="1">
        <f t="shared" si="194"/>
        <v>0</v>
      </c>
      <c r="E1349" s="1">
        <f t="shared" si="195"/>
        <v>0</v>
      </c>
      <c r="F1349" s="1">
        <f t="shared" si="196"/>
        <v>0</v>
      </c>
      <c r="G1349" s="4">
        <f t="shared" si="197"/>
        <v>0</v>
      </c>
      <c r="H1349" s="1">
        <f t="shared" si="193"/>
        <v>0</v>
      </c>
      <c r="I1349">
        <f t="shared" si="200"/>
        <v>0</v>
      </c>
      <c r="J1349">
        <f t="shared" si="198"/>
        <v>0</v>
      </c>
      <c r="K1349" s="12" t="str">
        <f>IF(I1349,C1349/(CEILING(C1349/Passeggeri,1)*Passeggeri),"")</f>
        <v/>
      </c>
      <c r="L1349" s="12" t="str">
        <f t="shared" si="199"/>
        <v/>
      </c>
    </row>
    <row r="1350" spans="1:12" x14ac:dyDescent="0.25">
      <c r="A1350">
        <v>1349</v>
      </c>
      <c r="B1350">
        <f>IF(A1350&gt;Variabili!B$2*5,0,1)</f>
        <v>0</v>
      </c>
      <c r="C1350">
        <f t="shared" si="192"/>
        <v>0</v>
      </c>
      <c r="D1350" s="1">
        <f t="shared" si="194"/>
        <v>0</v>
      </c>
      <c r="E1350" s="1">
        <f t="shared" si="195"/>
        <v>0</v>
      </c>
      <c r="F1350" s="1">
        <f t="shared" si="196"/>
        <v>0</v>
      </c>
      <c r="G1350" s="4">
        <f t="shared" si="197"/>
        <v>0</v>
      </c>
      <c r="H1350" s="1">
        <f t="shared" si="193"/>
        <v>0</v>
      </c>
      <c r="I1350">
        <f t="shared" si="200"/>
        <v>0</v>
      </c>
      <c r="J1350">
        <f t="shared" si="198"/>
        <v>0</v>
      </c>
      <c r="K1350" s="12" t="str">
        <f>IF(I1350,C1350/(CEILING(C1350/Passeggeri,1)*Passeggeri),"")</f>
        <v/>
      </c>
      <c r="L1350" s="12" t="str">
        <f t="shared" si="199"/>
        <v/>
      </c>
    </row>
    <row r="1351" spans="1:12" x14ac:dyDescent="0.25">
      <c r="A1351">
        <v>1350</v>
      </c>
      <c r="B1351">
        <f>IF(A1351&gt;Variabili!B$2*5,0,1)</f>
        <v>0</v>
      </c>
      <c r="C1351">
        <f t="shared" si="192"/>
        <v>0</v>
      </c>
      <c r="D1351" s="1">
        <f t="shared" si="194"/>
        <v>0</v>
      </c>
      <c r="E1351" s="1">
        <f t="shared" si="195"/>
        <v>0</v>
      </c>
      <c r="F1351" s="1">
        <f t="shared" si="196"/>
        <v>0</v>
      </c>
      <c r="G1351" s="4">
        <f t="shared" si="197"/>
        <v>0</v>
      </c>
      <c r="H1351" s="1">
        <f t="shared" si="193"/>
        <v>0</v>
      </c>
      <c r="I1351">
        <f t="shared" si="200"/>
        <v>0</v>
      </c>
      <c r="J1351">
        <f t="shared" si="198"/>
        <v>0</v>
      </c>
      <c r="K1351" s="12" t="str">
        <f>IF(I1351,C1351/(CEILING(C1351/Passeggeri,1)*Passeggeri),"")</f>
        <v/>
      </c>
      <c r="L1351" s="12" t="str">
        <f t="shared" si="199"/>
        <v/>
      </c>
    </row>
    <row r="1352" spans="1:12" x14ac:dyDescent="0.25">
      <c r="A1352">
        <v>1351</v>
      </c>
      <c r="B1352">
        <f>IF(A1352&gt;Variabili!B$2*5,0,1)</f>
        <v>0</v>
      </c>
      <c r="C1352">
        <f t="shared" si="192"/>
        <v>0</v>
      </c>
      <c r="D1352" s="1">
        <f t="shared" si="194"/>
        <v>0</v>
      </c>
      <c r="E1352" s="1">
        <f t="shared" si="195"/>
        <v>0</v>
      </c>
      <c r="F1352" s="1">
        <f t="shared" si="196"/>
        <v>0</v>
      </c>
      <c r="G1352" s="4">
        <f t="shared" si="197"/>
        <v>0</v>
      </c>
      <c r="H1352" s="1">
        <f t="shared" si="193"/>
        <v>0</v>
      </c>
      <c r="I1352">
        <f t="shared" si="200"/>
        <v>0</v>
      </c>
      <c r="J1352">
        <f t="shared" si="198"/>
        <v>0</v>
      </c>
      <c r="K1352" s="12" t="str">
        <f>IF(I1352,C1352/(CEILING(C1352/Passeggeri,1)*Passeggeri),"")</f>
        <v/>
      </c>
      <c r="L1352" s="12" t="str">
        <f t="shared" si="199"/>
        <v/>
      </c>
    </row>
    <row r="1353" spans="1:12" x14ac:dyDescent="0.25">
      <c r="A1353">
        <v>1352</v>
      </c>
      <c r="B1353">
        <f>IF(A1353&gt;Variabili!B$2*5,0,1)</f>
        <v>0</v>
      </c>
      <c r="C1353">
        <f t="shared" si="192"/>
        <v>0</v>
      </c>
      <c r="D1353" s="1">
        <f t="shared" si="194"/>
        <v>0</v>
      </c>
      <c r="E1353" s="1">
        <f t="shared" si="195"/>
        <v>0</v>
      </c>
      <c r="F1353" s="1">
        <f t="shared" si="196"/>
        <v>0</v>
      </c>
      <c r="G1353" s="4">
        <f t="shared" si="197"/>
        <v>0</v>
      </c>
      <c r="H1353" s="1">
        <f t="shared" si="193"/>
        <v>0</v>
      </c>
      <c r="I1353">
        <f t="shared" si="200"/>
        <v>0</v>
      </c>
      <c r="J1353">
        <f t="shared" si="198"/>
        <v>0</v>
      </c>
      <c r="K1353" s="12" t="str">
        <f>IF(I1353,C1353/(CEILING(C1353/Passeggeri,1)*Passeggeri),"")</f>
        <v/>
      </c>
      <c r="L1353" s="12" t="str">
        <f t="shared" si="199"/>
        <v/>
      </c>
    </row>
    <row r="1354" spans="1:12" x14ac:dyDescent="0.25">
      <c r="A1354">
        <v>1353</v>
      </c>
      <c r="B1354">
        <f>IF(A1354&gt;Variabili!B$2*5,0,1)</f>
        <v>0</v>
      </c>
      <c r="C1354">
        <f t="shared" si="192"/>
        <v>0</v>
      </c>
      <c r="D1354" s="1">
        <f t="shared" si="194"/>
        <v>0</v>
      </c>
      <c r="E1354" s="1">
        <f t="shared" si="195"/>
        <v>0</v>
      </c>
      <c r="F1354" s="1">
        <f t="shared" si="196"/>
        <v>0</v>
      </c>
      <c r="G1354" s="4">
        <f t="shared" si="197"/>
        <v>0</v>
      </c>
      <c r="H1354" s="1">
        <f t="shared" si="193"/>
        <v>0</v>
      </c>
      <c r="I1354">
        <f t="shared" si="200"/>
        <v>0</v>
      </c>
      <c r="J1354">
        <f t="shared" si="198"/>
        <v>0</v>
      </c>
      <c r="K1354" s="12" t="str">
        <f>IF(I1354,C1354/(CEILING(C1354/Passeggeri,1)*Passeggeri),"")</f>
        <v/>
      </c>
      <c r="L1354" s="12" t="str">
        <f t="shared" si="199"/>
        <v/>
      </c>
    </row>
    <row r="1355" spans="1:12" x14ac:dyDescent="0.25">
      <c r="A1355">
        <v>1354</v>
      </c>
      <c r="B1355">
        <f>IF(A1355&gt;Variabili!B$2*5,0,1)</f>
        <v>0</v>
      </c>
      <c r="C1355">
        <f t="shared" si="192"/>
        <v>0</v>
      </c>
      <c r="D1355" s="1">
        <f t="shared" si="194"/>
        <v>0</v>
      </c>
      <c r="E1355" s="1">
        <f t="shared" si="195"/>
        <v>0</v>
      </c>
      <c r="F1355" s="1">
        <f t="shared" si="196"/>
        <v>0</v>
      </c>
      <c r="G1355" s="4">
        <f t="shared" si="197"/>
        <v>0</v>
      </c>
      <c r="H1355" s="1">
        <f t="shared" si="193"/>
        <v>0</v>
      </c>
      <c r="I1355">
        <f t="shared" si="200"/>
        <v>0</v>
      </c>
      <c r="J1355">
        <f t="shared" si="198"/>
        <v>0</v>
      </c>
      <c r="K1355" s="12" t="str">
        <f>IF(I1355,C1355/(CEILING(C1355/Passeggeri,1)*Passeggeri),"")</f>
        <v/>
      </c>
      <c r="L1355" s="12" t="str">
        <f t="shared" si="199"/>
        <v/>
      </c>
    </row>
    <row r="1356" spans="1:12" x14ac:dyDescent="0.25">
      <c r="A1356">
        <v>1355</v>
      </c>
      <c r="B1356">
        <f>IF(A1356&gt;Variabili!B$2*5,0,1)</f>
        <v>0</v>
      </c>
      <c r="C1356">
        <f t="shared" si="192"/>
        <v>0</v>
      </c>
      <c r="D1356" s="1">
        <f t="shared" si="194"/>
        <v>0</v>
      </c>
      <c r="E1356" s="1">
        <f t="shared" si="195"/>
        <v>0</v>
      </c>
      <c r="F1356" s="1">
        <f t="shared" si="196"/>
        <v>0</v>
      </c>
      <c r="G1356" s="4">
        <f t="shared" si="197"/>
        <v>0</v>
      </c>
      <c r="H1356" s="1">
        <f t="shared" si="193"/>
        <v>0</v>
      </c>
      <c r="I1356">
        <f t="shared" si="200"/>
        <v>0</v>
      </c>
      <c r="J1356">
        <f t="shared" si="198"/>
        <v>0</v>
      </c>
      <c r="K1356" s="12" t="str">
        <f>IF(I1356,C1356/(CEILING(C1356/Passeggeri,1)*Passeggeri),"")</f>
        <v/>
      </c>
      <c r="L1356" s="12" t="str">
        <f t="shared" si="199"/>
        <v/>
      </c>
    </row>
    <row r="1357" spans="1:12" x14ac:dyDescent="0.25">
      <c r="A1357">
        <v>1356</v>
      </c>
      <c r="B1357">
        <f>IF(A1357&gt;Variabili!B$2*5,0,1)</f>
        <v>0</v>
      </c>
      <c r="C1357">
        <f t="shared" si="192"/>
        <v>0</v>
      </c>
      <c r="D1357" s="1">
        <f t="shared" si="194"/>
        <v>0</v>
      </c>
      <c r="E1357" s="1">
        <f t="shared" si="195"/>
        <v>0</v>
      </c>
      <c r="F1357" s="1">
        <f t="shared" si="196"/>
        <v>0</v>
      </c>
      <c r="G1357" s="4">
        <f t="shared" si="197"/>
        <v>0</v>
      </c>
      <c r="H1357" s="1">
        <f t="shared" si="193"/>
        <v>0</v>
      </c>
      <c r="I1357">
        <f t="shared" si="200"/>
        <v>0</v>
      </c>
      <c r="J1357">
        <f t="shared" si="198"/>
        <v>0</v>
      </c>
      <c r="K1357" s="12" t="str">
        <f>IF(I1357,C1357/(CEILING(C1357/Passeggeri,1)*Passeggeri),"")</f>
        <v/>
      </c>
      <c r="L1357" s="12" t="str">
        <f t="shared" si="199"/>
        <v/>
      </c>
    </row>
    <row r="1358" spans="1:12" x14ac:dyDescent="0.25">
      <c r="A1358">
        <v>1357</v>
      </c>
      <c r="B1358">
        <f>IF(A1358&gt;Variabili!B$2*5,0,1)</f>
        <v>0</v>
      </c>
      <c r="C1358">
        <f t="shared" si="192"/>
        <v>0</v>
      </c>
      <c r="D1358" s="1">
        <f t="shared" si="194"/>
        <v>0</v>
      </c>
      <c r="E1358" s="1">
        <f t="shared" si="195"/>
        <v>0</v>
      </c>
      <c r="F1358" s="1">
        <f t="shared" si="196"/>
        <v>0</v>
      </c>
      <c r="G1358" s="4">
        <f t="shared" si="197"/>
        <v>0</v>
      </c>
      <c r="H1358" s="1">
        <f t="shared" si="193"/>
        <v>0</v>
      </c>
      <c r="I1358">
        <f t="shared" si="200"/>
        <v>0</v>
      </c>
      <c r="J1358">
        <f t="shared" si="198"/>
        <v>0</v>
      </c>
      <c r="K1358" s="12" t="str">
        <f>IF(I1358,C1358/(CEILING(C1358/Passeggeri,1)*Passeggeri),"")</f>
        <v/>
      </c>
      <c r="L1358" s="12" t="str">
        <f t="shared" si="199"/>
        <v/>
      </c>
    </row>
    <row r="1359" spans="1:12" x14ac:dyDescent="0.25">
      <c r="A1359">
        <v>1358</v>
      </c>
      <c r="B1359">
        <f>IF(A1359&gt;Variabili!B$2*5,0,1)</f>
        <v>0</v>
      </c>
      <c r="C1359">
        <f t="shared" si="192"/>
        <v>0</v>
      </c>
      <c r="D1359" s="1">
        <f t="shared" si="194"/>
        <v>0</v>
      </c>
      <c r="E1359" s="1">
        <f t="shared" si="195"/>
        <v>0</v>
      </c>
      <c r="F1359" s="1">
        <f t="shared" si="196"/>
        <v>0</v>
      </c>
      <c r="G1359" s="4">
        <f t="shared" si="197"/>
        <v>0</v>
      </c>
      <c r="H1359" s="1">
        <f t="shared" si="193"/>
        <v>0</v>
      </c>
      <c r="I1359">
        <f t="shared" si="200"/>
        <v>0</v>
      </c>
      <c r="J1359">
        <f t="shared" si="198"/>
        <v>0</v>
      </c>
      <c r="K1359" s="12" t="str">
        <f>IF(I1359,C1359/(CEILING(C1359/Passeggeri,1)*Passeggeri),"")</f>
        <v/>
      </c>
      <c r="L1359" s="12" t="str">
        <f t="shared" si="199"/>
        <v/>
      </c>
    </row>
    <row r="1360" spans="1:12" x14ac:dyDescent="0.25">
      <c r="A1360">
        <v>1359</v>
      </c>
      <c r="B1360">
        <f>IF(A1360&gt;Variabili!B$2*5,0,1)</f>
        <v>0</v>
      </c>
      <c r="C1360">
        <f t="shared" si="192"/>
        <v>0</v>
      </c>
      <c r="D1360" s="1">
        <f t="shared" si="194"/>
        <v>0</v>
      </c>
      <c r="E1360" s="1">
        <f t="shared" si="195"/>
        <v>0</v>
      </c>
      <c r="F1360" s="1">
        <f t="shared" si="196"/>
        <v>0</v>
      </c>
      <c r="G1360" s="4">
        <f t="shared" si="197"/>
        <v>0</v>
      </c>
      <c r="H1360" s="1">
        <f t="shared" si="193"/>
        <v>0</v>
      </c>
      <c r="I1360">
        <f t="shared" si="200"/>
        <v>0</v>
      </c>
      <c r="J1360">
        <f t="shared" si="198"/>
        <v>0</v>
      </c>
      <c r="K1360" s="12" t="str">
        <f>IF(I1360,C1360/(CEILING(C1360/Passeggeri,1)*Passeggeri),"")</f>
        <v/>
      </c>
      <c r="L1360" s="12" t="str">
        <f t="shared" si="199"/>
        <v/>
      </c>
    </row>
    <row r="1361" spans="1:12" x14ac:dyDescent="0.25">
      <c r="A1361">
        <v>1360</v>
      </c>
      <c r="B1361">
        <f>IF(A1361&gt;Variabili!B$2*5,0,1)</f>
        <v>0</v>
      </c>
      <c r="C1361">
        <f t="shared" si="192"/>
        <v>0</v>
      </c>
      <c r="D1361" s="1">
        <f t="shared" si="194"/>
        <v>0</v>
      </c>
      <c r="E1361" s="1">
        <f t="shared" si="195"/>
        <v>0</v>
      </c>
      <c r="F1361" s="1">
        <f t="shared" si="196"/>
        <v>0</v>
      </c>
      <c r="G1361" s="4">
        <f t="shared" si="197"/>
        <v>0</v>
      </c>
      <c r="H1361" s="1">
        <f t="shared" si="193"/>
        <v>0</v>
      </c>
      <c r="I1361">
        <f t="shared" si="200"/>
        <v>0</v>
      </c>
      <c r="J1361">
        <f t="shared" si="198"/>
        <v>0</v>
      </c>
      <c r="K1361" s="12" t="str">
        <f>IF(I1361,C1361/(CEILING(C1361/Passeggeri,1)*Passeggeri),"")</f>
        <v/>
      </c>
      <c r="L1361" s="12" t="str">
        <f t="shared" si="199"/>
        <v/>
      </c>
    </row>
    <row r="1362" spans="1:12" x14ac:dyDescent="0.25">
      <c r="A1362">
        <v>1361</v>
      </c>
      <c r="B1362">
        <f>IF(A1362&gt;Variabili!B$2*5,0,1)</f>
        <v>0</v>
      </c>
      <c r="C1362">
        <f t="shared" si="192"/>
        <v>0</v>
      </c>
      <c r="D1362" s="1">
        <f t="shared" si="194"/>
        <v>0</v>
      </c>
      <c r="E1362" s="1">
        <f t="shared" si="195"/>
        <v>0</v>
      </c>
      <c r="F1362" s="1">
        <f t="shared" si="196"/>
        <v>0</v>
      </c>
      <c r="G1362" s="4">
        <f t="shared" si="197"/>
        <v>0</v>
      </c>
      <c r="H1362" s="1">
        <f t="shared" si="193"/>
        <v>0</v>
      </c>
      <c r="I1362">
        <f t="shared" si="200"/>
        <v>0</v>
      </c>
      <c r="J1362">
        <f t="shared" si="198"/>
        <v>0</v>
      </c>
      <c r="K1362" s="12" t="str">
        <f>IF(I1362,C1362/(CEILING(C1362/Passeggeri,1)*Passeggeri),"")</f>
        <v/>
      </c>
      <c r="L1362" s="12" t="str">
        <f t="shared" si="199"/>
        <v/>
      </c>
    </row>
    <row r="1363" spans="1:12" x14ac:dyDescent="0.25">
      <c r="A1363">
        <v>1362</v>
      </c>
      <c r="B1363">
        <f>IF(A1363&gt;Variabili!B$2*5,0,1)</f>
        <v>0</v>
      </c>
      <c r="C1363">
        <f t="shared" si="192"/>
        <v>0</v>
      </c>
      <c r="D1363" s="1">
        <f t="shared" si="194"/>
        <v>0</v>
      </c>
      <c r="E1363" s="1">
        <f t="shared" si="195"/>
        <v>0</v>
      </c>
      <c r="F1363" s="1">
        <f t="shared" si="196"/>
        <v>0</v>
      </c>
      <c r="G1363" s="4">
        <f t="shared" si="197"/>
        <v>0</v>
      </c>
      <c r="H1363" s="1">
        <f t="shared" si="193"/>
        <v>0</v>
      </c>
      <c r="I1363">
        <f t="shared" si="200"/>
        <v>0</v>
      </c>
      <c r="J1363">
        <f t="shared" si="198"/>
        <v>0</v>
      </c>
      <c r="K1363" s="12" t="str">
        <f>IF(I1363,C1363/(CEILING(C1363/Passeggeri,1)*Passeggeri),"")</f>
        <v/>
      </c>
      <c r="L1363" s="12" t="str">
        <f t="shared" si="199"/>
        <v/>
      </c>
    </row>
    <row r="1364" spans="1:12" x14ac:dyDescent="0.25">
      <c r="A1364">
        <v>1363</v>
      </c>
      <c r="B1364">
        <f>IF(A1364&gt;Variabili!B$2*5,0,1)</f>
        <v>0</v>
      </c>
      <c r="C1364">
        <f t="shared" si="192"/>
        <v>0</v>
      </c>
      <c r="D1364" s="1">
        <f t="shared" si="194"/>
        <v>0</v>
      </c>
      <c r="E1364" s="1">
        <f t="shared" si="195"/>
        <v>0</v>
      </c>
      <c r="F1364" s="1">
        <f t="shared" si="196"/>
        <v>0</v>
      </c>
      <c r="G1364" s="4">
        <f t="shared" si="197"/>
        <v>0</v>
      </c>
      <c r="H1364" s="1">
        <f t="shared" si="193"/>
        <v>0</v>
      </c>
      <c r="I1364">
        <f t="shared" si="200"/>
        <v>0</v>
      </c>
      <c r="J1364">
        <f t="shared" si="198"/>
        <v>0</v>
      </c>
      <c r="K1364" s="12" t="str">
        <f>IF(I1364,C1364/(CEILING(C1364/Passeggeri,1)*Passeggeri),"")</f>
        <v/>
      </c>
      <c r="L1364" s="12" t="str">
        <f t="shared" si="199"/>
        <v/>
      </c>
    </row>
    <row r="1365" spans="1:12" x14ac:dyDescent="0.25">
      <c r="A1365">
        <v>1364</v>
      </c>
      <c r="B1365">
        <f>IF(A1365&gt;Variabili!B$2*5,0,1)</f>
        <v>0</v>
      </c>
      <c r="C1365">
        <f t="shared" si="192"/>
        <v>0</v>
      </c>
      <c r="D1365" s="1">
        <f t="shared" si="194"/>
        <v>0</v>
      </c>
      <c r="E1365" s="1">
        <f t="shared" si="195"/>
        <v>0</v>
      </c>
      <c r="F1365" s="1">
        <f t="shared" si="196"/>
        <v>0</v>
      </c>
      <c r="G1365" s="4">
        <f t="shared" si="197"/>
        <v>0</v>
      </c>
      <c r="H1365" s="1">
        <f t="shared" si="193"/>
        <v>0</v>
      </c>
      <c r="I1365">
        <f t="shared" si="200"/>
        <v>0</v>
      </c>
      <c r="J1365">
        <f t="shared" si="198"/>
        <v>0</v>
      </c>
      <c r="K1365" s="12" t="str">
        <f>IF(I1365,C1365/(CEILING(C1365/Passeggeri,1)*Passeggeri),"")</f>
        <v/>
      </c>
      <c r="L1365" s="12" t="str">
        <f t="shared" si="199"/>
        <v/>
      </c>
    </row>
    <row r="1366" spans="1:12" x14ac:dyDescent="0.25">
      <c r="A1366">
        <v>1365</v>
      </c>
      <c r="B1366">
        <f>IF(A1366&gt;Variabili!B$2*5,0,1)</f>
        <v>0</v>
      </c>
      <c r="C1366">
        <f t="shared" si="192"/>
        <v>0</v>
      </c>
      <c r="D1366" s="1">
        <f t="shared" si="194"/>
        <v>0</v>
      </c>
      <c r="E1366" s="1">
        <f t="shared" si="195"/>
        <v>0</v>
      </c>
      <c r="F1366" s="1">
        <f t="shared" si="196"/>
        <v>0</v>
      </c>
      <c r="G1366" s="4">
        <f t="shared" si="197"/>
        <v>0</v>
      </c>
      <c r="H1366" s="1">
        <f t="shared" si="193"/>
        <v>0</v>
      </c>
      <c r="I1366">
        <f t="shared" si="200"/>
        <v>0</v>
      </c>
      <c r="J1366">
        <f t="shared" si="198"/>
        <v>0</v>
      </c>
      <c r="K1366" s="12" t="str">
        <f>IF(I1366,C1366/(CEILING(C1366/Passeggeri,1)*Passeggeri),"")</f>
        <v/>
      </c>
      <c r="L1366" s="12" t="str">
        <f t="shared" si="199"/>
        <v/>
      </c>
    </row>
    <row r="1367" spans="1:12" x14ac:dyDescent="0.25">
      <c r="A1367">
        <v>1366</v>
      </c>
      <c r="B1367">
        <f>IF(A1367&gt;Variabili!B$2*5,0,1)</f>
        <v>0</v>
      </c>
      <c r="C1367">
        <f t="shared" si="192"/>
        <v>0</v>
      </c>
      <c r="D1367" s="1">
        <f t="shared" si="194"/>
        <v>0</v>
      </c>
      <c r="E1367" s="1">
        <f t="shared" si="195"/>
        <v>0</v>
      </c>
      <c r="F1367" s="1">
        <f t="shared" si="196"/>
        <v>0</v>
      </c>
      <c r="G1367" s="4">
        <f t="shared" si="197"/>
        <v>0</v>
      </c>
      <c r="H1367" s="1">
        <f t="shared" si="193"/>
        <v>0</v>
      </c>
      <c r="I1367">
        <f t="shared" si="200"/>
        <v>0</v>
      </c>
      <c r="J1367">
        <f t="shared" si="198"/>
        <v>0</v>
      </c>
      <c r="K1367" s="12" t="str">
        <f>IF(I1367,C1367/(CEILING(C1367/Passeggeri,1)*Passeggeri),"")</f>
        <v/>
      </c>
      <c r="L1367" s="12" t="str">
        <f t="shared" si="199"/>
        <v/>
      </c>
    </row>
    <row r="1368" spans="1:12" x14ac:dyDescent="0.25">
      <c r="A1368">
        <v>1367</v>
      </c>
      <c r="B1368">
        <f>IF(A1368&gt;Variabili!B$2*5,0,1)</f>
        <v>0</v>
      </c>
      <c r="C1368">
        <f t="shared" si="192"/>
        <v>0</v>
      </c>
      <c r="D1368" s="1">
        <f t="shared" si="194"/>
        <v>0</v>
      </c>
      <c r="E1368" s="1">
        <f t="shared" si="195"/>
        <v>0</v>
      </c>
      <c r="F1368" s="1">
        <f t="shared" si="196"/>
        <v>0</v>
      </c>
      <c r="G1368" s="4">
        <f t="shared" si="197"/>
        <v>0</v>
      </c>
      <c r="H1368" s="1">
        <f t="shared" si="193"/>
        <v>0</v>
      </c>
      <c r="I1368">
        <f t="shared" si="200"/>
        <v>0</v>
      </c>
      <c r="J1368">
        <f t="shared" si="198"/>
        <v>0</v>
      </c>
      <c r="K1368" s="12" t="str">
        <f>IF(I1368,C1368/(CEILING(C1368/Passeggeri,1)*Passeggeri),"")</f>
        <v/>
      </c>
      <c r="L1368" s="12" t="str">
        <f t="shared" si="199"/>
        <v/>
      </c>
    </row>
    <row r="1369" spans="1:12" x14ac:dyDescent="0.25">
      <c r="A1369">
        <v>1368</v>
      </c>
      <c r="B1369">
        <f>IF(A1369&gt;Variabili!B$2*5,0,1)</f>
        <v>0</v>
      </c>
      <c r="C1369">
        <f t="shared" si="192"/>
        <v>0</v>
      </c>
      <c r="D1369" s="1">
        <f t="shared" si="194"/>
        <v>0</v>
      </c>
      <c r="E1369" s="1">
        <f t="shared" si="195"/>
        <v>0</v>
      </c>
      <c r="F1369" s="1">
        <f t="shared" si="196"/>
        <v>0</v>
      </c>
      <c r="G1369" s="4">
        <f t="shared" si="197"/>
        <v>0</v>
      </c>
      <c r="H1369" s="1">
        <f t="shared" si="193"/>
        <v>0</v>
      </c>
      <c r="I1369">
        <f t="shared" si="200"/>
        <v>0</v>
      </c>
      <c r="J1369">
        <f t="shared" si="198"/>
        <v>0</v>
      </c>
      <c r="K1369" s="12" t="str">
        <f>IF(I1369,C1369/(CEILING(C1369/Passeggeri,1)*Passeggeri),"")</f>
        <v/>
      </c>
      <c r="L1369" s="12" t="str">
        <f t="shared" si="199"/>
        <v/>
      </c>
    </row>
    <row r="1370" spans="1:12" x14ac:dyDescent="0.25">
      <c r="A1370">
        <v>1369</v>
      </c>
      <c r="B1370">
        <f>IF(A1370&gt;Variabili!B$2*5,0,1)</f>
        <v>0</v>
      </c>
      <c r="C1370">
        <f t="shared" si="192"/>
        <v>0</v>
      </c>
      <c r="D1370" s="1">
        <f t="shared" si="194"/>
        <v>0</v>
      </c>
      <c r="E1370" s="1">
        <f t="shared" si="195"/>
        <v>0</v>
      </c>
      <c r="F1370" s="1">
        <f t="shared" si="196"/>
        <v>0</v>
      </c>
      <c r="G1370" s="4">
        <f t="shared" si="197"/>
        <v>0</v>
      </c>
      <c r="H1370" s="1">
        <f t="shared" si="193"/>
        <v>0</v>
      </c>
      <c r="I1370">
        <f t="shared" si="200"/>
        <v>0</v>
      </c>
      <c r="J1370">
        <f t="shared" si="198"/>
        <v>0</v>
      </c>
      <c r="K1370" s="12" t="str">
        <f>IF(I1370,C1370/(CEILING(C1370/Passeggeri,1)*Passeggeri),"")</f>
        <v/>
      </c>
      <c r="L1370" s="12" t="str">
        <f t="shared" si="199"/>
        <v/>
      </c>
    </row>
    <row r="1371" spans="1:12" x14ac:dyDescent="0.25">
      <c r="A1371">
        <v>1370</v>
      </c>
      <c r="B1371">
        <f>IF(A1371&gt;Variabili!B$2*5,0,1)</f>
        <v>0</v>
      </c>
      <c r="C1371">
        <f t="shared" si="192"/>
        <v>0</v>
      </c>
      <c r="D1371" s="1">
        <f t="shared" si="194"/>
        <v>0</v>
      </c>
      <c r="E1371" s="1">
        <f t="shared" si="195"/>
        <v>0</v>
      </c>
      <c r="F1371" s="1">
        <f t="shared" si="196"/>
        <v>0</v>
      </c>
      <c r="G1371" s="4">
        <f t="shared" si="197"/>
        <v>0</v>
      </c>
      <c r="H1371" s="1">
        <f t="shared" si="193"/>
        <v>0</v>
      </c>
      <c r="I1371">
        <f t="shared" si="200"/>
        <v>0</v>
      </c>
      <c r="J1371">
        <f t="shared" si="198"/>
        <v>0</v>
      </c>
      <c r="K1371" s="12" t="str">
        <f>IF(I1371,C1371/(CEILING(C1371/Passeggeri,1)*Passeggeri),"")</f>
        <v/>
      </c>
      <c r="L1371" s="12" t="str">
        <f t="shared" si="199"/>
        <v/>
      </c>
    </row>
    <row r="1372" spans="1:12" x14ac:dyDescent="0.25">
      <c r="A1372">
        <v>1371</v>
      </c>
      <c r="B1372">
        <f>IF(A1372&gt;Variabili!B$2*5,0,1)</f>
        <v>0</v>
      </c>
      <c r="C1372">
        <f t="shared" si="192"/>
        <v>0</v>
      </c>
      <c r="D1372" s="1">
        <f t="shared" si="194"/>
        <v>0</v>
      </c>
      <c r="E1372" s="1">
        <f t="shared" si="195"/>
        <v>0</v>
      </c>
      <c r="F1372" s="1">
        <f t="shared" si="196"/>
        <v>0</v>
      </c>
      <c r="G1372" s="4">
        <f t="shared" si="197"/>
        <v>0</v>
      </c>
      <c r="H1372" s="1">
        <f t="shared" si="193"/>
        <v>0</v>
      </c>
      <c r="I1372">
        <f t="shared" si="200"/>
        <v>0</v>
      </c>
      <c r="J1372">
        <f t="shared" si="198"/>
        <v>0</v>
      </c>
      <c r="K1372" s="12" t="str">
        <f>IF(I1372,C1372/(CEILING(C1372/Passeggeri,1)*Passeggeri),"")</f>
        <v/>
      </c>
      <c r="L1372" s="12" t="str">
        <f t="shared" si="199"/>
        <v/>
      </c>
    </row>
    <row r="1373" spans="1:12" x14ac:dyDescent="0.25">
      <c r="A1373">
        <v>1372</v>
      </c>
      <c r="B1373">
        <f>IF(A1373&gt;Variabili!B$2*5,0,1)</f>
        <v>0</v>
      </c>
      <c r="C1373">
        <f t="shared" si="192"/>
        <v>0</v>
      </c>
      <c r="D1373" s="1">
        <f t="shared" si="194"/>
        <v>0</v>
      </c>
      <c r="E1373" s="1">
        <f t="shared" si="195"/>
        <v>0</v>
      </c>
      <c r="F1373" s="1">
        <f t="shared" si="196"/>
        <v>0</v>
      </c>
      <c r="G1373" s="4">
        <f t="shared" si="197"/>
        <v>0</v>
      </c>
      <c r="H1373" s="1">
        <f t="shared" si="193"/>
        <v>0</v>
      </c>
      <c r="I1373">
        <f t="shared" si="200"/>
        <v>0</v>
      </c>
      <c r="J1373">
        <f t="shared" si="198"/>
        <v>0</v>
      </c>
      <c r="K1373" s="12" t="str">
        <f>IF(I1373,C1373/(CEILING(C1373/Passeggeri,1)*Passeggeri),"")</f>
        <v/>
      </c>
      <c r="L1373" s="12" t="str">
        <f t="shared" si="199"/>
        <v/>
      </c>
    </row>
    <row r="1374" spans="1:12" x14ac:dyDescent="0.25">
      <c r="A1374">
        <v>1373</v>
      </c>
      <c r="B1374">
        <f>IF(A1374&gt;Variabili!B$2*5,0,1)</f>
        <v>0</v>
      </c>
      <c r="C1374">
        <f t="shared" si="192"/>
        <v>0</v>
      </c>
      <c r="D1374" s="1">
        <f t="shared" si="194"/>
        <v>0</v>
      </c>
      <c r="E1374" s="1">
        <f t="shared" si="195"/>
        <v>0</v>
      </c>
      <c r="F1374" s="1">
        <f t="shared" si="196"/>
        <v>0</v>
      </c>
      <c r="G1374" s="4">
        <f t="shared" si="197"/>
        <v>0</v>
      </c>
      <c r="H1374" s="1">
        <f t="shared" si="193"/>
        <v>0</v>
      </c>
      <c r="I1374">
        <f t="shared" si="200"/>
        <v>0</v>
      </c>
      <c r="J1374">
        <f t="shared" si="198"/>
        <v>0</v>
      </c>
      <c r="K1374" s="12" t="str">
        <f>IF(I1374,C1374/(CEILING(C1374/Passeggeri,1)*Passeggeri),"")</f>
        <v/>
      </c>
      <c r="L1374" s="12" t="str">
        <f t="shared" si="199"/>
        <v/>
      </c>
    </row>
    <row r="1375" spans="1:12" x14ac:dyDescent="0.25">
      <c r="A1375">
        <v>1374</v>
      </c>
      <c r="B1375">
        <f>IF(A1375&gt;Variabili!B$2*5,0,1)</f>
        <v>0</v>
      </c>
      <c r="C1375">
        <f t="shared" si="192"/>
        <v>0</v>
      </c>
      <c r="D1375" s="1">
        <f t="shared" si="194"/>
        <v>0</v>
      </c>
      <c r="E1375" s="1">
        <f t="shared" si="195"/>
        <v>0</v>
      </c>
      <c r="F1375" s="1">
        <f t="shared" si="196"/>
        <v>0</v>
      </c>
      <c r="G1375" s="4">
        <f t="shared" si="197"/>
        <v>0</v>
      </c>
      <c r="H1375" s="1">
        <f t="shared" si="193"/>
        <v>0</v>
      </c>
      <c r="I1375">
        <f t="shared" si="200"/>
        <v>0</v>
      </c>
      <c r="J1375">
        <f t="shared" si="198"/>
        <v>0</v>
      </c>
      <c r="K1375" s="12" t="str">
        <f>IF(I1375,C1375/(CEILING(C1375/Passeggeri,1)*Passeggeri),"")</f>
        <v/>
      </c>
      <c r="L1375" s="12" t="str">
        <f t="shared" si="199"/>
        <v/>
      </c>
    </row>
    <row r="1376" spans="1:12" x14ac:dyDescent="0.25">
      <c r="A1376">
        <v>1375</v>
      </c>
      <c r="B1376">
        <f>IF(A1376&gt;Variabili!B$2*5,0,1)</f>
        <v>0</v>
      </c>
      <c r="C1376">
        <f t="shared" si="192"/>
        <v>0</v>
      </c>
      <c r="D1376" s="1">
        <f t="shared" si="194"/>
        <v>0</v>
      </c>
      <c r="E1376" s="1">
        <f t="shared" si="195"/>
        <v>0</v>
      </c>
      <c r="F1376" s="1">
        <f t="shared" si="196"/>
        <v>0</v>
      </c>
      <c r="G1376" s="4">
        <f t="shared" si="197"/>
        <v>0</v>
      </c>
      <c r="H1376" s="1">
        <f t="shared" si="193"/>
        <v>0</v>
      </c>
      <c r="I1376">
        <f t="shared" si="200"/>
        <v>0</v>
      </c>
      <c r="J1376">
        <f t="shared" si="198"/>
        <v>0</v>
      </c>
      <c r="K1376" s="12" t="str">
        <f>IF(I1376,C1376/(CEILING(C1376/Passeggeri,1)*Passeggeri),"")</f>
        <v/>
      </c>
      <c r="L1376" s="12" t="str">
        <f t="shared" si="199"/>
        <v/>
      </c>
    </row>
    <row r="1377" spans="1:12" x14ac:dyDescent="0.25">
      <c r="A1377">
        <v>1376</v>
      </c>
      <c r="B1377">
        <f>IF(A1377&gt;Variabili!B$2*5,0,1)</f>
        <v>0</v>
      </c>
      <c r="C1377">
        <f t="shared" si="192"/>
        <v>0</v>
      </c>
      <c r="D1377" s="1">
        <f t="shared" si="194"/>
        <v>0</v>
      </c>
      <c r="E1377" s="1">
        <f t="shared" si="195"/>
        <v>0</v>
      </c>
      <c r="F1377" s="1">
        <f t="shared" si="196"/>
        <v>0</v>
      </c>
      <c r="G1377" s="4">
        <f t="shared" si="197"/>
        <v>0</v>
      </c>
      <c r="H1377" s="1">
        <f t="shared" si="193"/>
        <v>0</v>
      </c>
      <c r="I1377">
        <f t="shared" si="200"/>
        <v>0</v>
      </c>
      <c r="J1377">
        <f t="shared" si="198"/>
        <v>0</v>
      </c>
      <c r="K1377" s="12" t="str">
        <f>IF(I1377,C1377/(CEILING(C1377/Passeggeri,1)*Passeggeri),"")</f>
        <v/>
      </c>
      <c r="L1377" s="12" t="str">
        <f t="shared" si="199"/>
        <v/>
      </c>
    </row>
    <row r="1378" spans="1:12" x14ac:dyDescent="0.25">
      <c r="A1378">
        <v>1377</v>
      </c>
      <c r="B1378">
        <f>IF(A1378&gt;Variabili!B$2*5,0,1)</f>
        <v>0</v>
      </c>
      <c r="C1378">
        <f t="shared" si="192"/>
        <v>0</v>
      </c>
      <c r="D1378" s="1">
        <f t="shared" si="194"/>
        <v>0</v>
      </c>
      <c r="E1378" s="1">
        <f t="shared" si="195"/>
        <v>0</v>
      </c>
      <c r="F1378" s="1">
        <f t="shared" si="196"/>
        <v>0</v>
      </c>
      <c r="G1378" s="4">
        <f t="shared" si="197"/>
        <v>0</v>
      </c>
      <c r="H1378" s="1">
        <f t="shared" si="193"/>
        <v>0</v>
      </c>
      <c r="I1378">
        <f t="shared" si="200"/>
        <v>0</v>
      </c>
      <c r="J1378">
        <f t="shared" si="198"/>
        <v>0</v>
      </c>
      <c r="K1378" s="12" t="str">
        <f>IF(I1378,C1378/(CEILING(C1378/Passeggeri,1)*Passeggeri),"")</f>
        <v/>
      </c>
      <c r="L1378" s="12" t="str">
        <f t="shared" si="199"/>
        <v/>
      </c>
    </row>
    <row r="1379" spans="1:12" x14ac:dyDescent="0.25">
      <c r="A1379">
        <v>1378</v>
      </c>
      <c r="B1379">
        <f>IF(A1379&gt;Variabili!B$2*5,0,1)</f>
        <v>0</v>
      </c>
      <c r="C1379">
        <f t="shared" si="192"/>
        <v>0</v>
      </c>
      <c r="D1379" s="1">
        <f t="shared" si="194"/>
        <v>0</v>
      </c>
      <c r="E1379" s="1">
        <f t="shared" si="195"/>
        <v>0</v>
      </c>
      <c r="F1379" s="1">
        <f t="shared" si="196"/>
        <v>0</v>
      </c>
      <c r="G1379" s="4">
        <f t="shared" si="197"/>
        <v>0</v>
      </c>
      <c r="H1379" s="1">
        <f t="shared" si="193"/>
        <v>0</v>
      </c>
      <c r="I1379">
        <f t="shared" si="200"/>
        <v>0</v>
      </c>
      <c r="J1379">
        <f t="shared" si="198"/>
        <v>0</v>
      </c>
      <c r="K1379" s="12" t="str">
        <f>IF(I1379,C1379/(CEILING(C1379/Passeggeri,1)*Passeggeri),"")</f>
        <v/>
      </c>
      <c r="L1379" s="12" t="str">
        <f t="shared" si="199"/>
        <v/>
      </c>
    </row>
    <row r="1380" spans="1:12" x14ac:dyDescent="0.25">
      <c r="A1380">
        <v>1379</v>
      </c>
      <c r="B1380">
        <f>IF(A1380&gt;Variabili!B$2*5,0,1)</f>
        <v>0</v>
      </c>
      <c r="C1380">
        <f t="shared" si="192"/>
        <v>0</v>
      </c>
      <c r="D1380" s="1">
        <f t="shared" si="194"/>
        <v>0</v>
      </c>
      <c r="E1380" s="1">
        <f t="shared" si="195"/>
        <v>0</v>
      </c>
      <c r="F1380" s="1">
        <f t="shared" si="196"/>
        <v>0</v>
      </c>
      <c r="G1380" s="4">
        <f t="shared" si="197"/>
        <v>0</v>
      </c>
      <c r="H1380" s="1">
        <f t="shared" si="193"/>
        <v>0</v>
      </c>
      <c r="I1380">
        <f t="shared" si="200"/>
        <v>0</v>
      </c>
      <c r="J1380">
        <f t="shared" si="198"/>
        <v>0</v>
      </c>
      <c r="K1380" s="12" t="str">
        <f>IF(I1380,C1380/(CEILING(C1380/Passeggeri,1)*Passeggeri),"")</f>
        <v/>
      </c>
      <c r="L1380" s="12" t="str">
        <f t="shared" si="199"/>
        <v/>
      </c>
    </row>
    <row r="1381" spans="1:12" x14ac:dyDescent="0.25">
      <c r="A1381">
        <v>1380</v>
      </c>
      <c r="B1381">
        <f>IF(A1381&gt;Variabili!B$2*5,0,1)</f>
        <v>0</v>
      </c>
      <c r="C1381">
        <f t="shared" si="192"/>
        <v>0</v>
      </c>
      <c r="D1381" s="1">
        <f t="shared" si="194"/>
        <v>0</v>
      </c>
      <c r="E1381" s="1">
        <f t="shared" si="195"/>
        <v>0</v>
      </c>
      <c r="F1381" s="1">
        <f t="shared" si="196"/>
        <v>0</v>
      </c>
      <c r="G1381" s="4">
        <f t="shared" si="197"/>
        <v>0</v>
      </c>
      <c r="H1381" s="1">
        <f t="shared" si="193"/>
        <v>0</v>
      </c>
      <c r="I1381">
        <f t="shared" si="200"/>
        <v>0</v>
      </c>
      <c r="J1381">
        <f t="shared" si="198"/>
        <v>0</v>
      </c>
      <c r="K1381" s="12" t="str">
        <f>IF(I1381,C1381/(CEILING(C1381/Passeggeri,1)*Passeggeri),"")</f>
        <v/>
      </c>
      <c r="L1381" s="12" t="str">
        <f t="shared" si="199"/>
        <v/>
      </c>
    </row>
    <row r="1382" spans="1:12" x14ac:dyDescent="0.25">
      <c r="A1382">
        <v>1381</v>
      </c>
      <c r="B1382">
        <f>IF(A1382&gt;Variabili!B$2*5,0,1)</f>
        <v>0</v>
      </c>
      <c r="C1382">
        <f t="shared" si="192"/>
        <v>0</v>
      </c>
      <c r="D1382" s="1">
        <f t="shared" si="194"/>
        <v>0</v>
      </c>
      <c r="E1382" s="1">
        <f t="shared" si="195"/>
        <v>0</v>
      </c>
      <c r="F1382" s="1">
        <f t="shared" si="196"/>
        <v>0</v>
      </c>
      <c r="G1382" s="4">
        <f t="shared" si="197"/>
        <v>0</v>
      </c>
      <c r="H1382" s="1">
        <f t="shared" si="193"/>
        <v>0</v>
      </c>
      <c r="I1382">
        <f t="shared" si="200"/>
        <v>0</v>
      </c>
      <c r="J1382">
        <f t="shared" si="198"/>
        <v>0</v>
      </c>
      <c r="K1382" s="12" t="str">
        <f>IF(I1382,C1382/(CEILING(C1382/Passeggeri,1)*Passeggeri),"")</f>
        <v/>
      </c>
      <c r="L1382" s="12" t="str">
        <f t="shared" si="199"/>
        <v/>
      </c>
    </row>
    <row r="1383" spans="1:12" x14ac:dyDescent="0.25">
      <c r="A1383">
        <v>1382</v>
      </c>
      <c r="B1383">
        <f>IF(A1383&gt;Variabili!B$2*5,0,1)</f>
        <v>0</v>
      </c>
      <c r="C1383">
        <f t="shared" si="192"/>
        <v>0</v>
      </c>
      <c r="D1383" s="1">
        <f t="shared" si="194"/>
        <v>0</v>
      </c>
      <c r="E1383" s="1">
        <f t="shared" si="195"/>
        <v>0</v>
      </c>
      <c r="F1383" s="1">
        <f t="shared" si="196"/>
        <v>0</v>
      </c>
      <c r="G1383" s="4">
        <f t="shared" si="197"/>
        <v>0</v>
      </c>
      <c r="H1383" s="1">
        <f t="shared" si="193"/>
        <v>0</v>
      </c>
      <c r="I1383">
        <f t="shared" si="200"/>
        <v>0</v>
      </c>
      <c r="J1383">
        <f t="shared" si="198"/>
        <v>0</v>
      </c>
      <c r="K1383" s="12" t="str">
        <f>IF(I1383,C1383/(CEILING(C1383/Passeggeri,1)*Passeggeri),"")</f>
        <v/>
      </c>
      <c r="L1383" s="12" t="str">
        <f t="shared" si="199"/>
        <v/>
      </c>
    </row>
    <row r="1384" spans="1:12" x14ac:dyDescent="0.25">
      <c r="A1384">
        <v>1383</v>
      </c>
      <c r="B1384">
        <f>IF(A1384&gt;Variabili!B$2*5,0,1)</f>
        <v>0</v>
      </c>
      <c r="C1384">
        <f t="shared" si="192"/>
        <v>0</v>
      </c>
      <c r="D1384" s="1">
        <f t="shared" si="194"/>
        <v>0</v>
      </c>
      <c r="E1384" s="1">
        <f t="shared" si="195"/>
        <v>0</v>
      </c>
      <c r="F1384" s="1">
        <f t="shared" si="196"/>
        <v>0</v>
      </c>
      <c r="G1384" s="4">
        <f t="shared" si="197"/>
        <v>0</v>
      </c>
      <c r="H1384" s="1">
        <f t="shared" si="193"/>
        <v>0</v>
      </c>
      <c r="I1384">
        <f t="shared" si="200"/>
        <v>0</v>
      </c>
      <c r="J1384">
        <f t="shared" si="198"/>
        <v>0</v>
      </c>
      <c r="K1384" s="12" t="str">
        <f>IF(I1384,C1384/(CEILING(C1384/Passeggeri,1)*Passeggeri),"")</f>
        <v/>
      </c>
      <c r="L1384" s="12" t="str">
        <f t="shared" si="199"/>
        <v/>
      </c>
    </row>
    <row r="1385" spans="1:12" x14ac:dyDescent="0.25">
      <c r="A1385">
        <v>1384</v>
      </c>
      <c r="B1385">
        <f>IF(A1385&gt;Variabili!B$2*5,0,1)</f>
        <v>0</v>
      </c>
      <c r="C1385">
        <f t="shared" si="192"/>
        <v>0</v>
      </c>
      <c r="D1385" s="1">
        <f t="shared" si="194"/>
        <v>0</v>
      </c>
      <c r="E1385" s="1">
        <f t="shared" si="195"/>
        <v>0</v>
      </c>
      <c r="F1385" s="1">
        <f t="shared" si="196"/>
        <v>0</v>
      </c>
      <c r="G1385" s="4">
        <f t="shared" si="197"/>
        <v>0</v>
      </c>
      <c r="H1385" s="1">
        <f t="shared" si="193"/>
        <v>0</v>
      </c>
      <c r="I1385">
        <f t="shared" si="200"/>
        <v>0</v>
      </c>
      <c r="J1385">
        <f t="shared" si="198"/>
        <v>0</v>
      </c>
      <c r="K1385" s="12" t="str">
        <f>IF(I1385,C1385/(CEILING(C1385/Passeggeri,1)*Passeggeri),"")</f>
        <v/>
      </c>
      <c r="L1385" s="12" t="str">
        <f t="shared" si="199"/>
        <v/>
      </c>
    </row>
    <row r="1386" spans="1:12" x14ac:dyDescent="0.25">
      <c r="A1386">
        <v>1385</v>
      </c>
      <c r="B1386">
        <f>IF(A1386&gt;Variabili!B$2*5,0,1)</f>
        <v>0</v>
      </c>
      <c r="C1386">
        <f t="shared" si="192"/>
        <v>0</v>
      </c>
      <c r="D1386" s="1">
        <f t="shared" si="194"/>
        <v>0</v>
      </c>
      <c r="E1386" s="1">
        <f t="shared" si="195"/>
        <v>0</v>
      </c>
      <c r="F1386" s="1">
        <f t="shared" si="196"/>
        <v>0</v>
      </c>
      <c r="G1386" s="4">
        <f t="shared" si="197"/>
        <v>0</v>
      </c>
      <c r="H1386" s="1">
        <f t="shared" si="193"/>
        <v>0</v>
      </c>
      <c r="I1386">
        <f t="shared" si="200"/>
        <v>0</v>
      </c>
      <c r="J1386">
        <f t="shared" si="198"/>
        <v>0</v>
      </c>
      <c r="K1386" s="12" t="str">
        <f>IF(I1386,C1386/(CEILING(C1386/Passeggeri,1)*Passeggeri),"")</f>
        <v/>
      </c>
      <c r="L1386" s="12" t="str">
        <f t="shared" si="199"/>
        <v/>
      </c>
    </row>
    <row r="1387" spans="1:12" x14ac:dyDescent="0.25">
      <c r="A1387">
        <v>1386</v>
      </c>
      <c r="B1387">
        <f>IF(A1387&gt;Variabili!B$2*5,0,1)</f>
        <v>0</v>
      </c>
      <c r="C1387">
        <f t="shared" si="192"/>
        <v>0</v>
      </c>
      <c r="D1387" s="1">
        <f t="shared" si="194"/>
        <v>0</v>
      </c>
      <c r="E1387" s="1">
        <f t="shared" si="195"/>
        <v>0</v>
      </c>
      <c r="F1387" s="1">
        <f t="shared" si="196"/>
        <v>0</v>
      </c>
      <c r="G1387" s="4">
        <f t="shared" si="197"/>
        <v>0</v>
      </c>
      <c r="H1387" s="1">
        <f t="shared" si="193"/>
        <v>0</v>
      </c>
      <c r="I1387">
        <f t="shared" si="200"/>
        <v>0</v>
      </c>
      <c r="J1387">
        <f t="shared" si="198"/>
        <v>0</v>
      </c>
      <c r="K1387" s="12" t="str">
        <f>IF(I1387,C1387/(CEILING(C1387/Passeggeri,1)*Passeggeri),"")</f>
        <v/>
      </c>
      <c r="L1387" s="12" t="str">
        <f t="shared" si="199"/>
        <v/>
      </c>
    </row>
    <row r="1388" spans="1:12" x14ac:dyDescent="0.25">
      <c r="A1388">
        <v>1387</v>
      </c>
      <c r="B1388">
        <f>IF(A1388&gt;Variabili!B$2*5,0,1)</f>
        <v>0</v>
      </c>
      <c r="C1388">
        <f t="shared" si="192"/>
        <v>0</v>
      </c>
      <c r="D1388" s="1">
        <f t="shared" si="194"/>
        <v>0</v>
      </c>
      <c r="E1388" s="1">
        <f t="shared" si="195"/>
        <v>0</v>
      </c>
      <c r="F1388" s="1">
        <f t="shared" si="196"/>
        <v>0</v>
      </c>
      <c r="G1388" s="4">
        <f t="shared" si="197"/>
        <v>0</v>
      </c>
      <c r="H1388" s="1">
        <f t="shared" si="193"/>
        <v>0</v>
      </c>
      <c r="I1388">
        <f t="shared" si="200"/>
        <v>0</v>
      </c>
      <c r="J1388">
        <f t="shared" si="198"/>
        <v>0</v>
      </c>
      <c r="K1388" s="12" t="str">
        <f>IF(I1388,C1388/(CEILING(C1388/Passeggeri,1)*Passeggeri),"")</f>
        <v/>
      </c>
      <c r="L1388" s="12" t="str">
        <f t="shared" si="199"/>
        <v/>
      </c>
    </row>
    <row r="1389" spans="1:12" x14ac:dyDescent="0.25">
      <c r="A1389">
        <v>1388</v>
      </c>
      <c r="B1389">
        <f>IF(A1389&gt;Variabili!B$2*5,0,1)</f>
        <v>0</v>
      </c>
      <c r="C1389">
        <f t="shared" si="192"/>
        <v>0</v>
      </c>
      <c r="D1389" s="1">
        <f t="shared" si="194"/>
        <v>0</v>
      </c>
      <c r="E1389" s="1">
        <f t="shared" si="195"/>
        <v>0</v>
      </c>
      <c r="F1389" s="1">
        <f t="shared" si="196"/>
        <v>0</v>
      </c>
      <c r="G1389" s="4">
        <f t="shared" si="197"/>
        <v>0</v>
      </c>
      <c r="H1389" s="1">
        <f t="shared" si="193"/>
        <v>0</v>
      </c>
      <c r="I1389">
        <f t="shared" si="200"/>
        <v>0</v>
      </c>
      <c r="J1389">
        <f t="shared" si="198"/>
        <v>0</v>
      </c>
      <c r="K1389" s="12" t="str">
        <f>IF(I1389,C1389/(CEILING(C1389/Passeggeri,1)*Passeggeri),"")</f>
        <v/>
      </c>
      <c r="L1389" s="12" t="str">
        <f t="shared" si="199"/>
        <v/>
      </c>
    </row>
    <row r="1390" spans="1:12" x14ac:dyDescent="0.25">
      <c r="A1390">
        <v>1389</v>
      </c>
      <c r="B1390">
        <f>IF(A1390&gt;Variabili!B$2*5,0,1)</f>
        <v>0</v>
      </c>
      <c r="C1390">
        <f t="shared" si="192"/>
        <v>0</v>
      </c>
      <c r="D1390" s="1">
        <f t="shared" si="194"/>
        <v>0</v>
      </c>
      <c r="E1390" s="1">
        <f t="shared" si="195"/>
        <v>0</v>
      </c>
      <c r="F1390" s="1">
        <f t="shared" si="196"/>
        <v>0</v>
      </c>
      <c r="G1390" s="4">
        <f t="shared" si="197"/>
        <v>0</v>
      </c>
      <c r="H1390" s="1">
        <f t="shared" si="193"/>
        <v>0</v>
      </c>
      <c r="I1390">
        <f t="shared" si="200"/>
        <v>0</v>
      </c>
      <c r="J1390">
        <f t="shared" si="198"/>
        <v>0</v>
      </c>
      <c r="K1390" s="12" t="str">
        <f>IF(I1390,C1390/(CEILING(C1390/Passeggeri,1)*Passeggeri),"")</f>
        <v/>
      </c>
      <c r="L1390" s="12" t="str">
        <f t="shared" si="199"/>
        <v/>
      </c>
    </row>
    <row r="1391" spans="1:12" x14ac:dyDescent="0.25">
      <c r="A1391">
        <v>1390</v>
      </c>
      <c r="B1391">
        <f>IF(A1391&gt;Variabili!B$2*5,0,1)</f>
        <v>0</v>
      </c>
      <c r="C1391">
        <f t="shared" si="192"/>
        <v>0</v>
      </c>
      <c r="D1391" s="1">
        <f t="shared" si="194"/>
        <v>0</v>
      </c>
      <c r="E1391" s="1">
        <f t="shared" si="195"/>
        <v>0</v>
      </c>
      <c r="F1391" s="1">
        <f t="shared" si="196"/>
        <v>0</v>
      </c>
      <c r="G1391" s="4">
        <f t="shared" si="197"/>
        <v>0</v>
      </c>
      <c r="H1391" s="1">
        <f t="shared" si="193"/>
        <v>0</v>
      </c>
      <c r="I1391">
        <f t="shared" si="200"/>
        <v>0</v>
      </c>
      <c r="J1391">
        <f t="shared" si="198"/>
        <v>0</v>
      </c>
      <c r="K1391" s="12" t="str">
        <f>IF(I1391,C1391/(CEILING(C1391/Passeggeri,1)*Passeggeri),"")</f>
        <v/>
      </c>
      <c r="L1391" s="12" t="str">
        <f t="shared" si="199"/>
        <v/>
      </c>
    </row>
    <row r="1392" spans="1:12" x14ac:dyDescent="0.25">
      <c r="A1392">
        <v>1391</v>
      </c>
      <c r="B1392">
        <f>IF(A1392&gt;Variabili!B$2*5,0,1)</f>
        <v>0</v>
      </c>
      <c r="C1392">
        <f t="shared" si="192"/>
        <v>0</v>
      </c>
      <c r="D1392" s="1">
        <f t="shared" si="194"/>
        <v>0</v>
      </c>
      <c r="E1392" s="1">
        <f t="shared" si="195"/>
        <v>0</v>
      </c>
      <c r="F1392" s="1">
        <f t="shared" si="196"/>
        <v>0</v>
      </c>
      <c r="G1392" s="4">
        <f t="shared" si="197"/>
        <v>0</v>
      </c>
      <c r="H1392" s="1">
        <f t="shared" si="193"/>
        <v>0</v>
      </c>
      <c r="I1392">
        <f t="shared" si="200"/>
        <v>0</v>
      </c>
      <c r="J1392">
        <f t="shared" si="198"/>
        <v>0</v>
      </c>
      <c r="K1392" s="12" t="str">
        <f>IF(I1392,C1392/(CEILING(C1392/Passeggeri,1)*Passeggeri),"")</f>
        <v/>
      </c>
      <c r="L1392" s="12" t="str">
        <f t="shared" si="199"/>
        <v/>
      </c>
    </row>
    <row r="1393" spans="1:12" x14ac:dyDescent="0.25">
      <c r="A1393">
        <v>1392</v>
      </c>
      <c r="B1393">
        <f>IF(A1393&gt;Variabili!B$2*5,0,1)</f>
        <v>0</v>
      </c>
      <c r="C1393">
        <f t="shared" si="192"/>
        <v>0</v>
      </c>
      <c r="D1393" s="1">
        <f t="shared" si="194"/>
        <v>0</v>
      </c>
      <c r="E1393" s="1">
        <f t="shared" si="195"/>
        <v>0</v>
      </c>
      <c r="F1393" s="1">
        <f t="shared" si="196"/>
        <v>0</v>
      </c>
      <c r="G1393" s="4">
        <f t="shared" si="197"/>
        <v>0</v>
      </c>
      <c r="H1393" s="1">
        <f t="shared" si="193"/>
        <v>0</v>
      </c>
      <c r="I1393">
        <f t="shared" si="200"/>
        <v>0</v>
      </c>
      <c r="J1393">
        <f t="shared" si="198"/>
        <v>0</v>
      </c>
      <c r="K1393" s="12" t="str">
        <f>IF(I1393,C1393/(CEILING(C1393/Passeggeri,1)*Passeggeri),"")</f>
        <v/>
      </c>
      <c r="L1393" s="12" t="str">
        <f t="shared" si="199"/>
        <v/>
      </c>
    </row>
    <row r="1394" spans="1:12" x14ac:dyDescent="0.25">
      <c r="A1394">
        <v>1393</v>
      </c>
      <c r="B1394">
        <f>IF(A1394&gt;Variabili!B$2*5,0,1)</f>
        <v>0</v>
      </c>
      <c r="C1394">
        <f t="shared" si="192"/>
        <v>0</v>
      </c>
      <c r="D1394" s="1">
        <f t="shared" si="194"/>
        <v>0</v>
      </c>
      <c r="E1394" s="1">
        <f t="shared" si="195"/>
        <v>0</v>
      </c>
      <c r="F1394" s="1">
        <f t="shared" si="196"/>
        <v>0</v>
      </c>
      <c r="G1394" s="4">
        <f t="shared" si="197"/>
        <v>0</v>
      </c>
      <c r="H1394" s="1">
        <f t="shared" si="193"/>
        <v>0</v>
      </c>
      <c r="I1394">
        <f t="shared" si="200"/>
        <v>0</v>
      </c>
      <c r="J1394">
        <f t="shared" si="198"/>
        <v>0</v>
      </c>
      <c r="K1394" s="12" t="str">
        <f>IF(I1394,C1394/(CEILING(C1394/Passeggeri,1)*Passeggeri),"")</f>
        <v/>
      </c>
      <c r="L1394" s="12" t="str">
        <f t="shared" si="199"/>
        <v/>
      </c>
    </row>
    <row r="1395" spans="1:12" x14ac:dyDescent="0.25">
      <c r="A1395">
        <v>1394</v>
      </c>
      <c r="B1395">
        <f>IF(A1395&gt;Variabili!B$2*5,0,1)</f>
        <v>0</v>
      </c>
      <c r="C1395">
        <f t="shared" si="192"/>
        <v>0</v>
      </c>
      <c r="D1395" s="1">
        <f t="shared" si="194"/>
        <v>0</v>
      </c>
      <c r="E1395" s="1">
        <f t="shared" si="195"/>
        <v>0</v>
      </c>
      <c r="F1395" s="1">
        <f t="shared" si="196"/>
        <v>0</v>
      </c>
      <c r="G1395" s="4">
        <f t="shared" si="197"/>
        <v>0</v>
      </c>
      <c r="H1395" s="1">
        <f t="shared" si="193"/>
        <v>0</v>
      </c>
      <c r="I1395">
        <f t="shared" si="200"/>
        <v>0</v>
      </c>
      <c r="J1395">
        <f t="shared" si="198"/>
        <v>0</v>
      </c>
      <c r="K1395" s="12" t="str">
        <f>IF(I1395,C1395/(CEILING(C1395/Passeggeri,1)*Passeggeri),"")</f>
        <v/>
      </c>
      <c r="L1395" s="12" t="str">
        <f t="shared" si="199"/>
        <v/>
      </c>
    </row>
    <row r="1396" spans="1:12" x14ac:dyDescent="0.25">
      <c r="A1396">
        <v>1395</v>
      </c>
      <c r="B1396">
        <f>IF(A1396&gt;Variabili!B$2*5,0,1)</f>
        <v>0</v>
      </c>
      <c r="C1396">
        <f t="shared" si="192"/>
        <v>0</v>
      </c>
      <c r="D1396" s="1">
        <f t="shared" si="194"/>
        <v>0</v>
      </c>
      <c r="E1396" s="1">
        <f t="shared" si="195"/>
        <v>0</v>
      </c>
      <c r="F1396" s="1">
        <f t="shared" si="196"/>
        <v>0</v>
      </c>
      <c r="G1396" s="4">
        <f t="shared" si="197"/>
        <v>0</v>
      </c>
      <c r="H1396" s="1">
        <f t="shared" si="193"/>
        <v>0</v>
      </c>
      <c r="I1396">
        <f t="shared" si="200"/>
        <v>0</v>
      </c>
      <c r="J1396">
        <f t="shared" si="198"/>
        <v>0</v>
      </c>
      <c r="K1396" s="12" t="str">
        <f>IF(I1396,C1396/(CEILING(C1396/Passeggeri,1)*Passeggeri),"")</f>
        <v/>
      </c>
      <c r="L1396" s="12" t="str">
        <f t="shared" si="199"/>
        <v/>
      </c>
    </row>
    <row r="1397" spans="1:12" x14ac:dyDescent="0.25">
      <c r="A1397">
        <v>1396</v>
      </c>
      <c r="B1397">
        <f>IF(A1397&gt;Variabili!B$2*5,0,1)</f>
        <v>0</v>
      </c>
      <c r="C1397">
        <f t="shared" ref="C1397:C1460" si="201">A1397*B1397</f>
        <v>0</v>
      </c>
      <c r="D1397" s="1">
        <f t="shared" si="194"/>
        <v>0</v>
      </c>
      <c r="E1397" s="1">
        <f t="shared" si="195"/>
        <v>0</v>
      </c>
      <c r="F1397" s="1">
        <f t="shared" si="196"/>
        <v>0</v>
      </c>
      <c r="G1397" s="4">
        <f t="shared" si="197"/>
        <v>0</v>
      </c>
      <c r="H1397" s="1">
        <f t="shared" ref="H1397:H1460" si="202">G1397-F1397</f>
        <v>0</v>
      </c>
      <c r="I1397">
        <f t="shared" si="200"/>
        <v>0</v>
      </c>
      <c r="J1397">
        <f t="shared" si="198"/>
        <v>0</v>
      </c>
      <c r="K1397" s="12" t="str">
        <f>IF(I1397,C1397/(CEILING(C1397/Passeggeri,1)*Passeggeri),"")</f>
        <v/>
      </c>
      <c r="L1397" s="12" t="str">
        <f t="shared" si="199"/>
        <v/>
      </c>
    </row>
    <row r="1398" spans="1:12" x14ac:dyDescent="0.25">
      <c r="A1398">
        <v>1397</v>
      </c>
      <c r="B1398">
        <f>IF(A1398&gt;Variabili!B$2*5,0,1)</f>
        <v>0</v>
      </c>
      <c r="C1398">
        <f t="shared" si="201"/>
        <v>0</v>
      </c>
      <c r="D1398" s="1">
        <f t="shared" si="194"/>
        <v>0</v>
      </c>
      <c r="E1398" s="1">
        <f t="shared" si="195"/>
        <v>0</v>
      </c>
      <c r="F1398" s="1">
        <f t="shared" si="196"/>
        <v>0</v>
      </c>
      <c r="G1398" s="4">
        <f t="shared" si="197"/>
        <v>0</v>
      </c>
      <c r="H1398" s="1">
        <f t="shared" si="202"/>
        <v>0</v>
      </c>
      <c r="I1398">
        <f t="shared" si="200"/>
        <v>0</v>
      </c>
      <c r="J1398">
        <f t="shared" si="198"/>
        <v>0</v>
      </c>
      <c r="K1398" s="12" t="str">
        <f>IF(I1398,C1398/(CEILING(C1398/Passeggeri,1)*Passeggeri),"")</f>
        <v/>
      </c>
      <c r="L1398" s="12" t="str">
        <f t="shared" si="199"/>
        <v/>
      </c>
    </row>
    <row r="1399" spans="1:12" x14ac:dyDescent="0.25">
      <c r="A1399">
        <v>1398</v>
      </c>
      <c r="B1399">
        <f>IF(A1399&gt;Variabili!B$2*5,0,1)</f>
        <v>0</v>
      </c>
      <c r="C1399">
        <f t="shared" si="201"/>
        <v>0</v>
      </c>
      <c r="D1399" s="1">
        <f t="shared" si="194"/>
        <v>0</v>
      </c>
      <c r="E1399" s="1">
        <f t="shared" si="195"/>
        <v>0</v>
      </c>
      <c r="F1399" s="1">
        <f t="shared" si="196"/>
        <v>0</v>
      </c>
      <c r="G1399" s="4">
        <f t="shared" si="197"/>
        <v>0</v>
      </c>
      <c r="H1399" s="1">
        <f t="shared" si="202"/>
        <v>0</v>
      </c>
      <c r="I1399">
        <f t="shared" si="200"/>
        <v>0</v>
      </c>
      <c r="J1399">
        <f t="shared" si="198"/>
        <v>0</v>
      </c>
      <c r="K1399" s="12" t="str">
        <f>IF(I1399,C1399/(CEILING(C1399/Passeggeri,1)*Passeggeri),"")</f>
        <v/>
      </c>
      <c r="L1399" s="12" t="str">
        <f t="shared" si="199"/>
        <v/>
      </c>
    </row>
    <row r="1400" spans="1:12" x14ac:dyDescent="0.25">
      <c r="A1400">
        <v>1399</v>
      </c>
      <c r="B1400">
        <f>IF(A1400&gt;Variabili!B$2*5,0,1)</f>
        <v>0</v>
      </c>
      <c r="C1400">
        <f t="shared" si="201"/>
        <v>0</v>
      </c>
      <c r="D1400" s="1">
        <f t="shared" si="194"/>
        <v>0</v>
      </c>
      <c r="E1400" s="1">
        <f t="shared" si="195"/>
        <v>0</v>
      </c>
      <c r="F1400" s="1">
        <f t="shared" si="196"/>
        <v>0</v>
      </c>
      <c r="G1400" s="4">
        <f t="shared" si="197"/>
        <v>0</v>
      </c>
      <c r="H1400" s="1">
        <f t="shared" si="202"/>
        <v>0</v>
      </c>
      <c r="I1400">
        <f t="shared" si="200"/>
        <v>0</v>
      </c>
      <c r="J1400">
        <f t="shared" si="198"/>
        <v>0</v>
      </c>
      <c r="K1400" s="12" t="str">
        <f>IF(I1400,C1400/(CEILING(C1400/Passeggeri,1)*Passeggeri),"")</f>
        <v/>
      </c>
      <c r="L1400" s="12" t="str">
        <f t="shared" si="199"/>
        <v/>
      </c>
    </row>
    <row r="1401" spans="1:12" x14ac:dyDescent="0.25">
      <c r="A1401">
        <v>1400</v>
      </c>
      <c r="B1401">
        <f>IF(A1401&gt;Variabili!B$2*5,0,1)</f>
        <v>0</v>
      </c>
      <c r="C1401">
        <f t="shared" si="201"/>
        <v>0</v>
      </c>
      <c r="D1401" s="1">
        <f t="shared" si="194"/>
        <v>0</v>
      </c>
      <c r="E1401" s="1">
        <f t="shared" si="195"/>
        <v>0</v>
      </c>
      <c r="F1401" s="1">
        <f t="shared" si="196"/>
        <v>0</v>
      </c>
      <c r="G1401" s="4">
        <f t="shared" si="197"/>
        <v>0</v>
      </c>
      <c r="H1401" s="1">
        <f t="shared" si="202"/>
        <v>0</v>
      </c>
      <c r="I1401">
        <f t="shared" si="200"/>
        <v>0</v>
      </c>
      <c r="J1401">
        <f t="shared" si="198"/>
        <v>0</v>
      </c>
      <c r="K1401" s="12" t="str">
        <f>IF(I1401,C1401/(CEILING(C1401/Passeggeri,1)*Passeggeri),"")</f>
        <v/>
      </c>
      <c r="L1401" s="12" t="str">
        <f t="shared" si="199"/>
        <v/>
      </c>
    </row>
    <row r="1402" spans="1:12" x14ac:dyDescent="0.25">
      <c r="A1402">
        <v>1401</v>
      </c>
      <c r="B1402">
        <f>IF(A1402&gt;Variabili!B$2*5,0,1)</f>
        <v>0</v>
      </c>
      <c r="C1402">
        <f t="shared" si="201"/>
        <v>0</v>
      </c>
      <c r="D1402" s="1">
        <f t="shared" si="194"/>
        <v>0</v>
      </c>
      <c r="E1402" s="1">
        <f t="shared" si="195"/>
        <v>0</v>
      </c>
      <c r="F1402" s="1">
        <f t="shared" si="196"/>
        <v>0</v>
      </c>
      <c r="G1402" s="4">
        <f t="shared" si="197"/>
        <v>0</v>
      </c>
      <c r="H1402" s="1">
        <f t="shared" si="202"/>
        <v>0</v>
      </c>
      <c r="I1402">
        <f t="shared" si="200"/>
        <v>0</v>
      </c>
      <c r="J1402">
        <f t="shared" si="198"/>
        <v>0</v>
      </c>
      <c r="K1402" s="12" t="str">
        <f>IF(I1402,C1402/(CEILING(C1402/Passeggeri,1)*Passeggeri),"")</f>
        <v/>
      </c>
      <c r="L1402" s="12" t="str">
        <f t="shared" si="199"/>
        <v/>
      </c>
    </row>
    <row r="1403" spans="1:12" x14ac:dyDescent="0.25">
      <c r="A1403">
        <v>1402</v>
      </c>
      <c r="B1403">
        <f>IF(A1403&gt;Variabili!B$2*5,0,1)</f>
        <v>0</v>
      </c>
      <c r="C1403">
        <f t="shared" si="201"/>
        <v>0</v>
      </c>
      <c r="D1403" s="1">
        <f t="shared" si="194"/>
        <v>0</v>
      </c>
      <c r="E1403" s="1">
        <f t="shared" si="195"/>
        <v>0</v>
      </c>
      <c r="F1403" s="1">
        <f t="shared" si="196"/>
        <v>0</v>
      </c>
      <c r="G1403" s="4">
        <f t="shared" si="197"/>
        <v>0</v>
      </c>
      <c r="H1403" s="1">
        <f t="shared" si="202"/>
        <v>0</v>
      </c>
      <c r="I1403">
        <f t="shared" si="200"/>
        <v>0</v>
      </c>
      <c r="J1403">
        <f t="shared" si="198"/>
        <v>0</v>
      </c>
      <c r="K1403" s="12" t="str">
        <f>IF(I1403,C1403/(CEILING(C1403/Passeggeri,1)*Passeggeri),"")</f>
        <v/>
      </c>
      <c r="L1403" s="12" t="str">
        <f t="shared" si="199"/>
        <v/>
      </c>
    </row>
    <row r="1404" spans="1:12" x14ac:dyDescent="0.25">
      <c r="A1404">
        <v>1403</v>
      </c>
      <c r="B1404">
        <f>IF(A1404&gt;Variabili!B$2*5,0,1)</f>
        <v>0</v>
      </c>
      <c r="C1404">
        <f t="shared" si="201"/>
        <v>0</v>
      </c>
      <c r="D1404" s="1">
        <f t="shared" si="194"/>
        <v>0</v>
      </c>
      <c r="E1404" s="1">
        <f t="shared" si="195"/>
        <v>0</v>
      </c>
      <c r="F1404" s="1">
        <f t="shared" si="196"/>
        <v>0</v>
      </c>
      <c r="G1404" s="4">
        <f t="shared" si="197"/>
        <v>0</v>
      </c>
      <c r="H1404" s="1">
        <f t="shared" si="202"/>
        <v>0</v>
      </c>
      <c r="I1404">
        <f t="shared" si="200"/>
        <v>0</v>
      </c>
      <c r="J1404">
        <f t="shared" si="198"/>
        <v>0</v>
      </c>
      <c r="K1404" s="12" t="str">
        <f>IF(I1404,C1404/(CEILING(C1404/Passeggeri,1)*Passeggeri),"")</f>
        <v/>
      </c>
      <c r="L1404" s="12" t="str">
        <f t="shared" si="199"/>
        <v/>
      </c>
    </row>
    <row r="1405" spans="1:12" x14ac:dyDescent="0.25">
      <c r="A1405">
        <v>1404</v>
      </c>
      <c r="B1405">
        <f>IF(A1405&gt;Variabili!B$2*5,0,1)</f>
        <v>0</v>
      </c>
      <c r="C1405">
        <f t="shared" si="201"/>
        <v>0</v>
      </c>
      <c r="D1405" s="1">
        <f t="shared" si="194"/>
        <v>0</v>
      </c>
      <c r="E1405" s="1">
        <f t="shared" si="195"/>
        <v>0</v>
      </c>
      <c r="F1405" s="1">
        <f t="shared" si="196"/>
        <v>0</v>
      </c>
      <c r="G1405" s="4">
        <f t="shared" si="197"/>
        <v>0</v>
      </c>
      <c r="H1405" s="1">
        <f t="shared" si="202"/>
        <v>0</v>
      </c>
      <c r="I1405">
        <f t="shared" si="200"/>
        <v>0</v>
      </c>
      <c r="J1405">
        <f t="shared" si="198"/>
        <v>0</v>
      </c>
      <c r="K1405" s="12" t="str">
        <f>IF(I1405,C1405/(CEILING(C1405/Passeggeri,1)*Passeggeri),"")</f>
        <v/>
      </c>
      <c r="L1405" s="12" t="str">
        <f t="shared" si="199"/>
        <v/>
      </c>
    </row>
    <row r="1406" spans="1:12" x14ac:dyDescent="0.25">
      <c r="A1406">
        <v>1405</v>
      </c>
      <c r="B1406">
        <f>IF(A1406&gt;Variabili!B$2*5,0,1)</f>
        <v>0</v>
      </c>
      <c r="C1406">
        <f t="shared" si="201"/>
        <v>0</v>
      </c>
      <c r="D1406" s="1">
        <f t="shared" si="194"/>
        <v>0</v>
      </c>
      <c r="E1406" s="1">
        <f t="shared" si="195"/>
        <v>0</v>
      </c>
      <c r="F1406" s="1">
        <f t="shared" si="196"/>
        <v>0</v>
      </c>
      <c r="G1406" s="4">
        <f t="shared" si="197"/>
        <v>0</v>
      </c>
      <c r="H1406" s="1">
        <f t="shared" si="202"/>
        <v>0</v>
      </c>
      <c r="I1406">
        <f t="shared" si="200"/>
        <v>0</v>
      </c>
      <c r="J1406">
        <f t="shared" si="198"/>
        <v>0</v>
      </c>
      <c r="K1406" s="12" t="str">
        <f>IF(I1406,C1406/(CEILING(C1406/Passeggeri,1)*Passeggeri),"")</f>
        <v/>
      </c>
      <c r="L1406" s="12" t="str">
        <f t="shared" si="199"/>
        <v/>
      </c>
    </row>
    <row r="1407" spans="1:12" x14ac:dyDescent="0.25">
      <c r="A1407">
        <v>1406</v>
      </c>
      <c r="B1407">
        <f>IF(A1407&gt;Variabili!B$2*5,0,1)</f>
        <v>0</v>
      </c>
      <c r="C1407">
        <f t="shared" si="201"/>
        <v>0</v>
      </c>
      <c r="D1407" s="1">
        <f t="shared" si="194"/>
        <v>0</v>
      </c>
      <c r="E1407" s="1">
        <f t="shared" si="195"/>
        <v>0</v>
      </c>
      <c r="F1407" s="1">
        <f t="shared" si="196"/>
        <v>0</v>
      </c>
      <c r="G1407" s="4">
        <f t="shared" si="197"/>
        <v>0</v>
      </c>
      <c r="H1407" s="1">
        <f t="shared" si="202"/>
        <v>0</v>
      </c>
      <c r="I1407">
        <f t="shared" si="200"/>
        <v>0</v>
      </c>
      <c r="J1407">
        <f t="shared" si="198"/>
        <v>0</v>
      </c>
      <c r="K1407" s="12" t="str">
        <f>IF(I1407,C1407/(CEILING(C1407/Passeggeri,1)*Passeggeri),"")</f>
        <v/>
      </c>
      <c r="L1407" s="12" t="str">
        <f t="shared" si="199"/>
        <v/>
      </c>
    </row>
    <row r="1408" spans="1:12" x14ac:dyDescent="0.25">
      <c r="A1408">
        <v>1407</v>
      </c>
      <c r="B1408">
        <f>IF(A1408&gt;Variabili!B$2*5,0,1)</f>
        <v>0</v>
      </c>
      <c r="C1408">
        <f t="shared" si="201"/>
        <v>0</v>
      </c>
      <c r="D1408" s="1">
        <f t="shared" si="194"/>
        <v>0</v>
      </c>
      <c r="E1408" s="1">
        <f t="shared" si="195"/>
        <v>0</v>
      </c>
      <c r="F1408" s="1">
        <f t="shared" si="196"/>
        <v>0</v>
      </c>
      <c r="G1408" s="4">
        <f t="shared" si="197"/>
        <v>0</v>
      </c>
      <c r="H1408" s="1">
        <f t="shared" si="202"/>
        <v>0</v>
      </c>
      <c r="I1408">
        <f t="shared" si="200"/>
        <v>0</v>
      </c>
      <c r="J1408">
        <f t="shared" si="198"/>
        <v>0</v>
      </c>
      <c r="K1408" s="12" t="str">
        <f>IF(I1408,C1408/(CEILING(C1408/Passeggeri,1)*Passeggeri),"")</f>
        <v/>
      </c>
      <c r="L1408" s="12" t="str">
        <f t="shared" si="199"/>
        <v/>
      </c>
    </row>
    <row r="1409" spans="1:12" x14ac:dyDescent="0.25">
      <c r="A1409">
        <v>1408</v>
      </c>
      <c r="B1409">
        <f>IF(A1409&gt;Variabili!B$2*5,0,1)</f>
        <v>0</v>
      </c>
      <c r="C1409">
        <f t="shared" si="201"/>
        <v>0</v>
      </c>
      <c r="D1409" s="1">
        <f t="shared" si="194"/>
        <v>0</v>
      </c>
      <c r="E1409" s="1">
        <f t="shared" si="195"/>
        <v>0</v>
      </c>
      <c r="F1409" s="1">
        <f t="shared" si="196"/>
        <v>0</v>
      </c>
      <c r="G1409" s="4">
        <f t="shared" si="197"/>
        <v>0</v>
      </c>
      <c r="H1409" s="1">
        <f t="shared" si="202"/>
        <v>0</v>
      </c>
      <c r="I1409">
        <f t="shared" si="200"/>
        <v>0</v>
      </c>
      <c r="J1409">
        <f t="shared" si="198"/>
        <v>0</v>
      </c>
      <c r="K1409" s="12" t="str">
        <f>IF(I1409,C1409/(CEILING(C1409/Passeggeri,1)*Passeggeri),"")</f>
        <v/>
      </c>
      <c r="L1409" s="12" t="str">
        <f t="shared" si="199"/>
        <v/>
      </c>
    </row>
    <row r="1410" spans="1:12" x14ac:dyDescent="0.25">
      <c r="A1410">
        <v>1409</v>
      </c>
      <c r="B1410">
        <f>IF(A1410&gt;Variabili!B$2*5,0,1)</f>
        <v>0</v>
      </c>
      <c r="C1410">
        <f t="shared" si="201"/>
        <v>0</v>
      </c>
      <c r="D1410" s="1">
        <f t="shared" ref="D1410:D1473" si="203">C1410*CASK</f>
        <v>0</v>
      </c>
      <c r="E1410" s="1">
        <f t="shared" ref="E1410:E1473" si="204">CEILING(C1410/Passeggeri,1)*Passeggeri*CASK</f>
        <v>0</v>
      </c>
      <c r="F1410" s="1">
        <f t="shared" ref="F1410:F1473" si="205">IF(AND(C1410&lt;=Passeggeri,Margine_Netto_I&gt;0),E1410*Distanza__KM/100+Imposta*C1410,0)
+IF(AND(C1410&gt;Passeggeri,C1410&lt;=Passeggeri*2,Margine_Netto_II&gt;0),E1410*Distanza__KM/100+Imposta*C1410,0)
+IF(AND(C1410&gt;Passeggeri*2,C1410&lt;=Passeggeri*3,Margine_Netto_III&gt;0),E1410*Distanza__KM/100+Imposta*C1410,0)
+IF(AND(C1410&gt;Passeggeri*3,C1410&lt;=Passeggeri*4,Margine_Netto_IV&gt;0),E1410*Distanza__KM/100+Imposta*C1410,0)
+IF(AND(C1410&gt;Passeggeri*4,C1410&lt;=Passeggeri*5,Margine_Netto_V&gt;0),E1410*Distanza__KM/100+Imposta*C1410,0)</f>
        <v>0</v>
      </c>
      <c r="G1410" s="4">
        <f t="shared" ref="G1410:G1473" si="206">IF(AND(C1410&lt;=Passeggeri,Margine_Netto_I&gt;0),C1410*CASK*Distanza__KM*(1+Margine_Netto_I)/100,0)
+IF(AND(C1410&gt;Passeggeri,C1410&lt;=Passeggeri*2,Margine_Netto_II&gt;0),Passeggeri*CASK*Distanza__KM*(1+Margine_Netto_I)/100+(C1410-Passeggeri)*CASK*Distanza__KM*(1+Margine_Netto_II)/100,0)
+IF(AND(C1410&gt;Passeggeri*2,C1410&lt;=Passeggeri*3,Margine_Netto_III&gt;0),Passeggeri*CASK*Distanza__KM*(1+Margine_Netto_I)/100+Passeggeri*CASK*Distanza__KM*(1+Margine_Netto_II)/100+(C1410-Passeggeri*2)*CASK*Distanza__KM*(1+Margine_Netto_III)/100,0)
+IF(AND(C1410&gt;Passeggeri*3,C1410&lt;=Passeggeri*4,Margine_Netto_IV&gt;0),Passeggeri*CASK*Distanza__KM*(1+Margine_Netto_I)/100+Passeggeri*CASK*Distanza__KM*(1+Margine_Netto_II)/100+Passeggeri*CASK*Distanza__KM*(1+Margine_Netto_III)+(C1410-Passeggeri*3)*CASK*Distanza__KM*(1+Margine_Netto_IV)/100,0)
+IF(AND(C1410&gt;Passeggeri*4,C1410&lt;=Passeggeri*5,Margine_Netto_V&gt;0),Passeggeri*CASK*Distanza__KM*(1+Margine_Netto_I)/100+Passeggeri*CASK*Distanza__KM*(1+Margine_Netto_II)/100+Passeggeri*CASK*Distanza__KM*(1+Margine_Netto_III)+Passeggeri*CASK*Distanza__KM*(1+Margine_Netto_IV)/100+(C1410-Passeggeri*4)*CASK*Distanza__KM*(1+Margine_Netto_V)/1000,0)</f>
        <v>0</v>
      </c>
      <c r="H1410" s="1">
        <f t="shared" si="202"/>
        <v>0</v>
      </c>
      <c r="I1410">
        <f t="shared" si="200"/>
        <v>0</v>
      </c>
      <c r="J1410">
        <f t="shared" ref="J1410:J1473" si="207">IF(F1410*(1+Margine_Netto_Obiettivo)&gt;=G1410,0,1)</f>
        <v>0</v>
      </c>
      <c r="K1410" s="12" t="str">
        <f>IF(I1410,C1410/(CEILING(C1410/Passeggeri,1)*Passeggeri),"")</f>
        <v/>
      </c>
      <c r="L1410" s="12" t="str">
        <f t="shared" ref="L1410:L1473" si="208">IF(J1410,C1410/(CEILING(C1410/Passeggeri,1)*Passeggeri),"")</f>
        <v/>
      </c>
    </row>
    <row r="1411" spans="1:12" x14ac:dyDescent="0.25">
      <c r="A1411">
        <v>1410</v>
      </c>
      <c r="B1411">
        <f>IF(A1411&gt;Variabili!B$2*5,0,1)</f>
        <v>0</v>
      </c>
      <c r="C1411">
        <f t="shared" si="201"/>
        <v>0</v>
      </c>
      <c r="D1411" s="1">
        <f t="shared" si="203"/>
        <v>0</v>
      </c>
      <c r="E1411" s="1">
        <f t="shared" si="204"/>
        <v>0</v>
      </c>
      <c r="F1411" s="1">
        <f t="shared" si="205"/>
        <v>0</v>
      </c>
      <c r="G1411" s="4">
        <f t="shared" si="206"/>
        <v>0</v>
      </c>
      <c r="H1411" s="1">
        <f t="shared" si="202"/>
        <v>0</v>
      </c>
      <c r="I1411">
        <f t="shared" ref="I1411:I1474" si="209">IF(F1411&gt;=G1411,0,1)</f>
        <v>0</v>
      </c>
      <c r="J1411">
        <f t="shared" si="207"/>
        <v>0</v>
      </c>
      <c r="K1411" s="12" t="str">
        <f>IF(I1411,C1411/(CEILING(C1411/Passeggeri,1)*Passeggeri),"")</f>
        <v/>
      </c>
      <c r="L1411" s="12" t="str">
        <f t="shared" si="208"/>
        <v/>
      </c>
    </row>
    <row r="1412" spans="1:12" x14ac:dyDescent="0.25">
      <c r="A1412">
        <v>1411</v>
      </c>
      <c r="B1412">
        <f>IF(A1412&gt;Variabili!B$2*5,0,1)</f>
        <v>0</v>
      </c>
      <c r="C1412">
        <f t="shared" si="201"/>
        <v>0</v>
      </c>
      <c r="D1412" s="1">
        <f t="shared" si="203"/>
        <v>0</v>
      </c>
      <c r="E1412" s="1">
        <f t="shared" si="204"/>
        <v>0</v>
      </c>
      <c r="F1412" s="1">
        <f t="shared" si="205"/>
        <v>0</v>
      </c>
      <c r="G1412" s="4">
        <f t="shared" si="206"/>
        <v>0</v>
      </c>
      <c r="H1412" s="1">
        <f t="shared" si="202"/>
        <v>0</v>
      </c>
      <c r="I1412">
        <f t="shared" si="209"/>
        <v>0</v>
      </c>
      <c r="J1412">
        <f t="shared" si="207"/>
        <v>0</v>
      </c>
      <c r="K1412" s="12" t="str">
        <f>IF(I1412,C1412/(CEILING(C1412/Passeggeri,1)*Passeggeri),"")</f>
        <v/>
      </c>
      <c r="L1412" s="12" t="str">
        <f t="shared" si="208"/>
        <v/>
      </c>
    </row>
    <row r="1413" spans="1:12" x14ac:dyDescent="0.25">
      <c r="A1413">
        <v>1412</v>
      </c>
      <c r="B1413">
        <f>IF(A1413&gt;Variabili!B$2*5,0,1)</f>
        <v>0</v>
      </c>
      <c r="C1413">
        <f t="shared" si="201"/>
        <v>0</v>
      </c>
      <c r="D1413" s="1">
        <f t="shared" si="203"/>
        <v>0</v>
      </c>
      <c r="E1413" s="1">
        <f t="shared" si="204"/>
        <v>0</v>
      </c>
      <c r="F1413" s="1">
        <f t="shared" si="205"/>
        <v>0</v>
      </c>
      <c r="G1413" s="4">
        <f t="shared" si="206"/>
        <v>0</v>
      </c>
      <c r="H1413" s="1">
        <f t="shared" si="202"/>
        <v>0</v>
      </c>
      <c r="I1413">
        <f t="shared" si="209"/>
        <v>0</v>
      </c>
      <c r="J1413">
        <f t="shared" si="207"/>
        <v>0</v>
      </c>
      <c r="K1413" s="12" t="str">
        <f>IF(I1413,C1413/(CEILING(C1413/Passeggeri,1)*Passeggeri),"")</f>
        <v/>
      </c>
      <c r="L1413" s="12" t="str">
        <f t="shared" si="208"/>
        <v/>
      </c>
    </row>
    <row r="1414" spans="1:12" x14ac:dyDescent="0.25">
      <c r="A1414">
        <v>1413</v>
      </c>
      <c r="B1414">
        <f>IF(A1414&gt;Variabili!B$2*5,0,1)</f>
        <v>0</v>
      </c>
      <c r="C1414">
        <f t="shared" si="201"/>
        <v>0</v>
      </c>
      <c r="D1414" s="1">
        <f t="shared" si="203"/>
        <v>0</v>
      </c>
      <c r="E1414" s="1">
        <f t="shared" si="204"/>
        <v>0</v>
      </c>
      <c r="F1414" s="1">
        <f t="shared" si="205"/>
        <v>0</v>
      </c>
      <c r="G1414" s="4">
        <f t="shared" si="206"/>
        <v>0</v>
      </c>
      <c r="H1414" s="1">
        <f t="shared" si="202"/>
        <v>0</v>
      </c>
      <c r="I1414">
        <f t="shared" si="209"/>
        <v>0</v>
      </c>
      <c r="J1414">
        <f t="shared" si="207"/>
        <v>0</v>
      </c>
      <c r="K1414" s="12" t="str">
        <f>IF(I1414,C1414/(CEILING(C1414/Passeggeri,1)*Passeggeri),"")</f>
        <v/>
      </c>
      <c r="L1414" s="12" t="str">
        <f t="shared" si="208"/>
        <v/>
      </c>
    </row>
    <row r="1415" spans="1:12" x14ac:dyDescent="0.25">
      <c r="A1415">
        <v>1414</v>
      </c>
      <c r="B1415">
        <f>IF(A1415&gt;Variabili!B$2*5,0,1)</f>
        <v>0</v>
      </c>
      <c r="C1415">
        <f t="shared" si="201"/>
        <v>0</v>
      </c>
      <c r="D1415" s="1">
        <f t="shared" si="203"/>
        <v>0</v>
      </c>
      <c r="E1415" s="1">
        <f t="shared" si="204"/>
        <v>0</v>
      </c>
      <c r="F1415" s="1">
        <f t="shared" si="205"/>
        <v>0</v>
      </c>
      <c r="G1415" s="4">
        <f t="shared" si="206"/>
        <v>0</v>
      </c>
      <c r="H1415" s="1">
        <f t="shared" si="202"/>
        <v>0</v>
      </c>
      <c r="I1415">
        <f t="shared" si="209"/>
        <v>0</v>
      </c>
      <c r="J1415">
        <f t="shared" si="207"/>
        <v>0</v>
      </c>
      <c r="K1415" s="12" t="str">
        <f>IF(I1415,C1415/(CEILING(C1415/Passeggeri,1)*Passeggeri),"")</f>
        <v/>
      </c>
      <c r="L1415" s="12" t="str">
        <f t="shared" si="208"/>
        <v/>
      </c>
    </row>
    <row r="1416" spans="1:12" x14ac:dyDescent="0.25">
      <c r="A1416">
        <v>1415</v>
      </c>
      <c r="B1416">
        <f>IF(A1416&gt;Variabili!B$2*5,0,1)</f>
        <v>0</v>
      </c>
      <c r="C1416">
        <f t="shared" si="201"/>
        <v>0</v>
      </c>
      <c r="D1416" s="1">
        <f t="shared" si="203"/>
        <v>0</v>
      </c>
      <c r="E1416" s="1">
        <f t="shared" si="204"/>
        <v>0</v>
      </c>
      <c r="F1416" s="1">
        <f t="shared" si="205"/>
        <v>0</v>
      </c>
      <c r="G1416" s="4">
        <f t="shared" si="206"/>
        <v>0</v>
      </c>
      <c r="H1416" s="1">
        <f t="shared" si="202"/>
        <v>0</v>
      </c>
      <c r="I1416">
        <f t="shared" si="209"/>
        <v>0</v>
      </c>
      <c r="J1416">
        <f t="shared" si="207"/>
        <v>0</v>
      </c>
      <c r="K1416" s="12" t="str">
        <f>IF(I1416,C1416/(CEILING(C1416/Passeggeri,1)*Passeggeri),"")</f>
        <v/>
      </c>
      <c r="L1416" s="12" t="str">
        <f t="shared" si="208"/>
        <v/>
      </c>
    </row>
    <row r="1417" spans="1:12" x14ac:dyDescent="0.25">
      <c r="A1417">
        <v>1416</v>
      </c>
      <c r="B1417">
        <f>IF(A1417&gt;Variabili!B$2*5,0,1)</f>
        <v>0</v>
      </c>
      <c r="C1417">
        <f t="shared" si="201"/>
        <v>0</v>
      </c>
      <c r="D1417" s="1">
        <f t="shared" si="203"/>
        <v>0</v>
      </c>
      <c r="E1417" s="1">
        <f t="shared" si="204"/>
        <v>0</v>
      </c>
      <c r="F1417" s="1">
        <f t="shared" si="205"/>
        <v>0</v>
      </c>
      <c r="G1417" s="4">
        <f t="shared" si="206"/>
        <v>0</v>
      </c>
      <c r="H1417" s="1">
        <f t="shared" si="202"/>
        <v>0</v>
      </c>
      <c r="I1417">
        <f t="shared" si="209"/>
        <v>0</v>
      </c>
      <c r="J1417">
        <f t="shared" si="207"/>
        <v>0</v>
      </c>
      <c r="K1417" s="12" t="str">
        <f>IF(I1417,C1417/(CEILING(C1417/Passeggeri,1)*Passeggeri),"")</f>
        <v/>
      </c>
      <c r="L1417" s="12" t="str">
        <f t="shared" si="208"/>
        <v/>
      </c>
    </row>
    <row r="1418" spans="1:12" x14ac:dyDescent="0.25">
      <c r="A1418">
        <v>1417</v>
      </c>
      <c r="B1418">
        <f>IF(A1418&gt;Variabili!B$2*5,0,1)</f>
        <v>0</v>
      </c>
      <c r="C1418">
        <f t="shared" si="201"/>
        <v>0</v>
      </c>
      <c r="D1418" s="1">
        <f t="shared" si="203"/>
        <v>0</v>
      </c>
      <c r="E1418" s="1">
        <f t="shared" si="204"/>
        <v>0</v>
      </c>
      <c r="F1418" s="1">
        <f t="shared" si="205"/>
        <v>0</v>
      </c>
      <c r="G1418" s="4">
        <f t="shared" si="206"/>
        <v>0</v>
      </c>
      <c r="H1418" s="1">
        <f t="shared" si="202"/>
        <v>0</v>
      </c>
      <c r="I1418">
        <f t="shared" si="209"/>
        <v>0</v>
      </c>
      <c r="J1418">
        <f t="shared" si="207"/>
        <v>0</v>
      </c>
      <c r="K1418" s="12" t="str">
        <f>IF(I1418,C1418/(CEILING(C1418/Passeggeri,1)*Passeggeri),"")</f>
        <v/>
      </c>
      <c r="L1418" s="12" t="str">
        <f t="shared" si="208"/>
        <v/>
      </c>
    </row>
    <row r="1419" spans="1:12" x14ac:dyDescent="0.25">
      <c r="A1419">
        <v>1418</v>
      </c>
      <c r="B1419">
        <f>IF(A1419&gt;Variabili!B$2*5,0,1)</f>
        <v>0</v>
      </c>
      <c r="C1419">
        <f t="shared" si="201"/>
        <v>0</v>
      </c>
      <c r="D1419" s="1">
        <f t="shared" si="203"/>
        <v>0</v>
      </c>
      <c r="E1419" s="1">
        <f t="shared" si="204"/>
        <v>0</v>
      </c>
      <c r="F1419" s="1">
        <f t="shared" si="205"/>
        <v>0</v>
      </c>
      <c r="G1419" s="4">
        <f t="shared" si="206"/>
        <v>0</v>
      </c>
      <c r="H1419" s="1">
        <f t="shared" si="202"/>
        <v>0</v>
      </c>
      <c r="I1419">
        <f t="shared" si="209"/>
        <v>0</v>
      </c>
      <c r="J1419">
        <f t="shared" si="207"/>
        <v>0</v>
      </c>
      <c r="K1419" s="12" t="str">
        <f>IF(I1419,C1419/(CEILING(C1419/Passeggeri,1)*Passeggeri),"")</f>
        <v/>
      </c>
      <c r="L1419" s="12" t="str">
        <f t="shared" si="208"/>
        <v/>
      </c>
    </row>
    <row r="1420" spans="1:12" x14ac:dyDescent="0.25">
      <c r="A1420">
        <v>1419</v>
      </c>
      <c r="B1420">
        <f>IF(A1420&gt;Variabili!B$2*5,0,1)</f>
        <v>0</v>
      </c>
      <c r="C1420">
        <f t="shared" si="201"/>
        <v>0</v>
      </c>
      <c r="D1420" s="1">
        <f t="shared" si="203"/>
        <v>0</v>
      </c>
      <c r="E1420" s="1">
        <f t="shared" si="204"/>
        <v>0</v>
      </c>
      <c r="F1420" s="1">
        <f t="shared" si="205"/>
        <v>0</v>
      </c>
      <c r="G1420" s="4">
        <f t="shared" si="206"/>
        <v>0</v>
      </c>
      <c r="H1420" s="1">
        <f t="shared" si="202"/>
        <v>0</v>
      </c>
      <c r="I1420">
        <f t="shared" si="209"/>
        <v>0</v>
      </c>
      <c r="J1420">
        <f t="shared" si="207"/>
        <v>0</v>
      </c>
      <c r="K1420" s="12" t="str">
        <f>IF(I1420,C1420/(CEILING(C1420/Passeggeri,1)*Passeggeri),"")</f>
        <v/>
      </c>
      <c r="L1420" s="12" t="str">
        <f t="shared" si="208"/>
        <v/>
      </c>
    </row>
    <row r="1421" spans="1:12" x14ac:dyDescent="0.25">
      <c r="A1421">
        <v>1420</v>
      </c>
      <c r="B1421">
        <f>IF(A1421&gt;Variabili!B$2*5,0,1)</f>
        <v>0</v>
      </c>
      <c r="C1421">
        <f t="shared" si="201"/>
        <v>0</v>
      </c>
      <c r="D1421" s="1">
        <f t="shared" si="203"/>
        <v>0</v>
      </c>
      <c r="E1421" s="1">
        <f t="shared" si="204"/>
        <v>0</v>
      </c>
      <c r="F1421" s="1">
        <f t="shared" si="205"/>
        <v>0</v>
      </c>
      <c r="G1421" s="4">
        <f t="shared" si="206"/>
        <v>0</v>
      </c>
      <c r="H1421" s="1">
        <f t="shared" si="202"/>
        <v>0</v>
      </c>
      <c r="I1421">
        <f t="shared" si="209"/>
        <v>0</v>
      </c>
      <c r="J1421">
        <f t="shared" si="207"/>
        <v>0</v>
      </c>
      <c r="K1421" s="12" t="str">
        <f>IF(I1421,C1421/(CEILING(C1421/Passeggeri,1)*Passeggeri),"")</f>
        <v/>
      </c>
      <c r="L1421" s="12" t="str">
        <f t="shared" si="208"/>
        <v/>
      </c>
    </row>
    <row r="1422" spans="1:12" x14ac:dyDescent="0.25">
      <c r="A1422">
        <v>1421</v>
      </c>
      <c r="B1422">
        <f>IF(A1422&gt;Variabili!B$2*5,0,1)</f>
        <v>0</v>
      </c>
      <c r="C1422">
        <f t="shared" si="201"/>
        <v>0</v>
      </c>
      <c r="D1422" s="1">
        <f t="shared" si="203"/>
        <v>0</v>
      </c>
      <c r="E1422" s="1">
        <f t="shared" si="204"/>
        <v>0</v>
      </c>
      <c r="F1422" s="1">
        <f t="shared" si="205"/>
        <v>0</v>
      </c>
      <c r="G1422" s="4">
        <f t="shared" si="206"/>
        <v>0</v>
      </c>
      <c r="H1422" s="1">
        <f t="shared" si="202"/>
        <v>0</v>
      </c>
      <c r="I1422">
        <f t="shared" si="209"/>
        <v>0</v>
      </c>
      <c r="J1422">
        <f t="shared" si="207"/>
        <v>0</v>
      </c>
      <c r="K1422" s="12" t="str">
        <f>IF(I1422,C1422/(CEILING(C1422/Passeggeri,1)*Passeggeri),"")</f>
        <v/>
      </c>
      <c r="L1422" s="12" t="str">
        <f t="shared" si="208"/>
        <v/>
      </c>
    </row>
    <row r="1423" spans="1:12" x14ac:dyDescent="0.25">
      <c r="A1423">
        <v>1422</v>
      </c>
      <c r="B1423">
        <f>IF(A1423&gt;Variabili!B$2*5,0,1)</f>
        <v>0</v>
      </c>
      <c r="C1423">
        <f t="shared" si="201"/>
        <v>0</v>
      </c>
      <c r="D1423" s="1">
        <f t="shared" si="203"/>
        <v>0</v>
      </c>
      <c r="E1423" s="1">
        <f t="shared" si="204"/>
        <v>0</v>
      </c>
      <c r="F1423" s="1">
        <f t="shared" si="205"/>
        <v>0</v>
      </c>
      <c r="G1423" s="4">
        <f t="shared" si="206"/>
        <v>0</v>
      </c>
      <c r="H1423" s="1">
        <f t="shared" si="202"/>
        <v>0</v>
      </c>
      <c r="I1423">
        <f t="shared" si="209"/>
        <v>0</v>
      </c>
      <c r="J1423">
        <f t="shared" si="207"/>
        <v>0</v>
      </c>
      <c r="K1423" s="12" t="str">
        <f>IF(I1423,C1423/(CEILING(C1423/Passeggeri,1)*Passeggeri),"")</f>
        <v/>
      </c>
      <c r="L1423" s="12" t="str">
        <f t="shared" si="208"/>
        <v/>
      </c>
    </row>
    <row r="1424" spans="1:12" x14ac:dyDescent="0.25">
      <c r="A1424">
        <v>1423</v>
      </c>
      <c r="B1424">
        <f>IF(A1424&gt;Variabili!B$2*5,0,1)</f>
        <v>0</v>
      </c>
      <c r="C1424">
        <f t="shared" si="201"/>
        <v>0</v>
      </c>
      <c r="D1424" s="1">
        <f t="shared" si="203"/>
        <v>0</v>
      </c>
      <c r="E1424" s="1">
        <f t="shared" si="204"/>
        <v>0</v>
      </c>
      <c r="F1424" s="1">
        <f t="shared" si="205"/>
        <v>0</v>
      </c>
      <c r="G1424" s="4">
        <f t="shared" si="206"/>
        <v>0</v>
      </c>
      <c r="H1424" s="1">
        <f t="shared" si="202"/>
        <v>0</v>
      </c>
      <c r="I1424">
        <f t="shared" si="209"/>
        <v>0</v>
      </c>
      <c r="J1424">
        <f t="shared" si="207"/>
        <v>0</v>
      </c>
      <c r="K1424" s="12" t="str">
        <f>IF(I1424,C1424/(CEILING(C1424/Passeggeri,1)*Passeggeri),"")</f>
        <v/>
      </c>
      <c r="L1424" s="12" t="str">
        <f t="shared" si="208"/>
        <v/>
      </c>
    </row>
    <row r="1425" spans="1:12" x14ac:dyDescent="0.25">
      <c r="A1425">
        <v>1424</v>
      </c>
      <c r="B1425">
        <f>IF(A1425&gt;Variabili!B$2*5,0,1)</f>
        <v>0</v>
      </c>
      <c r="C1425">
        <f t="shared" si="201"/>
        <v>0</v>
      </c>
      <c r="D1425" s="1">
        <f t="shared" si="203"/>
        <v>0</v>
      </c>
      <c r="E1425" s="1">
        <f t="shared" si="204"/>
        <v>0</v>
      </c>
      <c r="F1425" s="1">
        <f t="shared" si="205"/>
        <v>0</v>
      </c>
      <c r="G1425" s="4">
        <f t="shared" si="206"/>
        <v>0</v>
      </c>
      <c r="H1425" s="1">
        <f t="shared" si="202"/>
        <v>0</v>
      </c>
      <c r="I1425">
        <f t="shared" si="209"/>
        <v>0</v>
      </c>
      <c r="J1425">
        <f t="shared" si="207"/>
        <v>0</v>
      </c>
      <c r="K1425" s="12" t="str">
        <f>IF(I1425,C1425/(CEILING(C1425/Passeggeri,1)*Passeggeri),"")</f>
        <v/>
      </c>
      <c r="L1425" s="12" t="str">
        <f t="shared" si="208"/>
        <v/>
      </c>
    </row>
    <row r="1426" spans="1:12" x14ac:dyDescent="0.25">
      <c r="A1426">
        <v>1425</v>
      </c>
      <c r="B1426">
        <f>IF(A1426&gt;Variabili!B$2*5,0,1)</f>
        <v>0</v>
      </c>
      <c r="C1426">
        <f t="shared" si="201"/>
        <v>0</v>
      </c>
      <c r="D1426" s="1">
        <f t="shared" si="203"/>
        <v>0</v>
      </c>
      <c r="E1426" s="1">
        <f t="shared" si="204"/>
        <v>0</v>
      </c>
      <c r="F1426" s="1">
        <f t="shared" si="205"/>
        <v>0</v>
      </c>
      <c r="G1426" s="4">
        <f t="shared" si="206"/>
        <v>0</v>
      </c>
      <c r="H1426" s="1">
        <f t="shared" si="202"/>
        <v>0</v>
      </c>
      <c r="I1426">
        <f t="shared" si="209"/>
        <v>0</v>
      </c>
      <c r="J1426">
        <f t="shared" si="207"/>
        <v>0</v>
      </c>
      <c r="K1426" s="12" t="str">
        <f>IF(I1426,C1426/(CEILING(C1426/Passeggeri,1)*Passeggeri),"")</f>
        <v/>
      </c>
      <c r="L1426" s="12" t="str">
        <f t="shared" si="208"/>
        <v/>
      </c>
    </row>
    <row r="1427" spans="1:12" x14ac:dyDescent="0.25">
      <c r="A1427">
        <v>1426</v>
      </c>
      <c r="B1427">
        <f>IF(A1427&gt;Variabili!B$2*5,0,1)</f>
        <v>0</v>
      </c>
      <c r="C1427">
        <f t="shared" si="201"/>
        <v>0</v>
      </c>
      <c r="D1427" s="1">
        <f t="shared" si="203"/>
        <v>0</v>
      </c>
      <c r="E1427" s="1">
        <f t="shared" si="204"/>
        <v>0</v>
      </c>
      <c r="F1427" s="1">
        <f t="shared" si="205"/>
        <v>0</v>
      </c>
      <c r="G1427" s="4">
        <f t="shared" si="206"/>
        <v>0</v>
      </c>
      <c r="H1427" s="1">
        <f t="shared" si="202"/>
        <v>0</v>
      </c>
      <c r="I1427">
        <f t="shared" si="209"/>
        <v>0</v>
      </c>
      <c r="J1427">
        <f t="shared" si="207"/>
        <v>0</v>
      </c>
      <c r="K1427" s="12" t="str">
        <f>IF(I1427,C1427/(CEILING(C1427/Passeggeri,1)*Passeggeri),"")</f>
        <v/>
      </c>
      <c r="L1427" s="12" t="str">
        <f t="shared" si="208"/>
        <v/>
      </c>
    </row>
    <row r="1428" spans="1:12" x14ac:dyDescent="0.25">
      <c r="A1428">
        <v>1427</v>
      </c>
      <c r="B1428">
        <f>IF(A1428&gt;Variabili!B$2*5,0,1)</f>
        <v>0</v>
      </c>
      <c r="C1428">
        <f t="shared" si="201"/>
        <v>0</v>
      </c>
      <c r="D1428" s="1">
        <f t="shared" si="203"/>
        <v>0</v>
      </c>
      <c r="E1428" s="1">
        <f t="shared" si="204"/>
        <v>0</v>
      </c>
      <c r="F1428" s="1">
        <f t="shared" si="205"/>
        <v>0</v>
      </c>
      <c r="G1428" s="4">
        <f t="shared" si="206"/>
        <v>0</v>
      </c>
      <c r="H1428" s="1">
        <f t="shared" si="202"/>
        <v>0</v>
      </c>
      <c r="I1428">
        <f t="shared" si="209"/>
        <v>0</v>
      </c>
      <c r="J1428">
        <f t="shared" si="207"/>
        <v>0</v>
      </c>
      <c r="K1428" s="12" t="str">
        <f>IF(I1428,C1428/(CEILING(C1428/Passeggeri,1)*Passeggeri),"")</f>
        <v/>
      </c>
      <c r="L1428" s="12" t="str">
        <f t="shared" si="208"/>
        <v/>
      </c>
    </row>
    <row r="1429" spans="1:12" x14ac:dyDescent="0.25">
      <c r="A1429">
        <v>1428</v>
      </c>
      <c r="B1429">
        <f>IF(A1429&gt;Variabili!B$2*5,0,1)</f>
        <v>0</v>
      </c>
      <c r="C1429">
        <f t="shared" si="201"/>
        <v>0</v>
      </c>
      <c r="D1429" s="1">
        <f t="shared" si="203"/>
        <v>0</v>
      </c>
      <c r="E1429" s="1">
        <f t="shared" si="204"/>
        <v>0</v>
      </c>
      <c r="F1429" s="1">
        <f t="shared" si="205"/>
        <v>0</v>
      </c>
      <c r="G1429" s="4">
        <f t="shared" si="206"/>
        <v>0</v>
      </c>
      <c r="H1429" s="1">
        <f t="shared" si="202"/>
        <v>0</v>
      </c>
      <c r="I1429">
        <f t="shared" si="209"/>
        <v>0</v>
      </c>
      <c r="J1429">
        <f t="shared" si="207"/>
        <v>0</v>
      </c>
      <c r="K1429" s="12" t="str">
        <f>IF(I1429,C1429/(CEILING(C1429/Passeggeri,1)*Passeggeri),"")</f>
        <v/>
      </c>
      <c r="L1429" s="12" t="str">
        <f t="shared" si="208"/>
        <v/>
      </c>
    </row>
    <row r="1430" spans="1:12" x14ac:dyDescent="0.25">
      <c r="A1430">
        <v>1429</v>
      </c>
      <c r="B1430">
        <f>IF(A1430&gt;Variabili!B$2*5,0,1)</f>
        <v>0</v>
      </c>
      <c r="C1430">
        <f t="shared" si="201"/>
        <v>0</v>
      </c>
      <c r="D1430" s="1">
        <f t="shared" si="203"/>
        <v>0</v>
      </c>
      <c r="E1430" s="1">
        <f t="shared" si="204"/>
        <v>0</v>
      </c>
      <c r="F1430" s="1">
        <f t="shared" si="205"/>
        <v>0</v>
      </c>
      <c r="G1430" s="4">
        <f t="shared" si="206"/>
        <v>0</v>
      </c>
      <c r="H1430" s="1">
        <f t="shared" si="202"/>
        <v>0</v>
      </c>
      <c r="I1430">
        <f t="shared" si="209"/>
        <v>0</v>
      </c>
      <c r="J1430">
        <f t="shared" si="207"/>
        <v>0</v>
      </c>
      <c r="K1430" s="12" t="str">
        <f>IF(I1430,C1430/(CEILING(C1430/Passeggeri,1)*Passeggeri),"")</f>
        <v/>
      </c>
      <c r="L1430" s="12" t="str">
        <f t="shared" si="208"/>
        <v/>
      </c>
    </row>
    <row r="1431" spans="1:12" x14ac:dyDescent="0.25">
      <c r="A1431">
        <v>1430</v>
      </c>
      <c r="B1431">
        <f>IF(A1431&gt;Variabili!B$2*5,0,1)</f>
        <v>0</v>
      </c>
      <c r="C1431">
        <f t="shared" si="201"/>
        <v>0</v>
      </c>
      <c r="D1431" s="1">
        <f t="shared" si="203"/>
        <v>0</v>
      </c>
      <c r="E1431" s="1">
        <f t="shared" si="204"/>
        <v>0</v>
      </c>
      <c r="F1431" s="1">
        <f t="shared" si="205"/>
        <v>0</v>
      </c>
      <c r="G1431" s="4">
        <f t="shared" si="206"/>
        <v>0</v>
      </c>
      <c r="H1431" s="1">
        <f t="shared" si="202"/>
        <v>0</v>
      </c>
      <c r="I1431">
        <f t="shared" si="209"/>
        <v>0</v>
      </c>
      <c r="J1431">
        <f t="shared" si="207"/>
        <v>0</v>
      </c>
      <c r="K1431" s="12" t="str">
        <f>IF(I1431,C1431/(CEILING(C1431/Passeggeri,1)*Passeggeri),"")</f>
        <v/>
      </c>
      <c r="L1431" s="12" t="str">
        <f t="shared" si="208"/>
        <v/>
      </c>
    </row>
    <row r="1432" spans="1:12" x14ac:dyDescent="0.25">
      <c r="A1432">
        <v>1431</v>
      </c>
      <c r="B1432">
        <f>IF(A1432&gt;Variabili!B$2*5,0,1)</f>
        <v>0</v>
      </c>
      <c r="C1432">
        <f t="shared" si="201"/>
        <v>0</v>
      </c>
      <c r="D1432" s="1">
        <f t="shared" si="203"/>
        <v>0</v>
      </c>
      <c r="E1432" s="1">
        <f t="shared" si="204"/>
        <v>0</v>
      </c>
      <c r="F1432" s="1">
        <f t="shared" si="205"/>
        <v>0</v>
      </c>
      <c r="G1432" s="4">
        <f t="shared" si="206"/>
        <v>0</v>
      </c>
      <c r="H1432" s="1">
        <f t="shared" si="202"/>
        <v>0</v>
      </c>
      <c r="I1432">
        <f t="shared" si="209"/>
        <v>0</v>
      </c>
      <c r="J1432">
        <f t="shared" si="207"/>
        <v>0</v>
      </c>
      <c r="K1432" s="12" t="str">
        <f>IF(I1432,C1432/(CEILING(C1432/Passeggeri,1)*Passeggeri),"")</f>
        <v/>
      </c>
      <c r="L1432" s="12" t="str">
        <f t="shared" si="208"/>
        <v/>
      </c>
    </row>
    <row r="1433" spans="1:12" x14ac:dyDescent="0.25">
      <c r="A1433">
        <v>1432</v>
      </c>
      <c r="B1433">
        <f>IF(A1433&gt;Variabili!B$2*5,0,1)</f>
        <v>0</v>
      </c>
      <c r="C1433">
        <f t="shared" si="201"/>
        <v>0</v>
      </c>
      <c r="D1433" s="1">
        <f t="shared" si="203"/>
        <v>0</v>
      </c>
      <c r="E1433" s="1">
        <f t="shared" si="204"/>
        <v>0</v>
      </c>
      <c r="F1433" s="1">
        <f t="shared" si="205"/>
        <v>0</v>
      </c>
      <c r="G1433" s="4">
        <f t="shared" si="206"/>
        <v>0</v>
      </c>
      <c r="H1433" s="1">
        <f t="shared" si="202"/>
        <v>0</v>
      </c>
      <c r="I1433">
        <f t="shared" si="209"/>
        <v>0</v>
      </c>
      <c r="J1433">
        <f t="shared" si="207"/>
        <v>0</v>
      </c>
      <c r="K1433" s="12" t="str">
        <f>IF(I1433,C1433/(CEILING(C1433/Passeggeri,1)*Passeggeri),"")</f>
        <v/>
      </c>
      <c r="L1433" s="12" t="str">
        <f t="shared" si="208"/>
        <v/>
      </c>
    </row>
    <row r="1434" spans="1:12" x14ac:dyDescent="0.25">
      <c r="A1434">
        <v>1433</v>
      </c>
      <c r="B1434">
        <f>IF(A1434&gt;Variabili!B$2*5,0,1)</f>
        <v>0</v>
      </c>
      <c r="C1434">
        <f t="shared" si="201"/>
        <v>0</v>
      </c>
      <c r="D1434" s="1">
        <f t="shared" si="203"/>
        <v>0</v>
      </c>
      <c r="E1434" s="1">
        <f t="shared" si="204"/>
        <v>0</v>
      </c>
      <c r="F1434" s="1">
        <f t="shared" si="205"/>
        <v>0</v>
      </c>
      <c r="G1434" s="4">
        <f t="shared" si="206"/>
        <v>0</v>
      </c>
      <c r="H1434" s="1">
        <f t="shared" si="202"/>
        <v>0</v>
      </c>
      <c r="I1434">
        <f t="shared" si="209"/>
        <v>0</v>
      </c>
      <c r="J1434">
        <f t="shared" si="207"/>
        <v>0</v>
      </c>
      <c r="K1434" s="12" t="str">
        <f>IF(I1434,C1434/(CEILING(C1434/Passeggeri,1)*Passeggeri),"")</f>
        <v/>
      </c>
      <c r="L1434" s="12" t="str">
        <f t="shared" si="208"/>
        <v/>
      </c>
    </row>
    <row r="1435" spans="1:12" x14ac:dyDescent="0.25">
      <c r="A1435">
        <v>1434</v>
      </c>
      <c r="B1435">
        <f>IF(A1435&gt;Variabili!B$2*5,0,1)</f>
        <v>0</v>
      </c>
      <c r="C1435">
        <f t="shared" si="201"/>
        <v>0</v>
      </c>
      <c r="D1435" s="1">
        <f t="shared" si="203"/>
        <v>0</v>
      </c>
      <c r="E1435" s="1">
        <f t="shared" si="204"/>
        <v>0</v>
      </c>
      <c r="F1435" s="1">
        <f t="shared" si="205"/>
        <v>0</v>
      </c>
      <c r="G1435" s="4">
        <f t="shared" si="206"/>
        <v>0</v>
      </c>
      <c r="H1435" s="1">
        <f t="shared" si="202"/>
        <v>0</v>
      </c>
      <c r="I1435">
        <f t="shared" si="209"/>
        <v>0</v>
      </c>
      <c r="J1435">
        <f t="shared" si="207"/>
        <v>0</v>
      </c>
      <c r="K1435" s="12" t="str">
        <f>IF(I1435,C1435/(CEILING(C1435/Passeggeri,1)*Passeggeri),"")</f>
        <v/>
      </c>
      <c r="L1435" s="12" t="str">
        <f t="shared" si="208"/>
        <v/>
      </c>
    </row>
    <row r="1436" spans="1:12" x14ac:dyDescent="0.25">
      <c r="A1436">
        <v>1435</v>
      </c>
      <c r="B1436">
        <f>IF(A1436&gt;Variabili!B$2*5,0,1)</f>
        <v>0</v>
      </c>
      <c r="C1436">
        <f t="shared" si="201"/>
        <v>0</v>
      </c>
      <c r="D1436" s="1">
        <f t="shared" si="203"/>
        <v>0</v>
      </c>
      <c r="E1436" s="1">
        <f t="shared" si="204"/>
        <v>0</v>
      </c>
      <c r="F1436" s="1">
        <f t="shared" si="205"/>
        <v>0</v>
      </c>
      <c r="G1436" s="4">
        <f t="shared" si="206"/>
        <v>0</v>
      </c>
      <c r="H1436" s="1">
        <f t="shared" si="202"/>
        <v>0</v>
      </c>
      <c r="I1436">
        <f t="shared" si="209"/>
        <v>0</v>
      </c>
      <c r="J1436">
        <f t="shared" si="207"/>
        <v>0</v>
      </c>
      <c r="K1436" s="12" t="str">
        <f>IF(I1436,C1436/(CEILING(C1436/Passeggeri,1)*Passeggeri),"")</f>
        <v/>
      </c>
      <c r="L1436" s="12" t="str">
        <f t="shared" si="208"/>
        <v/>
      </c>
    </row>
    <row r="1437" spans="1:12" x14ac:dyDescent="0.25">
      <c r="A1437">
        <v>1436</v>
      </c>
      <c r="B1437">
        <f>IF(A1437&gt;Variabili!B$2*5,0,1)</f>
        <v>0</v>
      </c>
      <c r="C1437">
        <f t="shared" si="201"/>
        <v>0</v>
      </c>
      <c r="D1437" s="1">
        <f t="shared" si="203"/>
        <v>0</v>
      </c>
      <c r="E1437" s="1">
        <f t="shared" si="204"/>
        <v>0</v>
      </c>
      <c r="F1437" s="1">
        <f t="shared" si="205"/>
        <v>0</v>
      </c>
      <c r="G1437" s="4">
        <f t="shared" si="206"/>
        <v>0</v>
      </c>
      <c r="H1437" s="1">
        <f t="shared" si="202"/>
        <v>0</v>
      </c>
      <c r="I1437">
        <f t="shared" si="209"/>
        <v>0</v>
      </c>
      <c r="J1437">
        <f t="shared" si="207"/>
        <v>0</v>
      </c>
      <c r="K1437" s="12" t="str">
        <f>IF(I1437,C1437/(CEILING(C1437/Passeggeri,1)*Passeggeri),"")</f>
        <v/>
      </c>
      <c r="L1437" s="12" t="str">
        <f t="shared" si="208"/>
        <v/>
      </c>
    </row>
    <row r="1438" spans="1:12" x14ac:dyDescent="0.25">
      <c r="A1438">
        <v>1437</v>
      </c>
      <c r="B1438">
        <f>IF(A1438&gt;Variabili!B$2*5,0,1)</f>
        <v>0</v>
      </c>
      <c r="C1438">
        <f t="shared" si="201"/>
        <v>0</v>
      </c>
      <c r="D1438" s="1">
        <f t="shared" si="203"/>
        <v>0</v>
      </c>
      <c r="E1438" s="1">
        <f t="shared" si="204"/>
        <v>0</v>
      </c>
      <c r="F1438" s="1">
        <f t="shared" si="205"/>
        <v>0</v>
      </c>
      <c r="G1438" s="4">
        <f t="shared" si="206"/>
        <v>0</v>
      </c>
      <c r="H1438" s="1">
        <f t="shared" si="202"/>
        <v>0</v>
      </c>
      <c r="I1438">
        <f t="shared" si="209"/>
        <v>0</v>
      </c>
      <c r="J1438">
        <f t="shared" si="207"/>
        <v>0</v>
      </c>
      <c r="K1438" s="12" t="str">
        <f>IF(I1438,C1438/(CEILING(C1438/Passeggeri,1)*Passeggeri),"")</f>
        <v/>
      </c>
      <c r="L1438" s="12" t="str">
        <f t="shared" si="208"/>
        <v/>
      </c>
    </row>
    <row r="1439" spans="1:12" x14ac:dyDescent="0.25">
      <c r="A1439">
        <v>1438</v>
      </c>
      <c r="B1439">
        <f>IF(A1439&gt;Variabili!B$2*5,0,1)</f>
        <v>0</v>
      </c>
      <c r="C1439">
        <f t="shared" si="201"/>
        <v>0</v>
      </c>
      <c r="D1439" s="1">
        <f t="shared" si="203"/>
        <v>0</v>
      </c>
      <c r="E1439" s="1">
        <f t="shared" si="204"/>
        <v>0</v>
      </c>
      <c r="F1439" s="1">
        <f t="shared" si="205"/>
        <v>0</v>
      </c>
      <c r="G1439" s="4">
        <f t="shared" si="206"/>
        <v>0</v>
      </c>
      <c r="H1439" s="1">
        <f t="shared" si="202"/>
        <v>0</v>
      </c>
      <c r="I1439">
        <f t="shared" si="209"/>
        <v>0</v>
      </c>
      <c r="J1439">
        <f t="shared" si="207"/>
        <v>0</v>
      </c>
      <c r="K1439" s="12" t="str">
        <f>IF(I1439,C1439/(CEILING(C1439/Passeggeri,1)*Passeggeri),"")</f>
        <v/>
      </c>
      <c r="L1439" s="12" t="str">
        <f t="shared" si="208"/>
        <v/>
      </c>
    </row>
    <row r="1440" spans="1:12" x14ac:dyDescent="0.25">
      <c r="A1440">
        <v>1439</v>
      </c>
      <c r="B1440">
        <f>IF(A1440&gt;Variabili!B$2*5,0,1)</f>
        <v>0</v>
      </c>
      <c r="C1440">
        <f t="shared" si="201"/>
        <v>0</v>
      </c>
      <c r="D1440" s="1">
        <f t="shared" si="203"/>
        <v>0</v>
      </c>
      <c r="E1440" s="1">
        <f t="shared" si="204"/>
        <v>0</v>
      </c>
      <c r="F1440" s="1">
        <f t="shared" si="205"/>
        <v>0</v>
      </c>
      <c r="G1440" s="4">
        <f t="shared" si="206"/>
        <v>0</v>
      </c>
      <c r="H1440" s="1">
        <f t="shared" si="202"/>
        <v>0</v>
      </c>
      <c r="I1440">
        <f t="shared" si="209"/>
        <v>0</v>
      </c>
      <c r="J1440">
        <f t="shared" si="207"/>
        <v>0</v>
      </c>
      <c r="K1440" s="12" t="str">
        <f>IF(I1440,C1440/(CEILING(C1440/Passeggeri,1)*Passeggeri),"")</f>
        <v/>
      </c>
      <c r="L1440" s="12" t="str">
        <f t="shared" si="208"/>
        <v/>
      </c>
    </row>
    <row r="1441" spans="1:12" x14ac:dyDescent="0.25">
      <c r="A1441">
        <v>1440</v>
      </c>
      <c r="B1441">
        <f>IF(A1441&gt;Variabili!B$2*5,0,1)</f>
        <v>0</v>
      </c>
      <c r="C1441">
        <f t="shared" si="201"/>
        <v>0</v>
      </c>
      <c r="D1441" s="1">
        <f t="shared" si="203"/>
        <v>0</v>
      </c>
      <c r="E1441" s="1">
        <f t="shared" si="204"/>
        <v>0</v>
      </c>
      <c r="F1441" s="1">
        <f t="shared" si="205"/>
        <v>0</v>
      </c>
      <c r="G1441" s="4">
        <f t="shared" si="206"/>
        <v>0</v>
      </c>
      <c r="H1441" s="1">
        <f t="shared" si="202"/>
        <v>0</v>
      </c>
      <c r="I1441">
        <f t="shared" si="209"/>
        <v>0</v>
      </c>
      <c r="J1441">
        <f t="shared" si="207"/>
        <v>0</v>
      </c>
      <c r="K1441" s="12" t="str">
        <f>IF(I1441,C1441/(CEILING(C1441/Passeggeri,1)*Passeggeri),"")</f>
        <v/>
      </c>
      <c r="L1441" s="12" t="str">
        <f t="shared" si="208"/>
        <v/>
      </c>
    </row>
    <row r="1442" spans="1:12" x14ac:dyDescent="0.25">
      <c r="A1442">
        <v>1441</v>
      </c>
      <c r="B1442">
        <f>IF(A1442&gt;Variabili!B$2*5,0,1)</f>
        <v>0</v>
      </c>
      <c r="C1442">
        <f t="shared" si="201"/>
        <v>0</v>
      </c>
      <c r="D1442" s="1">
        <f t="shared" si="203"/>
        <v>0</v>
      </c>
      <c r="E1442" s="1">
        <f t="shared" si="204"/>
        <v>0</v>
      </c>
      <c r="F1442" s="1">
        <f t="shared" si="205"/>
        <v>0</v>
      </c>
      <c r="G1442" s="4">
        <f t="shared" si="206"/>
        <v>0</v>
      </c>
      <c r="H1442" s="1">
        <f t="shared" si="202"/>
        <v>0</v>
      </c>
      <c r="I1442">
        <f t="shared" si="209"/>
        <v>0</v>
      </c>
      <c r="J1442">
        <f t="shared" si="207"/>
        <v>0</v>
      </c>
      <c r="K1442" s="12" t="str">
        <f>IF(I1442,C1442/(CEILING(C1442/Passeggeri,1)*Passeggeri),"")</f>
        <v/>
      </c>
      <c r="L1442" s="12" t="str">
        <f t="shared" si="208"/>
        <v/>
      </c>
    </row>
    <row r="1443" spans="1:12" x14ac:dyDescent="0.25">
      <c r="A1443">
        <v>1442</v>
      </c>
      <c r="B1443">
        <f>IF(A1443&gt;Variabili!B$2*5,0,1)</f>
        <v>0</v>
      </c>
      <c r="C1443">
        <f t="shared" si="201"/>
        <v>0</v>
      </c>
      <c r="D1443" s="1">
        <f t="shared" si="203"/>
        <v>0</v>
      </c>
      <c r="E1443" s="1">
        <f t="shared" si="204"/>
        <v>0</v>
      </c>
      <c r="F1443" s="1">
        <f t="shared" si="205"/>
        <v>0</v>
      </c>
      <c r="G1443" s="4">
        <f t="shared" si="206"/>
        <v>0</v>
      </c>
      <c r="H1443" s="1">
        <f t="shared" si="202"/>
        <v>0</v>
      </c>
      <c r="I1443">
        <f t="shared" si="209"/>
        <v>0</v>
      </c>
      <c r="J1443">
        <f t="shared" si="207"/>
        <v>0</v>
      </c>
      <c r="K1443" s="12" t="str">
        <f>IF(I1443,C1443/(CEILING(C1443/Passeggeri,1)*Passeggeri),"")</f>
        <v/>
      </c>
      <c r="L1443" s="12" t="str">
        <f t="shared" si="208"/>
        <v/>
      </c>
    </row>
    <row r="1444" spans="1:12" x14ac:dyDescent="0.25">
      <c r="A1444">
        <v>1443</v>
      </c>
      <c r="B1444">
        <f>IF(A1444&gt;Variabili!B$2*5,0,1)</f>
        <v>0</v>
      </c>
      <c r="C1444">
        <f t="shared" si="201"/>
        <v>0</v>
      </c>
      <c r="D1444" s="1">
        <f t="shared" si="203"/>
        <v>0</v>
      </c>
      <c r="E1444" s="1">
        <f t="shared" si="204"/>
        <v>0</v>
      </c>
      <c r="F1444" s="1">
        <f t="shared" si="205"/>
        <v>0</v>
      </c>
      <c r="G1444" s="4">
        <f t="shared" si="206"/>
        <v>0</v>
      </c>
      <c r="H1444" s="1">
        <f t="shared" si="202"/>
        <v>0</v>
      </c>
      <c r="I1444">
        <f t="shared" si="209"/>
        <v>0</v>
      </c>
      <c r="J1444">
        <f t="shared" si="207"/>
        <v>0</v>
      </c>
      <c r="K1444" s="12" t="str">
        <f>IF(I1444,C1444/(CEILING(C1444/Passeggeri,1)*Passeggeri),"")</f>
        <v/>
      </c>
      <c r="L1444" s="12" t="str">
        <f t="shared" si="208"/>
        <v/>
      </c>
    </row>
    <row r="1445" spans="1:12" x14ac:dyDescent="0.25">
      <c r="A1445">
        <v>1444</v>
      </c>
      <c r="B1445">
        <f>IF(A1445&gt;Variabili!B$2*5,0,1)</f>
        <v>0</v>
      </c>
      <c r="C1445">
        <f t="shared" si="201"/>
        <v>0</v>
      </c>
      <c r="D1445" s="1">
        <f t="shared" si="203"/>
        <v>0</v>
      </c>
      <c r="E1445" s="1">
        <f t="shared" si="204"/>
        <v>0</v>
      </c>
      <c r="F1445" s="1">
        <f t="shared" si="205"/>
        <v>0</v>
      </c>
      <c r="G1445" s="4">
        <f t="shared" si="206"/>
        <v>0</v>
      </c>
      <c r="H1445" s="1">
        <f t="shared" si="202"/>
        <v>0</v>
      </c>
      <c r="I1445">
        <f t="shared" si="209"/>
        <v>0</v>
      </c>
      <c r="J1445">
        <f t="shared" si="207"/>
        <v>0</v>
      </c>
      <c r="K1445" s="12" t="str">
        <f>IF(I1445,C1445/(CEILING(C1445/Passeggeri,1)*Passeggeri),"")</f>
        <v/>
      </c>
      <c r="L1445" s="12" t="str">
        <f t="shared" si="208"/>
        <v/>
      </c>
    </row>
    <row r="1446" spans="1:12" x14ac:dyDescent="0.25">
      <c r="A1446">
        <v>1445</v>
      </c>
      <c r="B1446">
        <f>IF(A1446&gt;Variabili!B$2*5,0,1)</f>
        <v>0</v>
      </c>
      <c r="C1446">
        <f t="shared" si="201"/>
        <v>0</v>
      </c>
      <c r="D1446" s="1">
        <f t="shared" si="203"/>
        <v>0</v>
      </c>
      <c r="E1446" s="1">
        <f t="shared" si="204"/>
        <v>0</v>
      </c>
      <c r="F1446" s="1">
        <f t="shared" si="205"/>
        <v>0</v>
      </c>
      <c r="G1446" s="4">
        <f t="shared" si="206"/>
        <v>0</v>
      </c>
      <c r="H1446" s="1">
        <f t="shared" si="202"/>
        <v>0</v>
      </c>
      <c r="I1446">
        <f t="shared" si="209"/>
        <v>0</v>
      </c>
      <c r="J1446">
        <f t="shared" si="207"/>
        <v>0</v>
      </c>
      <c r="K1446" s="12" t="str">
        <f>IF(I1446,C1446/(CEILING(C1446/Passeggeri,1)*Passeggeri),"")</f>
        <v/>
      </c>
      <c r="L1446" s="12" t="str">
        <f t="shared" si="208"/>
        <v/>
      </c>
    </row>
    <row r="1447" spans="1:12" x14ac:dyDescent="0.25">
      <c r="A1447">
        <v>1446</v>
      </c>
      <c r="B1447">
        <f>IF(A1447&gt;Variabili!B$2*5,0,1)</f>
        <v>0</v>
      </c>
      <c r="C1447">
        <f t="shared" si="201"/>
        <v>0</v>
      </c>
      <c r="D1447" s="1">
        <f t="shared" si="203"/>
        <v>0</v>
      </c>
      <c r="E1447" s="1">
        <f t="shared" si="204"/>
        <v>0</v>
      </c>
      <c r="F1447" s="1">
        <f t="shared" si="205"/>
        <v>0</v>
      </c>
      <c r="G1447" s="4">
        <f t="shared" si="206"/>
        <v>0</v>
      </c>
      <c r="H1447" s="1">
        <f t="shared" si="202"/>
        <v>0</v>
      </c>
      <c r="I1447">
        <f t="shared" si="209"/>
        <v>0</v>
      </c>
      <c r="J1447">
        <f t="shared" si="207"/>
        <v>0</v>
      </c>
      <c r="K1447" s="12" t="str">
        <f>IF(I1447,C1447/(CEILING(C1447/Passeggeri,1)*Passeggeri),"")</f>
        <v/>
      </c>
      <c r="L1447" s="12" t="str">
        <f t="shared" si="208"/>
        <v/>
      </c>
    </row>
    <row r="1448" spans="1:12" x14ac:dyDescent="0.25">
      <c r="A1448">
        <v>1447</v>
      </c>
      <c r="B1448">
        <f>IF(A1448&gt;Variabili!B$2*5,0,1)</f>
        <v>0</v>
      </c>
      <c r="C1448">
        <f t="shared" si="201"/>
        <v>0</v>
      </c>
      <c r="D1448" s="1">
        <f t="shared" si="203"/>
        <v>0</v>
      </c>
      <c r="E1448" s="1">
        <f t="shared" si="204"/>
        <v>0</v>
      </c>
      <c r="F1448" s="1">
        <f t="shared" si="205"/>
        <v>0</v>
      </c>
      <c r="G1448" s="4">
        <f t="shared" si="206"/>
        <v>0</v>
      </c>
      <c r="H1448" s="1">
        <f t="shared" si="202"/>
        <v>0</v>
      </c>
      <c r="I1448">
        <f t="shared" si="209"/>
        <v>0</v>
      </c>
      <c r="J1448">
        <f t="shared" si="207"/>
        <v>0</v>
      </c>
      <c r="K1448" s="12" t="str">
        <f>IF(I1448,C1448/(CEILING(C1448/Passeggeri,1)*Passeggeri),"")</f>
        <v/>
      </c>
      <c r="L1448" s="12" t="str">
        <f t="shared" si="208"/>
        <v/>
      </c>
    </row>
    <row r="1449" spans="1:12" x14ac:dyDescent="0.25">
      <c r="A1449">
        <v>1448</v>
      </c>
      <c r="B1449">
        <f>IF(A1449&gt;Variabili!B$2*5,0,1)</f>
        <v>0</v>
      </c>
      <c r="C1449">
        <f t="shared" si="201"/>
        <v>0</v>
      </c>
      <c r="D1449" s="1">
        <f t="shared" si="203"/>
        <v>0</v>
      </c>
      <c r="E1449" s="1">
        <f t="shared" si="204"/>
        <v>0</v>
      </c>
      <c r="F1449" s="1">
        <f t="shared" si="205"/>
        <v>0</v>
      </c>
      <c r="G1449" s="4">
        <f t="shared" si="206"/>
        <v>0</v>
      </c>
      <c r="H1449" s="1">
        <f t="shared" si="202"/>
        <v>0</v>
      </c>
      <c r="I1449">
        <f t="shared" si="209"/>
        <v>0</v>
      </c>
      <c r="J1449">
        <f t="shared" si="207"/>
        <v>0</v>
      </c>
      <c r="K1449" s="12" t="str">
        <f>IF(I1449,C1449/(CEILING(C1449/Passeggeri,1)*Passeggeri),"")</f>
        <v/>
      </c>
      <c r="L1449" s="12" t="str">
        <f t="shared" si="208"/>
        <v/>
      </c>
    </row>
    <row r="1450" spans="1:12" x14ac:dyDescent="0.25">
      <c r="A1450">
        <v>1449</v>
      </c>
      <c r="B1450">
        <f>IF(A1450&gt;Variabili!B$2*5,0,1)</f>
        <v>0</v>
      </c>
      <c r="C1450">
        <f t="shared" si="201"/>
        <v>0</v>
      </c>
      <c r="D1450" s="1">
        <f t="shared" si="203"/>
        <v>0</v>
      </c>
      <c r="E1450" s="1">
        <f t="shared" si="204"/>
        <v>0</v>
      </c>
      <c r="F1450" s="1">
        <f t="shared" si="205"/>
        <v>0</v>
      </c>
      <c r="G1450" s="4">
        <f t="shared" si="206"/>
        <v>0</v>
      </c>
      <c r="H1450" s="1">
        <f t="shared" si="202"/>
        <v>0</v>
      </c>
      <c r="I1450">
        <f t="shared" si="209"/>
        <v>0</v>
      </c>
      <c r="J1450">
        <f t="shared" si="207"/>
        <v>0</v>
      </c>
      <c r="K1450" s="12" t="str">
        <f>IF(I1450,C1450/(CEILING(C1450/Passeggeri,1)*Passeggeri),"")</f>
        <v/>
      </c>
      <c r="L1450" s="12" t="str">
        <f t="shared" si="208"/>
        <v/>
      </c>
    </row>
    <row r="1451" spans="1:12" x14ac:dyDescent="0.25">
      <c r="A1451">
        <v>1450</v>
      </c>
      <c r="B1451">
        <f>IF(A1451&gt;Variabili!B$2*5,0,1)</f>
        <v>0</v>
      </c>
      <c r="C1451">
        <f t="shared" si="201"/>
        <v>0</v>
      </c>
      <c r="D1451" s="1">
        <f t="shared" si="203"/>
        <v>0</v>
      </c>
      <c r="E1451" s="1">
        <f t="shared" si="204"/>
        <v>0</v>
      </c>
      <c r="F1451" s="1">
        <f t="shared" si="205"/>
        <v>0</v>
      </c>
      <c r="G1451" s="4">
        <f t="shared" si="206"/>
        <v>0</v>
      </c>
      <c r="H1451" s="1">
        <f t="shared" si="202"/>
        <v>0</v>
      </c>
      <c r="I1451">
        <f t="shared" si="209"/>
        <v>0</v>
      </c>
      <c r="J1451">
        <f t="shared" si="207"/>
        <v>0</v>
      </c>
      <c r="K1451" s="12" t="str">
        <f>IF(I1451,C1451/(CEILING(C1451/Passeggeri,1)*Passeggeri),"")</f>
        <v/>
      </c>
      <c r="L1451" s="12" t="str">
        <f t="shared" si="208"/>
        <v/>
      </c>
    </row>
    <row r="1452" spans="1:12" x14ac:dyDescent="0.25">
      <c r="A1452">
        <v>1451</v>
      </c>
      <c r="B1452">
        <f>IF(A1452&gt;Variabili!B$2*5,0,1)</f>
        <v>0</v>
      </c>
      <c r="C1452">
        <f t="shared" si="201"/>
        <v>0</v>
      </c>
      <c r="D1452" s="1">
        <f t="shared" si="203"/>
        <v>0</v>
      </c>
      <c r="E1452" s="1">
        <f t="shared" si="204"/>
        <v>0</v>
      </c>
      <c r="F1452" s="1">
        <f t="shared" si="205"/>
        <v>0</v>
      </c>
      <c r="G1452" s="4">
        <f t="shared" si="206"/>
        <v>0</v>
      </c>
      <c r="H1452" s="1">
        <f t="shared" si="202"/>
        <v>0</v>
      </c>
      <c r="I1452">
        <f t="shared" si="209"/>
        <v>0</v>
      </c>
      <c r="J1452">
        <f t="shared" si="207"/>
        <v>0</v>
      </c>
      <c r="K1452" s="12" t="str">
        <f>IF(I1452,C1452/(CEILING(C1452/Passeggeri,1)*Passeggeri),"")</f>
        <v/>
      </c>
      <c r="L1452" s="12" t="str">
        <f t="shared" si="208"/>
        <v/>
      </c>
    </row>
    <row r="1453" spans="1:12" x14ac:dyDescent="0.25">
      <c r="A1453">
        <v>1452</v>
      </c>
      <c r="B1453">
        <f>IF(A1453&gt;Variabili!B$2*5,0,1)</f>
        <v>0</v>
      </c>
      <c r="C1453">
        <f t="shared" si="201"/>
        <v>0</v>
      </c>
      <c r="D1453" s="1">
        <f t="shared" si="203"/>
        <v>0</v>
      </c>
      <c r="E1453" s="1">
        <f t="shared" si="204"/>
        <v>0</v>
      </c>
      <c r="F1453" s="1">
        <f t="shared" si="205"/>
        <v>0</v>
      </c>
      <c r="G1453" s="4">
        <f t="shared" si="206"/>
        <v>0</v>
      </c>
      <c r="H1453" s="1">
        <f t="shared" si="202"/>
        <v>0</v>
      </c>
      <c r="I1453">
        <f t="shared" si="209"/>
        <v>0</v>
      </c>
      <c r="J1453">
        <f t="shared" si="207"/>
        <v>0</v>
      </c>
      <c r="K1453" s="12" t="str">
        <f>IF(I1453,C1453/(CEILING(C1453/Passeggeri,1)*Passeggeri),"")</f>
        <v/>
      </c>
      <c r="L1453" s="12" t="str">
        <f t="shared" si="208"/>
        <v/>
      </c>
    </row>
    <row r="1454" spans="1:12" x14ac:dyDescent="0.25">
      <c r="A1454">
        <v>1453</v>
      </c>
      <c r="B1454">
        <f>IF(A1454&gt;Variabili!B$2*5,0,1)</f>
        <v>0</v>
      </c>
      <c r="C1454">
        <f t="shared" si="201"/>
        <v>0</v>
      </c>
      <c r="D1454" s="1">
        <f t="shared" si="203"/>
        <v>0</v>
      </c>
      <c r="E1454" s="1">
        <f t="shared" si="204"/>
        <v>0</v>
      </c>
      <c r="F1454" s="1">
        <f t="shared" si="205"/>
        <v>0</v>
      </c>
      <c r="G1454" s="4">
        <f t="shared" si="206"/>
        <v>0</v>
      </c>
      <c r="H1454" s="1">
        <f t="shared" si="202"/>
        <v>0</v>
      </c>
      <c r="I1454">
        <f t="shared" si="209"/>
        <v>0</v>
      </c>
      <c r="J1454">
        <f t="shared" si="207"/>
        <v>0</v>
      </c>
      <c r="K1454" s="12" t="str">
        <f>IF(I1454,C1454/(CEILING(C1454/Passeggeri,1)*Passeggeri),"")</f>
        <v/>
      </c>
      <c r="L1454" s="12" t="str">
        <f t="shared" si="208"/>
        <v/>
      </c>
    </row>
    <row r="1455" spans="1:12" x14ac:dyDescent="0.25">
      <c r="A1455">
        <v>1454</v>
      </c>
      <c r="B1455">
        <f>IF(A1455&gt;Variabili!B$2*5,0,1)</f>
        <v>0</v>
      </c>
      <c r="C1455">
        <f t="shared" si="201"/>
        <v>0</v>
      </c>
      <c r="D1455" s="1">
        <f t="shared" si="203"/>
        <v>0</v>
      </c>
      <c r="E1455" s="1">
        <f t="shared" si="204"/>
        <v>0</v>
      </c>
      <c r="F1455" s="1">
        <f t="shared" si="205"/>
        <v>0</v>
      </c>
      <c r="G1455" s="4">
        <f t="shared" si="206"/>
        <v>0</v>
      </c>
      <c r="H1455" s="1">
        <f t="shared" si="202"/>
        <v>0</v>
      </c>
      <c r="I1455">
        <f t="shared" si="209"/>
        <v>0</v>
      </c>
      <c r="J1455">
        <f t="shared" si="207"/>
        <v>0</v>
      </c>
      <c r="K1455" s="12" t="str">
        <f>IF(I1455,C1455/(CEILING(C1455/Passeggeri,1)*Passeggeri),"")</f>
        <v/>
      </c>
      <c r="L1455" s="12" t="str">
        <f t="shared" si="208"/>
        <v/>
      </c>
    </row>
    <row r="1456" spans="1:12" x14ac:dyDescent="0.25">
      <c r="A1456">
        <v>1455</v>
      </c>
      <c r="B1456">
        <f>IF(A1456&gt;Variabili!B$2*5,0,1)</f>
        <v>0</v>
      </c>
      <c r="C1456">
        <f t="shared" si="201"/>
        <v>0</v>
      </c>
      <c r="D1456" s="1">
        <f t="shared" si="203"/>
        <v>0</v>
      </c>
      <c r="E1456" s="1">
        <f t="shared" si="204"/>
        <v>0</v>
      </c>
      <c r="F1456" s="1">
        <f t="shared" si="205"/>
        <v>0</v>
      </c>
      <c r="G1456" s="4">
        <f t="shared" si="206"/>
        <v>0</v>
      </c>
      <c r="H1456" s="1">
        <f t="shared" si="202"/>
        <v>0</v>
      </c>
      <c r="I1456">
        <f t="shared" si="209"/>
        <v>0</v>
      </c>
      <c r="J1456">
        <f t="shared" si="207"/>
        <v>0</v>
      </c>
      <c r="K1456" s="12" t="str">
        <f>IF(I1456,C1456/(CEILING(C1456/Passeggeri,1)*Passeggeri),"")</f>
        <v/>
      </c>
      <c r="L1456" s="12" t="str">
        <f t="shared" si="208"/>
        <v/>
      </c>
    </row>
    <row r="1457" spans="1:12" x14ac:dyDescent="0.25">
      <c r="A1457">
        <v>1456</v>
      </c>
      <c r="B1457">
        <f>IF(A1457&gt;Variabili!B$2*5,0,1)</f>
        <v>0</v>
      </c>
      <c r="C1457">
        <f t="shared" si="201"/>
        <v>0</v>
      </c>
      <c r="D1457" s="1">
        <f t="shared" si="203"/>
        <v>0</v>
      </c>
      <c r="E1457" s="1">
        <f t="shared" si="204"/>
        <v>0</v>
      </c>
      <c r="F1457" s="1">
        <f t="shared" si="205"/>
        <v>0</v>
      </c>
      <c r="G1457" s="4">
        <f t="shared" si="206"/>
        <v>0</v>
      </c>
      <c r="H1457" s="1">
        <f t="shared" si="202"/>
        <v>0</v>
      </c>
      <c r="I1457">
        <f t="shared" si="209"/>
        <v>0</v>
      </c>
      <c r="J1457">
        <f t="shared" si="207"/>
        <v>0</v>
      </c>
      <c r="K1457" s="12" t="str">
        <f>IF(I1457,C1457/(CEILING(C1457/Passeggeri,1)*Passeggeri),"")</f>
        <v/>
      </c>
      <c r="L1457" s="12" t="str">
        <f t="shared" si="208"/>
        <v/>
      </c>
    </row>
    <row r="1458" spans="1:12" x14ac:dyDescent="0.25">
      <c r="A1458">
        <v>1457</v>
      </c>
      <c r="B1458">
        <f>IF(A1458&gt;Variabili!B$2*5,0,1)</f>
        <v>0</v>
      </c>
      <c r="C1458">
        <f t="shared" si="201"/>
        <v>0</v>
      </c>
      <c r="D1458" s="1">
        <f t="shared" si="203"/>
        <v>0</v>
      </c>
      <c r="E1458" s="1">
        <f t="shared" si="204"/>
        <v>0</v>
      </c>
      <c r="F1458" s="1">
        <f t="shared" si="205"/>
        <v>0</v>
      </c>
      <c r="G1458" s="4">
        <f t="shared" si="206"/>
        <v>0</v>
      </c>
      <c r="H1458" s="1">
        <f t="shared" si="202"/>
        <v>0</v>
      </c>
      <c r="I1458">
        <f t="shared" si="209"/>
        <v>0</v>
      </c>
      <c r="J1458">
        <f t="shared" si="207"/>
        <v>0</v>
      </c>
      <c r="K1458" s="12" t="str">
        <f>IF(I1458,C1458/(CEILING(C1458/Passeggeri,1)*Passeggeri),"")</f>
        <v/>
      </c>
      <c r="L1458" s="12" t="str">
        <f t="shared" si="208"/>
        <v/>
      </c>
    </row>
    <row r="1459" spans="1:12" x14ac:dyDescent="0.25">
      <c r="A1459">
        <v>1458</v>
      </c>
      <c r="B1459">
        <f>IF(A1459&gt;Variabili!B$2*5,0,1)</f>
        <v>0</v>
      </c>
      <c r="C1459">
        <f t="shared" si="201"/>
        <v>0</v>
      </c>
      <c r="D1459" s="1">
        <f t="shared" si="203"/>
        <v>0</v>
      </c>
      <c r="E1459" s="1">
        <f t="shared" si="204"/>
        <v>0</v>
      </c>
      <c r="F1459" s="1">
        <f t="shared" si="205"/>
        <v>0</v>
      </c>
      <c r="G1459" s="4">
        <f t="shared" si="206"/>
        <v>0</v>
      </c>
      <c r="H1459" s="1">
        <f t="shared" si="202"/>
        <v>0</v>
      </c>
      <c r="I1459">
        <f t="shared" si="209"/>
        <v>0</v>
      </c>
      <c r="J1459">
        <f t="shared" si="207"/>
        <v>0</v>
      </c>
      <c r="K1459" s="12" t="str">
        <f>IF(I1459,C1459/(CEILING(C1459/Passeggeri,1)*Passeggeri),"")</f>
        <v/>
      </c>
      <c r="L1459" s="12" t="str">
        <f t="shared" si="208"/>
        <v/>
      </c>
    </row>
    <row r="1460" spans="1:12" x14ac:dyDescent="0.25">
      <c r="A1460">
        <v>1459</v>
      </c>
      <c r="B1460">
        <f>IF(A1460&gt;Variabili!B$2*5,0,1)</f>
        <v>0</v>
      </c>
      <c r="C1460">
        <f t="shared" si="201"/>
        <v>0</v>
      </c>
      <c r="D1460" s="1">
        <f t="shared" si="203"/>
        <v>0</v>
      </c>
      <c r="E1460" s="1">
        <f t="shared" si="204"/>
        <v>0</v>
      </c>
      <c r="F1460" s="1">
        <f t="shared" si="205"/>
        <v>0</v>
      </c>
      <c r="G1460" s="4">
        <f t="shared" si="206"/>
        <v>0</v>
      </c>
      <c r="H1460" s="1">
        <f t="shared" si="202"/>
        <v>0</v>
      </c>
      <c r="I1460">
        <f t="shared" si="209"/>
        <v>0</v>
      </c>
      <c r="J1460">
        <f t="shared" si="207"/>
        <v>0</v>
      </c>
      <c r="K1460" s="12" t="str">
        <f>IF(I1460,C1460/(CEILING(C1460/Passeggeri,1)*Passeggeri),"")</f>
        <v/>
      </c>
      <c r="L1460" s="12" t="str">
        <f t="shared" si="208"/>
        <v/>
      </c>
    </row>
    <row r="1461" spans="1:12" x14ac:dyDescent="0.25">
      <c r="A1461">
        <v>1460</v>
      </c>
      <c r="B1461">
        <f>IF(A1461&gt;Variabili!B$2*5,0,1)</f>
        <v>0</v>
      </c>
      <c r="C1461">
        <f t="shared" ref="C1461:C1524" si="210">A1461*B1461</f>
        <v>0</v>
      </c>
      <c r="D1461" s="1">
        <f t="shared" si="203"/>
        <v>0</v>
      </c>
      <c r="E1461" s="1">
        <f t="shared" si="204"/>
        <v>0</v>
      </c>
      <c r="F1461" s="1">
        <f t="shared" si="205"/>
        <v>0</v>
      </c>
      <c r="G1461" s="4">
        <f t="shared" si="206"/>
        <v>0</v>
      </c>
      <c r="H1461" s="1">
        <f t="shared" ref="H1461:H1524" si="211">G1461-F1461</f>
        <v>0</v>
      </c>
      <c r="I1461">
        <f t="shared" si="209"/>
        <v>0</v>
      </c>
      <c r="J1461">
        <f t="shared" si="207"/>
        <v>0</v>
      </c>
      <c r="K1461" s="12" t="str">
        <f>IF(I1461,C1461/(CEILING(C1461/Passeggeri,1)*Passeggeri),"")</f>
        <v/>
      </c>
      <c r="L1461" s="12" t="str">
        <f t="shared" si="208"/>
        <v/>
      </c>
    </row>
    <row r="1462" spans="1:12" x14ac:dyDescent="0.25">
      <c r="A1462">
        <v>1461</v>
      </c>
      <c r="B1462">
        <f>IF(A1462&gt;Variabili!B$2*5,0,1)</f>
        <v>0</v>
      </c>
      <c r="C1462">
        <f t="shared" si="210"/>
        <v>0</v>
      </c>
      <c r="D1462" s="1">
        <f t="shared" si="203"/>
        <v>0</v>
      </c>
      <c r="E1462" s="1">
        <f t="shared" si="204"/>
        <v>0</v>
      </c>
      <c r="F1462" s="1">
        <f t="shared" si="205"/>
        <v>0</v>
      </c>
      <c r="G1462" s="4">
        <f t="shared" si="206"/>
        <v>0</v>
      </c>
      <c r="H1462" s="1">
        <f t="shared" si="211"/>
        <v>0</v>
      </c>
      <c r="I1462">
        <f t="shared" si="209"/>
        <v>0</v>
      </c>
      <c r="J1462">
        <f t="shared" si="207"/>
        <v>0</v>
      </c>
      <c r="K1462" s="12" t="str">
        <f>IF(I1462,C1462/(CEILING(C1462/Passeggeri,1)*Passeggeri),"")</f>
        <v/>
      </c>
      <c r="L1462" s="12" t="str">
        <f t="shared" si="208"/>
        <v/>
      </c>
    </row>
    <row r="1463" spans="1:12" x14ac:dyDescent="0.25">
      <c r="A1463">
        <v>1462</v>
      </c>
      <c r="B1463">
        <f>IF(A1463&gt;Variabili!B$2*5,0,1)</f>
        <v>0</v>
      </c>
      <c r="C1463">
        <f t="shared" si="210"/>
        <v>0</v>
      </c>
      <c r="D1463" s="1">
        <f t="shared" si="203"/>
        <v>0</v>
      </c>
      <c r="E1463" s="1">
        <f t="shared" si="204"/>
        <v>0</v>
      </c>
      <c r="F1463" s="1">
        <f t="shared" si="205"/>
        <v>0</v>
      </c>
      <c r="G1463" s="4">
        <f t="shared" si="206"/>
        <v>0</v>
      </c>
      <c r="H1463" s="1">
        <f t="shared" si="211"/>
        <v>0</v>
      </c>
      <c r="I1463">
        <f t="shared" si="209"/>
        <v>0</v>
      </c>
      <c r="J1463">
        <f t="shared" si="207"/>
        <v>0</v>
      </c>
      <c r="K1463" s="12" t="str">
        <f>IF(I1463,C1463/(CEILING(C1463/Passeggeri,1)*Passeggeri),"")</f>
        <v/>
      </c>
      <c r="L1463" s="12" t="str">
        <f t="shared" si="208"/>
        <v/>
      </c>
    </row>
    <row r="1464" spans="1:12" x14ac:dyDescent="0.25">
      <c r="A1464">
        <v>1463</v>
      </c>
      <c r="B1464">
        <f>IF(A1464&gt;Variabili!B$2*5,0,1)</f>
        <v>0</v>
      </c>
      <c r="C1464">
        <f t="shared" si="210"/>
        <v>0</v>
      </c>
      <c r="D1464" s="1">
        <f t="shared" si="203"/>
        <v>0</v>
      </c>
      <c r="E1464" s="1">
        <f t="shared" si="204"/>
        <v>0</v>
      </c>
      <c r="F1464" s="1">
        <f t="shared" si="205"/>
        <v>0</v>
      </c>
      <c r="G1464" s="4">
        <f t="shared" si="206"/>
        <v>0</v>
      </c>
      <c r="H1464" s="1">
        <f t="shared" si="211"/>
        <v>0</v>
      </c>
      <c r="I1464">
        <f t="shared" si="209"/>
        <v>0</v>
      </c>
      <c r="J1464">
        <f t="shared" si="207"/>
        <v>0</v>
      </c>
      <c r="K1464" s="12" t="str">
        <f>IF(I1464,C1464/(CEILING(C1464/Passeggeri,1)*Passeggeri),"")</f>
        <v/>
      </c>
      <c r="L1464" s="12" t="str">
        <f t="shared" si="208"/>
        <v/>
      </c>
    </row>
    <row r="1465" spans="1:12" x14ac:dyDescent="0.25">
      <c r="A1465">
        <v>1464</v>
      </c>
      <c r="B1465">
        <f>IF(A1465&gt;Variabili!B$2*5,0,1)</f>
        <v>0</v>
      </c>
      <c r="C1465">
        <f t="shared" si="210"/>
        <v>0</v>
      </c>
      <c r="D1465" s="1">
        <f t="shared" si="203"/>
        <v>0</v>
      </c>
      <c r="E1465" s="1">
        <f t="shared" si="204"/>
        <v>0</v>
      </c>
      <c r="F1465" s="1">
        <f t="shared" si="205"/>
        <v>0</v>
      </c>
      <c r="G1465" s="4">
        <f t="shared" si="206"/>
        <v>0</v>
      </c>
      <c r="H1465" s="1">
        <f t="shared" si="211"/>
        <v>0</v>
      </c>
      <c r="I1465">
        <f t="shared" si="209"/>
        <v>0</v>
      </c>
      <c r="J1465">
        <f t="shared" si="207"/>
        <v>0</v>
      </c>
      <c r="K1465" s="12" t="str">
        <f>IF(I1465,C1465/(CEILING(C1465/Passeggeri,1)*Passeggeri),"")</f>
        <v/>
      </c>
      <c r="L1465" s="12" t="str">
        <f t="shared" si="208"/>
        <v/>
      </c>
    </row>
    <row r="1466" spans="1:12" x14ac:dyDescent="0.25">
      <c r="A1466">
        <v>1465</v>
      </c>
      <c r="B1466">
        <f>IF(A1466&gt;Variabili!B$2*5,0,1)</f>
        <v>0</v>
      </c>
      <c r="C1466">
        <f t="shared" si="210"/>
        <v>0</v>
      </c>
      <c r="D1466" s="1">
        <f t="shared" si="203"/>
        <v>0</v>
      </c>
      <c r="E1466" s="1">
        <f t="shared" si="204"/>
        <v>0</v>
      </c>
      <c r="F1466" s="1">
        <f t="shared" si="205"/>
        <v>0</v>
      </c>
      <c r="G1466" s="4">
        <f t="shared" si="206"/>
        <v>0</v>
      </c>
      <c r="H1466" s="1">
        <f t="shared" si="211"/>
        <v>0</v>
      </c>
      <c r="I1466">
        <f t="shared" si="209"/>
        <v>0</v>
      </c>
      <c r="J1466">
        <f t="shared" si="207"/>
        <v>0</v>
      </c>
      <c r="K1466" s="12" t="str">
        <f>IF(I1466,C1466/(CEILING(C1466/Passeggeri,1)*Passeggeri),"")</f>
        <v/>
      </c>
      <c r="L1466" s="12" t="str">
        <f t="shared" si="208"/>
        <v/>
      </c>
    </row>
    <row r="1467" spans="1:12" x14ac:dyDescent="0.25">
      <c r="A1467">
        <v>1466</v>
      </c>
      <c r="B1467">
        <f>IF(A1467&gt;Variabili!B$2*5,0,1)</f>
        <v>0</v>
      </c>
      <c r="C1467">
        <f t="shared" si="210"/>
        <v>0</v>
      </c>
      <c r="D1467" s="1">
        <f t="shared" si="203"/>
        <v>0</v>
      </c>
      <c r="E1467" s="1">
        <f t="shared" si="204"/>
        <v>0</v>
      </c>
      <c r="F1467" s="1">
        <f t="shared" si="205"/>
        <v>0</v>
      </c>
      <c r="G1467" s="4">
        <f t="shared" si="206"/>
        <v>0</v>
      </c>
      <c r="H1467" s="1">
        <f t="shared" si="211"/>
        <v>0</v>
      </c>
      <c r="I1467">
        <f t="shared" si="209"/>
        <v>0</v>
      </c>
      <c r="J1467">
        <f t="shared" si="207"/>
        <v>0</v>
      </c>
      <c r="K1467" s="12" t="str">
        <f>IF(I1467,C1467/(CEILING(C1467/Passeggeri,1)*Passeggeri),"")</f>
        <v/>
      </c>
      <c r="L1467" s="12" t="str">
        <f t="shared" si="208"/>
        <v/>
      </c>
    </row>
    <row r="1468" spans="1:12" x14ac:dyDescent="0.25">
      <c r="A1468">
        <v>1467</v>
      </c>
      <c r="B1468">
        <f>IF(A1468&gt;Variabili!B$2*5,0,1)</f>
        <v>0</v>
      </c>
      <c r="C1468">
        <f t="shared" si="210"/>
        <v>0</v>
      </c>
      <c r="D1468" s="1">
        <f t="shared" si="203"/>
        <v>0</v>
      </c>
      <c r="E1468" s="1">
        <f t="shared" si="204"/>
        <v>0</v>
      </c>
      <c r="F1468" s="1">
        <f t="shared" si="205"/>
        <v>0</v>
      </c>
      <c r="G1468" s="4">
        <f t="shared" si="206"/>
        <v>0</v>
      </c>
      <c r="H1468" s="1">
        <f t="shared" si="211"/>
        <v>0</v>
      </c>
      <c r="I1468">
        <f t="shared" si="209"/>
        <v>0</v>
      </c>
      <c r="J1468">
        <f t="shared" si="207"/>
        <v>0</v>
      </c>
      <c r="K1468" s="12" t="str">
        <f>IF(I1468,C1468/(CEILING(C1468/Passeggeri,1)*Passeggeri),"")</f>
        <v/>
      </c>
      <c r="L1468" s="12" t="str">
        <f t="shared" si="208"/>
        <v/>
      </c>
    </row>
    <row r="1469" spans="1:12" x14ac:dyDescent="0.25">
      <c r="A1469">
        <v>1468</v>
      </c>
      <c r="B1469">
        <f>IF(A1469&gt;Variabili!B$2*5,0,1)</f>
        <v>0</v>
      </c>
      <c r="C1469">
        <f t="shared" si="210"/>
        <v>0</v>
      </c>
      <c r="D1469" s="1">
        <f t="shared" si="203"/>
        <v>0</v>
      </c>
      <c r="E1469" s="1">
        <f t="shared" si="204"/>
        <v>0</v>
      </c>
      <c r="F1469" s="1">
        <f t="shared" si="205"/>
        <v>0</v>
      </c>
      <c r="G1469" s="4">
        <f t="shared" si="206"/>
        <v>0</v>
      </c>
      <c r="H1469" s="1">
        <f t="shared" si="211"/>
        <v>0</v>
      </c>
      <c r="I1469">
        <f t="shared" si="209"/>
        <v>0</v>
      </c>
      <c r="J1469">
        <f t="shared" si="207"/>
        <v>0</v>
      </c>
      <c r="K1469" s="12" t="str">
        <f>IF(I1469,C1469/(CEILING(C1469/Passeggeri,1)*Passeggeri),"")</f>
        <v/>
      </c>
      <c r="L1469" s="12" t="str">
        <f t="shared" si="208"/>
        <v/>
      </c>
    </row>
    <row r="1470" spans="1:12" x14ac:dyDescent="0.25">
      <c r="A1470">
        <v>1469</v>
      </c>
      <c r="B1470">
        <f>IF(A1470&gt;Variabili!B$2*5,0,1)</f>
        <v>0</v>
      </c>
      <c r="C1470">
        <f t="shared" si="210"/>
        <v>0</v>
      </c>
      <c r="D1470" s="1">
        <f t="shared" si="203"/>
        <v>0</v>
      </c>
      <c r="E1470" s="1">
        <f t="shared" si="204"/>
        <v>0</v>
      </c>
      <c r="F1470" s="1">
        <f t="shared" si="205"/>
        <v>0</v>
      </c>
      <c r="G1470" s="4">
        <f t="shared" si="206"/>
        <v>0</v>
      </c>
      <c r="H1470" s="1">
        <f t="shared" si="211"/>
        <v>0</v>
      </c>
      <c r="I1470">
        <f t="shared" si="209"/>
        <v>0</v>
      </c>
      <c r="J1470">
        <f t="shared" si="207"/>
        <v>0</v>
      </c>
      <c r="K1470" s="12" t="str">
        <f>IF(I1470,C1470/(CEILING(C1470/Passeggeri,1)*Passeggeri),"")</f>
        <v/>
      </c>
      <c r="L1470" s="12" t="str">
        <f t="shared" si="208"/>
        <v/>
      </c>
    </row>
    <row r="1471" spans="1:12" x14ac:dyDescent="0.25">
      <c r="A1471">
        <v>1470</v>
      </c>
      <c r="B1471">
        <f>IF(A1471&gt;Variabili!B$2*5,0,1)</f>
        <v>0</v>
      </c>
      <c r="C1471">
        <f t="shared" si="210"/>
        <v>0</v>
      </c>
      <c r="D1471" s="1">
        <f t="shared" si="203"/>
        <v>0</v>
      </c>
      <c r="E1471" s="1">
        <f t="shared" si="204"/>
        <v>0</v>
      </c>
      <c r="F1471" s="1">
        <f t="shared" si="205"/>
        <v>0</v>
      </c>
      <c r="G1471" s="4">
        <f t="shared" si="206"/>
        <v>0</v>
      </c>
      <c r="H1471" s="1">
        <f t="shared" si="211"/>
        <v>0</v>
      </c>
      <c r="I1471">
        <f t="shared" si="209"/>
        <v>0</v>
      </c>
      <c r="J1471">
        <f t="shared" si="207"/>
        <v>0</v>
      </c>
      <c r="K1471" s="12" t="str">
        <f>IF(I1471,C1471/(CEILING(C1471/Passeggeri,1)*Passeggeri),"")</f>
        <v/>
      </c>
      <c r="L1471" s="12" t="str">
        <f t="shared" si="208"/>
        <v/>
      </c>
    </row>
    <row r="1472" spans="1:12" x14ac:dyDescent="0.25">
      <c r="A1472">
        <v>1471</v>
      </c>
      <c r="B1472">
        <f>IF(A1472&gt;Variabili!B$2*5,0,1)</f>
        <v>0</v>
      </c>
      <c r="C1472">
        <f t="shared" si="210"/>
        <v>0</v>
      </c>
      <c r="D1472" s="1">
        <f t="shared" si="203"/>
        <v>0</v>
      </c>
      <c r="E1472" s="1">
        <f t="shared" si="204"/>
        <v>0</v>
      </c>
      <c r="F1472" s="1">
        <f t="shared" si="205"/>
        <v>0</v>
      </c>
      <c r="G1472" s="4">
        <f t="shared" si="206"/>
        <v>0</v>
      </c>
      <c r="H1472" s="1">
        <f t="shared" si="211"/>
        <v>0</v>
      </c>
      <c r="I1472">
        <f t="shared" si="209"/>
        <v>0</v>
      </c>
      <c r="J1472">
        <f t="shared" si="207"/>
        <v>0</v>
      </c>
      <c r="K1472" s="12" t="str">
        <f>IF(I1472,C1472/(CEILING(C1472/Passeggeri,1)*Passeggeri),"")</f>
        <v/>
      </c>
      <c r="L1472" s="12" t="str">
        <f t="shared" si="208"/>
        <v/>
      </c>
    </row>
    <row r="1473" spans="1:12" x14ac:dyDescent="0.25">
      <c r="A1473">
        <v>1472</v>
      </c>
      <c r="B1473">
        <f>IF(A1473&gt;Variabili!B$2*5,0,1)</f>
        <v>0</v>
      </c>
      <c r="C1473">
        <f t="shared" si="210"/>
        <v>0</v>
      </c>
      <c r="D1473" s="1">
        <f t="shared" si="203"/>
        <v>0</v>
      </c>
      <c r="E1473" s="1">
        <f t="shared" si="204"/>
        <v>0</v>
      </c>
      <c r="F1473" s="1">
        <f t="shared" si="205"/>
        <v>0</v>
      </c>
      <c r="G1473" s="4">
        <f t="shared" si="206"/>
        <v>0</v>
      </c>
      <c r="H1473" s="1">
        <f t="shared" si="211"/>
        <v>0</v>
      </c>
      <c r="I1473">
        <f t="shared" si="209"/>
        <v>0</v>
      </c>
      <c r="J1473">
        <f t="shared" si="207"/>
        <v>0</v>
      </c>
      <c r="K1473" s="12" t="str">
        <f>IF(I1473,C1473/(CEILING(C1473/Passeggeri,1)*Passeggeri),"")</f>
        <v/>
      </c>
      <c r="L1473" s="12" t="str">
        <f t="shared" si="208"/>
        <v/>
      </c>
    </row>
    <row r="1474" spans="1:12" x14ac:dyDescent="0.25">
      <c r="A1474">
        <v>1473</v>
      </c>
      <c r="B1474">
        <f>IF(A1474&gt;Variabili!B$2*5,0,1)</f>
        <v>0</v>
      </c>
      <c r="C1474">
        <f t="shared" si="210"/>
        <v>0</v>
      </c>
      <c r="D1474" s="1">
        <f t="shared" ref="D1474:D1537" si="212">C1474*CASK</f>
        <v>0</v>
      </c>
      <c r="E1474" s="1">
        <f t="shared" ref="E1474:E1537" si="213">CEILING(C1474/Passeggeri,1)*Passeggeri*CASK</f>
        <v>0</v>
      </c>
      <c r="F1474" s="1">
        <f t="shared" ref="F1474:F1537" si="214">IF(AND(C1474&lt;=Passeggeri,Margine_Netto_I&gt;0),E1474*Distanza__KM/100+Imposta*C1474,0)
+IF(AND(C1474&gt;Passeggeri,C1474&lt;=Passeggeri*2,Margine_Netto_II&gt;0),E1474*Distanza__KM/100+Imposta*C1474,0)
+IF(AND(C1474&gt;Passeggeri*2,C1474&lt;=Passeggeri*3,Margine_Netto_III&gt;0),E1474*Distanza__KM/100+Imposta*C1474,0)
+IF(AND(C1474&gt;Passeggeri*3,C1474&lt;=Passeggeri*4,Margine_Netto_IV&gt;0),E1474*Distanza__KM/100+Imposta*C1474,0)
+IF(AND(C1474&gt;Passeggeri*4,C1474&lt;=Passeggeri*5,Margine_Netto_V&gt;0),E1474*Distanza__KM/100+Imposta*C1474,0)</f>
        <v>0</v>
      </c>
      <c r="G1474" s="4">
        <f t="shared" ref="G1474:G1537" si="215">IF(AND(C1474&lt;=Passeggeri,Margine_Netto_I&gt;0),C1474*CASK*Distanza__KM*(1+Margine_Netto_I)/100,0)
+IF(AND(C1474&gt;Passeggeri,C1474&lt;=Passeggeri*2,Margine_Netto_II&gt;0),Passeggeri*CASK*Distanza__KM*(1+Margine_Netto_I)/100+(C1474-Passeggeri)*CASK*Distanza__KM*(1+Margine_Netto_II)/100,0)
+IF(AND(C1474&gt;Passeggeri*2,C1474&lt;=Passeggeri*3,Margine_Netto_III&gt;0),Passeggeri*CASK*Distanza__KM*(1+Margine_Netto_I)/100+Passeggeri*CASK*Distanza__KM*(1+Margine_Netto_II)/100+(C1474-Passeggeri*2)*CASK*Distanza__KM*(1+Margine_Netto_III)/100,0)
+IF(AND(C1474&gt;Passeggeri*3,C1474&lt;=Passeggeri*4,Margine_Netto_IV&gt;0),Passeggeri*CASK*Distanza__KM*(1+Margine_Netto_I)/100+Passeggeri*CASK*Distanza__KM*(1+Margine_Netto_II)/100+Passeggeri*CASK*Distanza__KM*(1+Margine_Netto_III)+(C1474-Passeggeri*3)*CASK*Distanza__KM*(1+Margine_Netto_IV)/100,0)
+IF(AND(C1474&gt;Passeggeri*4,C1474&lt;=Passeggeri*5,Margine_Netto_V&gt;0),Passeggeri*CASK*Distanza__KM*(1+Margine_Netto_I)/100+Passeggeri*CASK*Distanza__KM*(1+Margine_Netto_II)/100+Passeggeri*CASK*Distanza__KM*(1+Margine_Netto_III)+Passeggeri*CASK*Distanza__KM*(1+Margine_Netto_IV)/100+(C1474-Passeggeri*4)*CASK*Distanza__KM*(1+Margine_Netto_V)/1000,0)</f>
        <v>0</v>
      </c>
      <c r="H1474" s="1">
        <f t="shared" si="211"/>
        <v>0</v>
      </c>
      <c r="I1474">
        <f t="shared" si="209"/>
        <v>0</v>
      </c>
      <c r="J1474">
        <f t="shared" ref="J1474:J1537" si="216">IF(F1474*(1+Margine_Netto_Obiettivo)&gt;=G1474,0,1)</f>
        <v>0</v>
      </c>
      <c r="K1474" s="12" t="str">
        <f>IF(I1474,C1474/(CEILING(C1474/Passeggeri,1)*Passeggeri),"")</f>
        <v/>
      </c>
      <c r="L1474" s="12" t="str">
        <f t="shared" ref="L1474:L1537" si="217">IF(J1474,C1474/(CEILING(C1474/Passeggeri,1)*Passeggeri),"")</f>
        <v/>
      </c>
    </row>
    <row r="1475" spans="1:12" x14ac:dyDescent="0.25">
      <c r="A1475">
        <v>1474</v>
      </c>
      <c r="B1475">
        <f>IF(A1475&gt;Variabili!B$2*5,0,1)</f>
        <v>0</v>
      </c>
      <c r="C1475">
        <f t="shared" si="210"/>
        <v>0</v>
      </c>
      <c r="D1475" s="1">
        <f t="shared" si="212"/>
        <v>0</v>
      </c>
      <c r="E1475" s="1">
        <f t="shared" si="213"/>
        <v>0</v>
      </c>
      <c r="F1475" s="1">
        <f t="shared" si="214"/>
        <v>0</v>
      </c>
      <c r="G1475" s="4">
        <f t="shared" si="215"/>
        <v>0</v>
      </c>
      <c r="H1475" s="1">
        <f t="shared" si="211"/>
        <v>0</v>
      </c>
      <c r="I1475">
        <f t="shared" ref="I1475:I1538" si="218">IF(F1475&gt;=G1475,0,1)</f>
        <v>0</v>
      </c>
      <c r="J1475">
        <f t="shared" si="216"/>
        <v>0</v>
      </c>
      <c r="K1475" s="12" t="str">
        <f>IF(I1475,C1475/(CEILING(C1475/Passeggeri,1)*Passeggeri),"")</f>
        <v/>
      </c>
      <c r="L1475" s="12" t="str">
        <f t="shared" si="217"/>
        <v/>
      </c>
    </row>
    <row r="1476" spans="1:12" x14ac:dyDescent="0.25">
      <c r="A1476">
        <v>1475</v>
      </c>
      <c r="B1476">
        <f>IF(A1476&gt;Variabili!B$2*5,0,1)</f>
        <v>0</v>
      </c>
      <c r="C1476">
        <f t="shared" si="210"/>
        <v>0</v>
      </c>
      <c r="D1476" s="1">
        <f t="shared" si="212"/>
        <v>0</v>
      </c>
      <c r="E1476" s="1">
        <f t="shared" si="213"/>
        <v>0</v>
      </c>
      <c r="F1476" s="1">
        <f t="shared" si="214"/>
        <v>0</v>
      </c>
      <c r="G1476" s="4">
        <f t="shared" si="215"/>
        <v>0</v>
      </c>
      <c r="H1476" s="1">
        <f t="shared" si="211"/>
        <v>0</v>
      </c>
      <c r="I1476">
        <f t="shared" si="218"/>
        <v>0</v>
      </c>
      <c r="J1476">
        <f t="shared" si="216"/>
        <v>0</v>
      </c>
      <c r="K1476" s="12" t="str">
        <f>IF(I1476,C1476/(CEILING(C1476/Passeggeri,1)*Passeggeri),"")</f>
        <v/>
      </c>
      <c r="L1476" s="12" t="str">
        <f t="shared" si="217"/>
        <v/>
      </c>
    </row>
    <row r="1477" spans="1:12" x14ac:dyDescent="0.25">
      <c r="A1477">
        <v>1476</v>
      </c>
      <c r="B1477">
        <f>IF(A1477&gt;Variabili!B$2*5,0,1)</f>
        <v>0</v>
      </c>
      <c r="C1477">
        <f t="shared" si="210"/>
        <v>0</v>
      </c>
      <c r="D1477" s="1">
        <f t="shared" si="212"/>
        <v>0</v>
      </c>
      <c r="E1477" s="1">
        <f t="shared" si="213"/>
        <v>0</v>
      </c>
      <c r="F1477" s="1">
        <f t="shared" si="214"/>
        <v>0</v>
      </c>
      <c r="G1477" s="4">
        <f t="shared" si="215"/>
        <v>0</v>
      </c>
      <c r="H1477" s="1">
        <f t="shared" si="211"/>
        <v>0</v>
      </c>
      <c r="I1477">
        <f t="shared" si="218"/>
        <v>0</v>
      </c>
      <c r="J1477">
        <f t="shared" si="216"/>
        <v>0</v>
      </c>
      <c r="K1477" s="12" t="str">
        <f>IF(I1477,C1477/(CEILING(C1477/Passeggeri,1)*Passeggeri),"")</f>
        <v/>
      </c>
      <c r="L1477" s="12" t="str">
        <f t="shared" si="217"/>
        <v/>
      </c>
    </row>
    <row r="1478" spans="1:12" x14ac:dyDescent="0.25">
      <c r="A1478">
        <v>1477</v>
      </c>
      <c r="B1478">
        <f>IF(A1478&gt;Variabili!B$2*5,0,1)</f>
        <v>0</v>
      </c>
      <c r="C1478">
        <f t="shared" si="210"/>
        <v>0</v>
      </c>
      <c r="D1478" s="1">
        <f t="shared" si="212"/>
        <v>0</v>
      </c>
      <c r="E1478" s="1">
        <f t="shared" si="213"/>
        <v>0</v>
      </c>
      <c r="F1478" s="1">
        <f t="shared" si="214"/>
        <v>0</v>
      </c>
      <c r="G1478" s="4">
        <f t="shared" si="215"/>
        <v>0</v>
      </c>
      <c r="H1478" s="1">
        <f t="shared" si="211"/>
        <v>0</v>
      </c>
      <c r="I1478">
        <f t="shared" si="218"/>
        <v>0</v>
      </c>
      <c r="J1478">
        <f t="shared" si="216"/>
        <v>0</v>
      </c>
      <c r="K1478" s="12" t="str">
        <f>IF(I1478,C1478/(CEILING(C1478/Passeggeri,1)*Passeggeri),"")</f>
        <v/>
      </c>
      <c r="L1478" s="12" t="str">
        <f t="shared" si="217"/>
        <v/>
      </c>
    </row>
    <row r="1479" spans="1:12" x14ac:dyDescent="0.25">
      <c r="A1479">
        <v>1478</v>
      </c>
      <c r="B1479">
        <f>IF(A1479&gt;Variabili!B$2*5,0,1)</f>
        <v>0</v>
      </c>
      <c r="C1479">
        <f t="shared" si="210"/>
        <v>0</v>
      </c>
      <c r="D1479" s="1">
        <f t="shared" si="212"/>
        <v>0</v>
      </c>
      <c r="E1479" s="1">
        <f t="shared" si="213"/>
        <v>0</v>
      </c>
      <c r="F1479" s="1">
        <f t="shared" si="214"/>
        <v>0</v>
      </c>
      <c r="G1479" s="4">
        <f t="shared" si="215"/>
        <v>0</v>
      </c>
      <c r="H1479" s="1">
        <f t="shared" si="211"/>
        <v>0</v>
      </c>
      <c r="I1479">
        <f t="shared" si="218"/>
        <v>0</v>
      </c>
      <c r="J1479">
        <f t="shared" si="216"/>
        <v>0</v>
      </c>
      <c r="K1479" s="12" t="str">
        <f>IF(I1479,C1479/(CEILING(C1479/Passeggeri,1)*Passeggeri),"")</f>
        <v/>
      </c>
      <c r="L1479" s="12" t="str">
        <f t="shared" si="217"/>
        <v/>
      </c>
    </row>
    <row r="1480" spans="1:12" x14ac:dyDescent="0.25">
      <c r="A1480">
        <v>1479</v>
      </c>
      <c r="B1480">
        <f>IF(A1480&gt;Variabili!B$2*5,0,1)</f>
        <v>0</v>
      </c>
      <c r="C1480">
        <f t="shared" si="210"/>
        <v>0</v>
      </c>
      <c r="D1480" s="1">
        <f t="shared" si="212"/>
        <v>0</v>
      </c>
      <c r="E1480" s="1">
        <f t="shared" si="213"/>
        <v>0</v>
      </c>
      <c r="F1480" s="1">
        <f t="shared" si="214"/>
        <v>0</v>
      </c>
      <c r="G1480" s="4">
        <f t="shared" si="215"/>
        <v>0</v>
      </c>
      <c r="H1480" s="1">
        <f t="shared" si="211"/>
        <v>0</v>
      </c>
      <c r="I1480">
        <f t="shared" si="218"/>
        <v>0</v>
      </c>
      <c r="J1480">
        <f t="shared" si="216"/>
        <v>0</v>
      </c>
      <c r="K1480" s="12" t="str">
        <f>IF(I1480,C1480/(CEILING(C1480/Passeggeri,1)*Passeggeri),"")</f>
        <v/>
      </c>
      <c r="L1480" s="12" t="str">
        <f t="shared" si="217"/>
        <v/>
      </c>
    </row>
    <row r="1481" spans="1:12" x14ac:dyDescent="0.25">
      <c r="A1481">
        <v>1480</v>
      </c>
      <c r="B1481">
        <f>IF(A1481&gt;Variabili!B$2*5,0,1)</f>
        <v>0</v>
      </c>
      <c r="C1481">
        <f t="shared" si="210"/>
        <v>0</v>
      </c>
      <c r="D1481" s="1">
        <f t="shared" si="212"/>
        <v>0</v>
      </c>
      <c r="E1481" s="1">
        <f t="shared" si="213"/>
        <v>0</v>
      </c>
      <c r="F1481" s="1">
        <f t="shared" si="214"/>
        <v>0</v>
      </c>
      <c r="G1481" s="4">
        <f t="shared" si="215"/>
        <v>0</v>
      </c>
      <c r="H1481" s="1">
        <f t="shared" si="211"/>
        <v>0</v>
      </c>
      <c r="I1481">
        <f t="shared" si="218"/>
        <v>0</v>
      </c>
      <c r="J1481">
        <f t="shared" si="216"/>
        <v>0</v>
      </c>
      <c r="K1481" s="12" t="str">
        <f>IF(I1481,C1481/(CEILING(C1481/Passeggeri,1)*Passeggeri),"")</f>
        <v/>
      </c>
      <c r="L1481" s="12" t="str">
        <f t="shared" si="217"/>
        <v/>
      </c>
    </row>
    <row r="1482" spans="1:12" x14ac:dyDescent="0.25">
      <c r="A1482">
        <v>1481</v>
      </c>
      <c r="B1482">
        <f>IF(A1482&gt;Variabili!B$2*5,0,1)</f>
        <v>0</v>
      </c>
      <c r="C1482">
        <f t="shared" si="210"/>
        <v>0</v>
      </c>
      <c r="D1482" s="1">
        <f t="shared" si="212"/>
        <v>0</v>
      </c>
      <c r="E1482" s="1">
        <f t="shared" si="213"/>
        <v>0</v>
      </c>
      <c r="F1482" s="1">
        <f t="shared" si="214"/>
        <v>0</v>
      </c>
      <c r="G1482" s="4">
        <f t="shared" si="215"/>
        <v>0</v>
      </c>
      <c r="H1482" s="1">
        <f t="shared" si="211"/>
        <v>0</v>
      </c>
      <c r="I1482">
        <f t="shared" si="218"/>
        <v>0</v>
      </c>
      <c r="J1482">
        <f t="shared" si="216"/>
        <v>0</v>
      </c>
      <c r="K1482" s="12" t="str">
        <f>IF(I1482,C1482/(CEILING(C1482/Passeggeri,1)*Passeggeri),"")</f>
        <v/>
      </c>
      <c r="L1482" s="12" t="str">
        <f t="shared" si="217"/>
        <v/>
      </c>
    </row>
    <row r="1483" spans="1:12" x14ac:dyDescent="0.25">
      <c r="A1483">
        <v>1482</v>
      </c>
      <c r="B1483">
        <f>IF(A1483&gt;Variabili!B$2*5,0,1)</f>
        <v>0</v>
      </c>
      <c r="C1483">
        <f t="shared" si="210"/>
        <v>0</v>
      </c>
      <c r="D1483" s="1">
        <f t="shared" si="212"/>
        <v>0</v>
      </c>
      <c r="E1483" s="1">
        <f t="shared" si="213"/>
        <v>0</v>
      </c>
      <c r="F1483" s="1">
        <f t="shared" si="214"/>
        <v>0</v>
      </c>
      <c r="G1483" s="4">
        <f t="shared" si="215"/>
        <v>0</v>
      </c>
      <c r="H1483" s="1">
        <f t="shared" si="211"/>
        <v>0</v>
      </c>
      <c r="I1483">
        <f t="shared" si="218"/>
        <v>0</v>
      </c>
      <c r="J1483">
        <f t="shared" si="216"/>
        <v>0</v>
      </c>
      <c r="K1483" s="12" t="str">
        <f>IF(I1483,C1483/(CEILING(C1483/Passeggeri,1)*Passeggeri),"")</f>
        <v/>
      </c>
      <c r="L1483" s="12" t="str">
        <f t="shared" si="217"/>
        <v/>
      </c>
    </row>
    <row r="1484" spans="1:12" x14ac:dyDescent="0.25">
      <c r="A1484">
        <v>1483</v>
      </c>
      <c r="B1484">
        <f>IF(A1484&gt;Variabili!B$2*5,0,1)</f>
        <v>0</v>
      </c>
      <c r="C1484">
        <f t="shared" si="210"/>
        <v>0</v>
      </c>
      <c r="D1484" s="1">
        <f t="shared" si="212"/>
        <v>0</v>
      </c>
      <c r="E1484" s="1">
        <f t="shared" si="213"/>
        <v>0</v>
      </c>
      <c r="F1484" s="1">
        <f t="shared" si="214"/>
        <v>0</v>
      </c>
      <c r="G1484" s="4">
        <f t="shared" si="215"/>
        <v>0</v>
      </c>
      <c r="H1484" s="1">
        <f t="shared" si="211"/>
        <v>0</v>
      </c>
      <c r="I1484">
        <f t="shared" si="218"/>
        <v>0</v>
      </c>
      <c r="J1484">
        <f t="shared" si="216"/>
        <v>0</v>
      </c>
      <c r="K1484" s="12" t="str">
        <f>IF(I1484,C1484/(CEILING(C1484/Passeggeri,1)*Passeggeri),"")</f>
        <v/>
      </c>
      <c r="L1484" s="12" t="str">
        <f t="shared" si="217"/>
        <v/>
      </c>
    </row>
    <row r="1485" spans="1:12" x14ac:dyDescent="0.25">
      <c r="A1485">
        <v>1484</v>
      </c>
      <c r="B1485">
        <f>IF(A1485&gt;Variabili!B$2*5,0,1)</f>
        <v>0</v>
      </c>
      <c r="C1485">
        <f t="shared" si="210"/>
        <v>0</v>
      </c>
      <c r="D1485" s="1">
        <f t="shared" si="212"/>
        <v>0</v>
      </c>
      <c r="E1485" s="1">
        <f t="shared" si="213"/>
        <v>0</v>
      </c>
      <c r="F1485" s="1">
        <f t="shared" si="214"/>
        <v>0</v>
      </c>
      <c r="G1485" s="4">
        <f t="shared" si="215"/>
        <v>0</v>
      </c>
      <c r="H1485" s="1">
        <f t="shared" si="211"/>
        <v>0</v>
      </c>
      <c r="I1485">
        <f t="shared" si="218"/>
        <v>0</v>
      </c>
      <c r="J1485">
        <f t="shared" si="216"/>
        <v>0</v>
      </c>
      <c r="K1485" s="12" t="str">
        <f>IF(I1485,C1485/(CEILING(C1485/Passeggeri,1)*Passeggeri),"")</f>
        <v/>
      </c>
      <c r="L1485" s="12" t="str">
        <f t="shared" si="217"/>
        <v/>
      </c>
    </row>
    <row r="1486" spans="1:12" x14ac:dyDescent="0.25">
      <c r="A1486">
        <v>1485</v>
      </c>
      <c r="B1486">
        <f>IF(A1486&gt;Variabili!B$2*5,0,1)</f>
        <v>0</v>
      </c>
      <c r="C1486">
        <f t="shared" si="210"/>
        <v>0</v>
      </c>
      <c r="D1486" s="1">
        <f t="shared" si="212"/>
        <v>0</v>
      </c>
      <c r="E1486" s="1">
        <f t="shared" si="213"/>
        <v>0</v>
      </c>
      <c r="F1486" s="1">
        <f t="shared" si="214"/>
        <v>0</v>
      </c>
      <c r="G1486" s="4">
        <f t="shared" si="215"/>
        <v>0</v>
      </c>
      <c r="H1486" s="1">
        <f t="shared" si="211"/>
        <v>0</v>
      </c>
      <c r="I1486">
        <f t="shared" si="218"/>
        <v>0</v>
      </c>
      <c r="J1486">
        <f t="shared" si="216"/>
        <v>0</v>
      </c>
      <c r="K1486" s="12" t="str">
        <f>IF(I1486,C1486/(CEILING(C1486/Passeggeri,1)*Passeggeri),"")</f>
        <v/>
      </c>
      <c r="L1486" s="12" t="str">
        <f t="shared" si="217"/>
        <v/>
      </c>
    </row>
    <row r="1487" spans="1:12" x14ac:dyDescent="0.25">
      <c r="A1487">
        <v>1486</v>
      </c>
      <c r="B1487">
        <f>IF(A1487&gt;Variabili!B$2*5,0,1)</f>
        <v>0</v>
      </c>
      <c r="C1487">
        <f t="shared" si="210"/>
        <v>0</v>
      </c>
      <c r="D1487" s="1">
        <f t="shared" si="212"/>
        <v>0</v>
      </c>
      <c r="E1487" s="1">
        <f t="shared" si="213"/>
        <v>0</v>
      </c>
      <c r="F1487" s="1">
        <f t="shared" si="214"/>
        <v>0</v>
      </c>
      <c r="G1487" s="4">
        <f t="shared" si="215"/>
        <v>0</v>
      </c>
      <c r="H1487" s="1">
        <f t="shared" si="211"/>
        <v>0</v>
      </c>
      <c r="I1487">
        <f t="shared" si="218"/>
        <v>0</v>
      </c>
      <c r="J1487">
        <f t="shared" si="216"/>
        <v>0</v>
      </c>
      <c r="K1487" s="12" t="str">
        <f>IF(I1487,C1487/(CEILING(C1487/Passeggeri,1)*Passeggeri),"")</f>
        <v/>
      </c>
      <c r="L1487" s="12" t="str">
        <f t="shared" si="217"/>
        <v/>
      </c>
    </row>
    <row r="1488" spans="1:12" x14ac:dyDescent="0.25">
      <c r="A1488">
        <v>1487</v>
      </c>
      <c r="B1488">
        <f>IF(A1488&gt;Variabili!B$2*5,0,1)</f>
        <v>0</v>
      </c>
      <c r="C1488">
        <f t="shared" si="210"/>
        <v>0</v>
      </c>
      <c r="D1488" s="1">
        <f t="shared" si="212"/>
        <v>0</v>
      </c>
      <c r="E1488" s="1">
        <f t="shared" si="213"/>
        <v>0</v>
      </c>
      <c r="F1488" s="1">
        <f t="shared" si="214"/>
        <v>0</v>
      </c>
      <c r="G1488" s="4">
        <f t="shared" si="215"/>
        <v>0</v>
      </c>
      <c r="H1488" s="1">
        <f t="shared" si="211"/>
        <v>0</v>
      </c>
      <c r="I1488">
        <f t="shared" si="218"/>
        <v>0</v>
      </c>
      <c r="J1488">
        <f t="shared" si="216"/>
        <v>0</v>
      </c>
      <c r="K1488" s="12" t="str">
        <f>IF(I1488,C1488/(CEILING(C1488/Passeggeri,1)*Passeggeri),"")</f>
        <v/>
      </c>
      <c r="L1488" s="12" t="str">
        <f t="shared" si="217"/>
        <v/>
      </c>
    </row>
    <row r="1489" spans="1:12" x14ac:dyDescent="0.25">
      <c r="A1489">
        <v>1488</v>
      </c>
      <c r="B1489">
        <f>IF(A1489&gt;Variabili!B$2*5,0,1)</f>
        <v>0</v>
      </c>
      <c r="C1489">
        <f t="shared" si="210"/>
        <v>0</v>
      </c>
      <c r="D1489" s="1">
        <f t="shared" si="212"/>
        <v>0</v>
      </c>
      <c r="E1489" s="1">
        <f t="shared" si="213"/>
        <v>0</v>
      </c>
      <c r="F1489" s="1">
        <f t="shared" si="214"/>
        <v>0</v>
      </c>
      <c r="G1489" s="4">
        <f t="shared" si="215"/>
        <v>0</v>
      </c>
      <c r="H1489" s="1">
        <f t="shared" si="211"/>
        <v>0</v>
      </c>
      <c r="I1489">
        <f t="shared" si="218"/>
        <v>0</v>
      </c>
      <c r="J1489">
        <f t="shared" si="216"/>
        <v>0</v>
      </c>
      <c r="K1489" s="12" t="str">
        <f>IF(I1489,C1489/(CEILING(C1489/Passeggeri,1)*Passeggeri),"")</f>
        <v/>
      </c>
      <c r="L1489" s="12" t="str">
        <f t="shared" si="217"/>
        <v/>
      </c>
    </row>
    <row r="1490" spans="1:12" x14ac:dyDescent="0.25">
      <c r="A1490">
        <v>1489</v>
      </c>
      <c r="B1490">
        <f>IF(A1490&gt;Variabili!B$2*5,0,1)</f>
        <v>0</v>
      </c>
      <c r="C1490">
        <f t="shared" si="210"/>
        <v>0</v>
      </c>
      <c r="D1490" s="1">
        <f t="shared" si="212"/>
        <v>0</v>
      </c>
      <c r="E1490" s="1">
        <f t="shared" si="213"/>
        <v>0</v>
      </c>
      <c r="F1490" s="1">
        <f t="shared" si="214"/>
        <v>0</v>
      </c>
      <c r="G1490" s="4">
        <f t="shared" si="215"/>
        <v>0</v>
      </c>
      <c r="H1490" s="1">
        <f t="shared" si="211"/>
        <v>0</v>
      </c>
      <c r="I1490">
        <f t="shared" si="218"/>
        <v>0</v>
      </c>
      <c r="J1490">
        <f t="shared" si="216"/>
        <v>0</v>
      </c>
      <c r="K1490" s="12" t="str">
        <f>IF(I1490,C1490/(CEILING(C1490/Passeggeri,1)*Passeggeri),"")</f>
        <v/>
      </c>
      <c r="L1490" s="12" t="str">
        <f t="shared" si="217"/>
        <v/>
      </c>
    </row>
    <row r="1491" spans="1:12" x14ac:dyDescent="0.25">
      <c r="A1491">
        <v>1490</v>
      </c>
      <c r="B1491">
        <f>IF(A1491&gt;Variabili!B$2*5,0,1)</f>
        <v>0</v>
      </c>
      <c r="C1491">
        <f t="shared" si="210"/>
        <v>0</v>
      </c>
      <c r="D1491" s="1">
        <f t="shared" si="212"/>
        <v>0</v>
      </c>
      <c r="E1491" s="1">
        <f t="shared" si="213"/>
        <v>0</v>
      </c>
      <c r="F1491" s="1">
        <f t="shared" si="214"/>
        <v>0</v>
      </c>
      <c r="G1491" s="4">
        <f t="shared" si="215"/>
        <v>0</v>
      </c>
      <c r="H1491" s="1">
        <f t="shared" si="211"/>
        <v>0</v>
      </c>
      <c r="I1491">
        <f t="shared" si="218"/>
        <v>0</v>
      </c>
      <c r="J1491">
        <f t="shared" si="216"/>
        <v>0</v>
      </c>
      <c r="K1491" s="12" t="str">
        <f>IF(I1491,C1491/(CEILING(C1491/Passeggeri,1)*Passeggeri),"")</f>
        <v/>
      </c>
      <c r="L1491" s="12" t="str">
        <f t="shared" si="217"/>
        <v/>
      </c>
    </row>
    <row r="1492" spans="1:12" x14ac:dyDescent="0.25">
      <c r="A1492">
        <v>1491</v>
      </c>
      <c r="B1492">
        <f>IF(A1492&gt;Variabili!B$2*5,0,1)</f>
        <v>0</v>
      </c>
      <c r="C1492">
        <f t="shared" si="210"/>
        <v>0</v>
      </c>
      <c r="D1492" s="1">
        <f t="shared" si="212"/>
        <v>0</v>
      </c>
      <c r="E1492" s="1">
        <f t="shared" si="213"/>
        <v>0</v>
      </c>
      <c r="F1492" s="1">
        <f t="shared" si="214"/>
        <v>0</v>
      </c>
      <c r="G1492" s="4">
        <f t="shared" si="215"/>
        <v>0</v>
      </c>
      <c r="H1492" s="1">
        <f t="shared" si="211"/>
        <v>0</v>
      </c>
      <c r="I1492">
        <f t="shared" si="218"/>
        <v>0</v>
      </c>
      <c r="J1492">
        <f t="shared" si="216"/>
        <v>0</v>
      </c>
      <c r="K1492" s="12" t="str">
        <f>IF(I1492,C1492/(CEILING(C1492/Passeggeri,1)*Passeggeri),"")</f>
        <v/>
      </c>
      <c r="L1492" s="12" t="str">
        <f t="shared" si="217"/>
        <v/>
      </c>
    </row>
    <row r="1493" spans="1:12" x14ac:dyDescent="0.25">
      <c r="A1493">
        <v>1492</v>
      </c>
      <c r="B1493">
        <f>IF(A1493&gt;Variabili!B$2*5,0,1)</f>
        <v>0</v>
      </c>
      <c r="C1493">
        <f t="shared" si="210"/>
        <v>0</v>
      </c>
      <c r="D1493" s="1">
        <f t="shared" si="212"/>
        <v>0</v>
      </c>
      <c r="E1493" s="1">
        <f t="shared" si="213"/>
        <v>0</v>
      </c>
      <c r="F1493" s="1">
        <f t="shared" si="214"/>
        <v>0</v>
      </c>
      <c r="G1493" s="4">
        <f t="shared" si="215"/>
        <v>0</v>
      </c>
      <c r="H1493" s="1">
        <f t="shared" si="211"/>
        <v>0</v>
      </c>
      <c r="I1493">
        <f t="shared" si="218"/>
        <v>0</v>
      </c>
      <c r="J1493">
        <f t="shared" si="216"/>
        <v>0</v>
      </c>
      <c r="K1493" s="12" t="str">
        <f>IF(I1493,C1493/(CEILING(C1493/Passeggeri,1)*Passeggeri),"")</f>
        <v/>
      </c>
      <c r="L1493" s="12" t="str">
        <f t="shared" si="217"/>
        <v/>
      </c>
    </row>
    <row r="1494" spans="1:12" x14ac:dyDescent="0.25">
      <c r="A1494">
        <v>1493</v>
      </c>
      <c r="B1494">
        <f>IF(A1494&gt;Variabili!B$2*5,0,1)</f>
        <v>0</v>
      </c>
      <c r="C1494">
        <f t="shared" si="210"/>
        <v>0</v>
      </c>
      <c r="D1494" s="1">
        <f t="shared" si="212"/>
        <v>0</v>
      </c>
      <c r="E1494" s="1">
        <f t="shared" si="213"/>
        <v>0</v>
      </c>
      <c r="F1494" s="1">
        <f t="shared" si="214"/>
        <v>0</v>
      </c>
      <c r="G1494" s="4">
        <f t="shared" si="215"/>
        <v>0</v>
      </c>
      <c r="H1494" s="1">
        <f t="shared" si="211"/>
        <v>0</v>
      </c>
      <c r="I1494">
        <f t="shared" si="218"/>
        <v>0</v>
      </c>
      <c r="J1494">
        <f t="shared" si="216"/>
        <v>0</v>
      </c>
      <c r="K1494" s="12" t="str">
        <f>IF(I1494,C1494/(CEILING(C1494/Passeggeri,1)*Passeggeri),"")</f>
        <v/>
      </c>
      <c r="L1494" s="12" t="str">
        <f t="shared" si="217"/>
        <v/>
      </c>
    </row>
    <row r="1495" spans="1:12" x14ac:dyDescent="0.25">
      <c r="A1495">
        <v>1494</v>
      </c>
      <c r="B1495">
        <f>IF(A1495&gt;Variabili!B$2*5,0,1)</f>
        <v>0</v>
      </c>
      <c r="C1495">
        <f t="shared" si="210"/>
        <v>0</v>
      </c>
      <c r="D1495" s="1">
        <f t="shared" si="212"/>
        <v>0</v>
      </c>
      <c r="E1495" s="1">
        <f t="shared" si="213"/>
        <v>0</v>
      </c>
      <c r="F1495" s="1">
        <f t="shared" si="214"/>
        <v>0</v>
      </c>
      <c r="G1495" s="4">
        <f t="shared" si="215"/>
        <v>0</v>
      </c>
      <c r="H1495" s="1">
        <f t="shared" si="211"/>
        <v>0</v>
      </c>
      <c r="I1495">
        <f t="shared" si="218"/>
        <v>0</v>
      </c>
      <c r="J1495">
        <f t="shared" si="216"/>
        <v>0</v>
      </c>
      <c r="K1495" s="12" t="str">
        <f>IF(I1495,C1495/(CEILING(C1495/Passeggeri,1)*Passeggeri),"")</f>
        <v/>
      </c>
      <c r="L1495" s="12" t="str">
        <f t="shared" si="217"/>
        <v/>
      </c>
    </row>
    <row r="1496" spans="1:12" x14ac:dyDescent="0.25">
      <c r="A1496">
        <v>1495</v>
      </c>
      <c r="B1496">
        <f>IF(A1496&gt;Variabili!B$2*5,0,1)</f>
        <v>0</v>
      </c>
      <c r="C1496">
        <f t="shared" si="210"/>
        <v>0</v>
      </c>
      <c r="D1496" s="1">
        <f t="shared" si="212"/>
        <v>0</v>
      </c>
      <c r="E1496" s="1">
        <f t="shared" si="213"/>
        <v>0</v>
      </c>
      <c r="F1496" s="1">
        <f t="shared" si="214"/>
        <v>0</v>
      </c>
      <c r="G1496" s="4">
        <f t="shared" si="215"/>
        <v>0</v>
      </c>
      <c r="H1496" s="1">
        <f t="shared" si="211"/>
        <v>0</v>
      </c>
      <c r="I1496">
        <f t="shared" si="218"/>
        <v>0</v>
      </c>
      <c r="J1496">
        <f t="shared" si="216"/>
        <v>0</v>
      </c>
      <c r="K1496" s="12" t="str">
        <f>IF(I1496,C1496/(CEILING(C1496/Passeggeri,1)*Passeggeri),"")</f>
        <v/>
      </c>
      <c r="L1496" s="12" t="str">
        <f t="shared" si="217"/>
        <v/>
      </c>
    </row>
    <row r="1497" spans="1:12" x14ac:dyDescent="0.25">
      <c r="A1497">
        <v>1496</v>
      </c>
      <c r="B1497">
        <f>IF(A1497&gt;Variabili!B$2*5,0,1)</f>
        <v>0</v>
      </c>
      <c r="C1497">
        <f t="shared" si="210"/>
        <v>0</v>
      </c>
      <c r="D1497" s="1">
        <f t="shared" si="212"/>
        <v>0</v>
      </c>
      <c r="E1497" s="1">
        <f t="shared" si="213"/>
        <v>0</v>
      </c>
      <c r="F1497" s="1">
        <f t="shared" si="214"/>
        <v>0</v>
      </c>
      <c r="G1497" s="4">
        <f t="shared" si="215"/>
        <v>0</v>
      </c>
      <c r="H1497" s="1">
        <f t="shared" si="211"/>
        <v>0</v>
      </c>
      <c r="I1497">
        <f t="shared" si="218"/>
        <v>0</v>
      </c>
      <c r="J1497">
        <f t="shared" si="216"/>
        <v>0</v>
      </c>
      <c r="K1497" s="12" t="str">
        <f>IF(I1497,C1497/(CEILING(C1497/Passeggeri,1)*Passeggeri),"")</f>
        <v/>
      </c>
      <c r="L1497" s="12" t="str">
        <f t="shared" si="217"/>
        <v/>
      </c>
    </row>
    <row r="1498" spans="1:12" x14ac:dyDescent="0.25">
      <c r="A1498">
        <v>1497</v>
      </c>
      <c r="B1498">
        <f>IF(A1498&gt;Variabili!B$2*5,0,1)</f>
        <v>0</v>
      </c>
      <c r="C1498">
        <f t="shared" si="210"/>
        <v>0</v>
      </c>
      <c r="D1498" s="1">
        <f t="shared" si="212"/>
        <v>0</v>
      </c>
      <c r="E1498" s="1">
        <f t="shared" si="213"/>
        <v>0</v>
      </c>
      <c r="F1498" s="1">
        <f t="shared" si="214"/>
        <v>0</v>
      </c>
      <c r="G1498" s="4">
        <f t="shared" si="215"/>
        <v>0</v>
      </c>
      <c r="H1498" s="1">
        <f t="shared" si="211"/>
        <v>0</v>
      </c>
      <c r="I1498">
        <f t="shared" si="218"/>
        <v>0</v>
      </c>
      <c r="J1498">
        <f t="shared" si="216"/>
        <v>0</v>
      </c>
      <c r="K1498" s="12" t="str">
        <f>IF(I1498,C1498/(CEILING(C1498/Passeggeri,1)*Passeggeri),"")</f>
        <v/>
      </c>
      <c r="L1498" s="12" t="str">
        <f t="shared" si="217"/>
        <v/>
      </c>
    </row>
    <row r="1499" spans="1:12" x14ac:dyDescent="0.25">
      <c r="A1499">
        <v>1498</v>
      </c>
      <c r="B1499">
        <f>IF(A1499&gt;Variabili!B$2*5,0,1)</f>
        <v>0</v>
      </c>
      <c r="C1499">
        <f t="shared" si="210"/>
        <v>0</v>
      </c>
      <c r="D1499" s="1">
        <f t="shared" si="212"/>
        <v>0</v>
      </c>
      <c r="E1499" s="1">
        <f t="shared" si="213"/>
        <v>0</v>
      </c>
      <c r="F1499" s="1">
        <f t="shared" si="214"/>
        <v>0</v>
      </c>
      <c r="G1499" s="4">
        <f t="shared" si="215"/>
        <v>0</v>
      </c>
      <c r="H1499" s="1">
        <f t="shared" si="211"/>
        <v>0</v>
      </c>
      <c r="I1499">
        <f t="shared" si="218"/>
        <v>0</v>
      </c>
      <c r="J1499">
        <f t="shared" si="216"/>
        <v>0</v>
      </c>
      <c r="K1499" s="12" t="str">
        <f>IF(I1499,C1499/(CEILING(C1499/Passeggeri,1)*Passeggeri),"")</f>
        <v/>
      </c>
      <c r="L1499" s="12" t="str">
        <f t="shared" si="217"/>
        <v/>
      </c>
    </row>
    <row r="1500" spans="1:12" x14ac:dyDescent="0.25">
      <c r="A1500">
        <v>1499</v>
      </c>
      <c r="B1500">
        <f>IF(A1500&gt;Variabili!B$2*5,0,1)</f>
        <v>0</v>
      </c>
      <c r="C1500">
        <f t="shared" si="210"/>
        <v>0</v>
      </c>
      <c r="D1500" s="1">
        <f t="shared" si="212"/>
        <v>0</v>
      </c>
      <c r="E1500" s="1">
        <f t="shared" si="213"/>
        <v>0</v>
      </c>
      <c r="F1500" s="1">
        <f t="shared" si="214"/>
        <v>0</v>
      </c>
      <c r="G1500" s="4">
        <f t="shared" si="215"/>
        <v>0</v>
      </c>
      <c r="H1500" s="1">
        <f t="shared" si="211"/>
        <v>0</v>
      </c>
      <c r="I1500">
        <f t="shared" si="218"/>
        <v>0</v>
      </c>
      <c r="J1500">
        <f t="shared" si="216"/>
        <v>0</v>
      </c>
      <c r="K1500" s="12" t="str">
        <f>IF(I1500,C1500/(CEILING(C1500/Passeggeri,1)*Passeggeri),"")</f>
        <v/>
      </c>
      <c r="L1500" s="12" t="str">
        <f t="shared" si="217"/>
        <v/>
      </c>
    </row>
    <row r="1501" spans="1:12" x14ac:dyDescent="0.25">
      <c r="A1501">
        <v>1500</v>
      </c>
      <c r="B1501">
        <f>IF(A1501&gt;Variabili!B$2*5,0,1)</f>
        <v>0</v>
      </c>
      <c r="C1501">
        <f t="shared" si="210"/>
        <v>0</v>
      </c>
      <c r="D1501" s="1">
        <f t="shared" si="212"/>
        <v>0</v>
      </c>
      <c r="E1501" s="1">
        <f t="shared" si="213"/>
        <v>0</v>
      </c>
      <c r="F1501" s="1">
        <f t="shared" si="214"/>
        <v>0</v>
      </c>
      <c r="G1501" s="4">
        <f t="shared" si="215"/>
        <v>0</v>
      </c>
      <c r="H1501" s="1">
        <f t="shared" si="211"/>
        <v>0</v>
      </c>
      <c r="I1501">
        <f t="shared" si="218"/>
        <v>0</v>
      </c>
      <c r="J1501">
        <f t="shared" si="216"/>
        <v>0</v>
      </c>
      <c r="K1501" s="12" t="str">
        <f>IF(I1501,C1501/(CEILING(C1501/Passeggeri,1)*Passeggeri),"")</f>
        <v/>
      </c>
      <c r="L1501" s="12" t="str">
        <f t="shared" si="217"/>
        <v/>
      </c>
    </row>
    <row r="1502" spans="1:12" x14ac:dyDescent="0.25">
      <c r="A1502">
        <v>1501</v>
      </c>
      <c r="B1502">
        <f>IF(A1502&gt;Variabili!B$2*5,0,1)</f>
        <v>0</v>
      </c>
      <c r="C1502">
        <f t="shared" si="210"/>
        <v>0</v>
      </c>
      <c r="D1502" s="1">
        <f t="shared" si="212"/>
        <v>0</v>
      </c>
      <c r="E1502" s="1">
        <f t="shared" si="213"/>
        <v>0</v>
      </c>
      <c r="F1502" s="1">
        <f t="shared" si="214"/>
        <v>0</v>
      </c>
      <c r="G1502" s="4">
        <f t="shared" si="215"/>
        <v>0</v>
      </c>
      <c r="H1502" s="1">
        <f t="shared" si="211"/>
        <v>0</v>
      </c>
      <c r="I1502">
        <f t="shared" si="218"/>
        <v>0</v>
      </c>
      <c r="J1502">
        <f t="shared" si="216"/>
        <v>0</v>
      </c>
      <c r="K1502" s="12" t="str">
        <f>IF(I1502,C1502/(CEILING(C1502/Passeggeri,1)*Passeggeri),"")</f>
        <v/>
      </c>
      <c r="L1502" s="12" t="str">
        <f t="shared" si="217"/>
        <v/>
      </c>
    </row>
    <row r="1503" spans="1:12" x14ac:dyDescent="0.25">
      <c r="A1503">
        <v>1502</v>
      </c>
      <c r="B1503">
        <f>IF(A1503&gt;Variabili!B$2*5,0,1)</f>
        <v>0</v>
      </c>
      <c r="C1503">
        <f t="shared" si="210"/>
        <v>0</v>
      </c>
      <c r="D1503" s="1">
        <f t="shared" si="212"/>
        <v>0</v>
      </c>
      <c r="E1503" s="1">
        <f t="shared" si="213"/>
        <v>0</v>
      </c>
      <c r="F1503" s="1">
        <f t="shared" si="214"/>
        <v>0</v>
      </c>
      <c r="G1503" s="4">
        <f t="shared" si="215"/>
        <v>0</v>
      </c>
      <c r="H1503" s="1">
        <f t="shared" si="211"/>
        <v>0</v>
      </c>
      <c r="I1503">
        <f t="shared" si="218"/>
        <v>0</v>
      </c>
      <c r="J1503">
        <f t="shared" si="216"/>
        <v>0</v>
      </c>
      <c r="K1503" s="12" t="str">
        <f>IF(I1503,C1503/(CEILING(C1503/Passeggeri,1)*Passeggeri),"")</f>
        <v/>
      </c>
      <c r="L1503" s="12" t="str">
        <f t="shared" si="217"/>
        <v/>
      </c>
    </row>
    <row r="1504" spans="1:12" x14ac:dyDescent="0.25">
      <c r="A1504">
        <v>1503</v>
      </c>
      <c r="B1504">
        <f>IF(A1504&gt;Variabili!B$2*5,0,1)</f>
        <v>0</v>
      </c>
      <c r="C1504">
        <f t="shared" si="210"/>
        <v>0</v>
      </c>
      <c r="D1504" s="1">
        <f t="shared" si="212"/>
        <v>0</v>
      </c>
      <c r="E1504" s="1">
        <f t="shared" si="213"/>
        <v>0</v>
      </c>
      <c r="F1504" s="1">
        <f t="shared" si="214"/>
        <v>0</v>
      </c>
      <c r="G1504" s="4">
        <f t="shared" si="215"/>
        <v>0</v>
      </c>
      <c r="H1504" s="1">
        <f t="shared" si="211"/>
        <v>0</v>
      </c>
      <c r="I1504">
        <f t="shared" si="218"/>
        <v>0</v>
      </c>
      <c r="J1504">
        <f t="shared" si="216"/>
        <v>0</v>
      </c>
      <c r="K1504" s="12" t="str">
        <f>IF(I1504,C1504/(CEILING(C1504/Passeggeri,1)*Passeggeri),"")</f>
        <v/>
      </c>
      <c r="L1504" s="12" t="str">
        <f t="shared" si="217"/>
        <v/>
      </c>
    </row>
    <row r="1505" spans="1:12" x14ac:dyDescent="0.25">
      <c r="A1505">
        <v>1504</v>
      </c>
      <c r="B1505">
        <f>IF(A1505&gt;Variabili!B$2*5,0,1)</f>
        <v>0</v>
      </c>
      <c r="C1505">
        <f t="shared" si="210"/>
        <v>0</v>
      </c>
      <c r="D1505" s="1">
        <f t="shared" si="212"/>
        <v>0</v>
      </c>
      <c r="E1505" s="1">
        <f t="shared" si="213"/>
        <v>0</v>
      </c>
      <c r="F1505" s="1">
        <f t="shared" si="214"/>
        <v>0</v>
      </c>
      <c r="G1505" s="4">
        <f t="shared" si="215"/>
        <v>0</v>
      </c>
      <c r="H1505" s="1">
        <f t="shared" si="211"/>
        <v>0</v>
      </c>
      <c r="I1505">
        <f t="shared" si="218"/>
        <v>0</v>
      </c>
      <c r="J1505">
        <f t="shared" si="216"/>
        <v>0</v>
      </c>
      <c r="K1505" s="12" t="str">
        <f>IF(I1505,C1505/(CEILING(C1505/Passeggeri,1)*Passeggeri),"")</f>
        <v/>
      </c>
      <c r="L1505" s="12" t="str">
        <f t="shared" si="217"/>
        <v/>
      </c>
    </row>
    <row r="1506" spans="1:12" x14ac:dyDescent="0.25">
      <c r="A1506">
        <v>1505</v>
      </c>
      <c r="B1506">
        <f>IF(A1506&gt;Variabili!B$2*5,0,1)</f>
        <v>0</v>
      </c>
      <c r="C1506">
        <f t="shared" si="210"/>
        <v>0</v>
      </c>
      <c r="D1506" s="1">
        <f t="shared" si="212"/>
        <v>0</v>
      </c>
      <c r="E1506" s="1">
        <f t="shared" si="213"/>
        <v>0</v>
      </c>
      <c r="F1506" s="1">
        <f t="shared" si="214"/>
        <v>0</v>
      </c>
      <c r="G1506" s="4">
        <f t="shared" si="215"/>
        <v>0</v>
      </c>
      <c r="H1506" s="1">
        <f t="shared" si="211"/>
        <v>0</v>
      </c>
      <c r="I1506">
        <f t="shared" si="218"/>
        <v>0</v>
      </c>
      <c r="J1506">
        <f t="shared" si="216"/>
        <v>0</v>
      </c>
      <c r="K1506" s="12" t="str">
        <f>IF(I1506,C1506/(CEILING(C1506/Passeggeri,1)*Passeggeri),"")</f>
        <v/>
      </c>
      <c r="L1506" s="12" t="str">
        <f t="shared" si="217"/>
        <v/>
      </c>
    </row>
    <row r="1507" spans="1:12" x14ac:dyDescent="0.25">
      <c r="A1507">
        <v>1506</v>
      </c>
      <c r="B1507">
        <f>IF(A1507&gt;Variabili!B$2*5,0,1)</f>
        <v>0</v>
      </c>
      <c r="C1507">
        <f t="shared" si="210"/>
        <v>0</v>
      </c>
      <c r="D1507" s="1">
        <f t="shared" si="212"/>
        <v>0</v>
      </c>
      <c r="E1507" s="1">
        <f t="shared" si="213"/>
        <v>0</v>
      </c>
      <c r="F1507" s="1">
        <f t="shared" si="214"/>
        <v>0</v>
      </c>
      <c r="G1507" s="4">
        <f t="shared" si="215"/>
        <v>0</v>
      </c>
      <c r="H1507" s="1">
        <f t="shared" si="211"/>
        <v>0</v>
      </c>
      <c r="I1507">
        <f t="shared" si="218"/>
        <v>0</v>
      </c>
      <c r="J1507">
        <f t="shared" si="216"/>
        <v>0</v>
      </c>
      <c r="K1507" s="12" t="str">
        <f>IF(I1507,C1507/(CEILING(C1507/Passeggeri,1)*Passeggeri),"")</f>
        <v/>
      </c>
      <c r="L1507" s="12" t="str">
        <f t="shared" si="217"/>
        <v/>
      </c>
    </row>
    <row r="1508" spans="1:12" x14ac:dyDescent="0.25">
      <c r="A1508">
        <v>1507</v>
      </c>
      <c r="B1508">
        <f>IF(A1508&gt;Variabili!B$2*5,0,1)</f>
        <v>0</v>
      </c>
      <c r="C1508">
        <f t="shared" si="210"/>
        <v>0</v>
      </c>
      <c r="D1508" s="1">
        <f t="shared" si="212"/>
        <v>0</v>
      </c>
      <c r="E1508" s="1">
        <f t="shared" si="213"/>
        <v>0</v>
      </c>
      <c r="F1508" s="1">
        <f t="shared" si="214"/>
        <v>0</v>
      </c>
      <c r="G1508" s="4">
        <f t="shared" si="215"/>
        <v>0</v>
      </c>
      <c r="H1508" s="1">
        <f t="shared" si="211"/>
        <v>0</v>
      </c>
      <c r="I1508">
        <f t="shared" si="218"/>
        <v>0</v>
      </c>
      <c r="J1508">
        <f t="shared" si="216"/>
        <v>0</v>
      </c>
      <c r="K1508" s="12" t="str">
        <f>IF(I1508,C1508/(CEILING(C1508/Passeggeri,1)*Passeggeri),"")</f>
        <v/>
      </c>
      <c r="L1508" s="12" t="str">
        <f t="shared" si="217"/>
        <v/>
      </c>
    </row>
    <row r="1509" spans="1:12" x14ac:dyDescent="0.25">
      <c r="A1509">
        <v>1508</v>
      </c>
      <c r="B1509">
        <f>IF(A1509&gt;Variabili!B$2*5,0,1)</f>
        <v>0</v>
      </c>
      <c r="C1509">
        <f t="shared" si="210"/>
        <v>0</v>
      </c>
      <c r="D1509" s="1">
        <f t="shared" si="212"/>
        <v>0</v>
      </c>
      <c r="E1509" s="1">
        <f t="shared" si="213"/>
        <v>0</v>
      </c>
      <c r="F1509" s="1">
        <f t="shared" si="214"/>
        <v>0</v>
      </c>
      <c r="G1509" s="4">
        <f t="shared" si="215"/>
        <v>0</v>
      </c>
      <c r="H1509" s="1">
        <f t="shared" si="211"/>
        <v>0</v>
      </c>
      <c r="I1509">
        <f t="shared" si="218"/>
        <v>0</v>
      </c>
      <c r="J1509">
        <f t="shared" si="216"/>
        <v>0</v>
      </c>
      <c r="K1509" s="12" t="str">
        <f>IF(I1509,C1509/(CEILING(C1509/Passeggeri,1)*Passeggeri),"")</f>
        <v/>
      </c>
      <c r="L1509" s="12" t="str">
        <f t="shared" si="217"/>
        <v/>
      </c>
    </row>
    <row r="1510" spans="1:12" x14ac:dyDescent="0.25">
      <c r="A1510">
        <v>1509</v>
      </c>
      <c r="B1510">
        <f>IF(A1510&gt;Variabili!B$2*5,0,1)</f>
        <v>0</v>
      </c>
      <c r="C1510">
        <f t="shared" si="210"/>
        <v>0</v>
      </c>
      <c r="D1510" s="1">
        <f t="shared" si="212"/>
        <v>0</v>
      </c>
      <c r="E1510" s="1">
        <f t="shared" si="213"/>
        <v>0</v>
      </c>
      <c r="F1510" s="1">
        <f t="shared" si="214"/>
        <v>0</v>
      </c>
      <c r="G1510" s="4">
        <f t="shared" si="215"/>
        <v>0</v>
      </c>
      <c r="H1510" s="1">
        <f t="shared" si="211"/>
        <v>0</v>
      </c>
      <c r="I1510">
        <f t="shared" si="218"/>
        <v>0</v>
      </c>
      <c r="J1510">
        <f t="shared" si="216"/>
        <v>0</v>
      </c>
      <c r="K1510" s="12" t="str">
        <f>IF(I1510,C1510/(CEILING(C1510/Passeggeri,1)*Passeggeri),"")</f>
        <v/>
      </c>
      <c r="L1510" s="12" t="str">
        <f t="shared" si="217"/>
        <v/>
      </c>
    </row>
    <row r="1511" spans="1:12" x14ac:dyDescent="0.25">
      <c r="A1511">
        <v>1510</v>
      </c>
      <c r="B1511">
        <f>IF(A1511&gt;Variabili!B$2*5,0,1)</f>
        <v>0</v>
      </c>
      <c r="C1511">
        <f t="shared" si="210"/>
        <v>0</v>
      </c>
      <c r="D1511" s="1">
        <f t="shared" si="212"/>
        <v>0</v>
      </c>
      <c r="E1511" s="1">
        <f t="shared" si="213"/>
        <v>0</v>
      </c>
      <c r="F1511" s="1">
        <f t="shared" si="214"/>
        <v>0</v>
      </c>
      <c r="G1511" s="4">
        <f t="shared" si="215"/>
        <v>0</v>
      </c>
      <c r="H1511" s="1">
        <f t="shared" si="211"/>
        <v>0</v>
      </c>
      <c r="I1511">
        <f t="shared" si="218"/>
        <v>0</v>
      </c>
      <c r="J1511">
        <f t="shared" si="216"/>
        <v>0</v>
      </c>
      <c r="K1511" s="12" t="str">
        <f>IF(I1511,C1511/(CEILING(C1511/Passeggeri,1)*Passeggeri),"")</f>
        <v/>
      </c>
      <c r="L1511" s="12" t="str">
        <f t="shared" si="217"/>
        <v/>
      </c>
    </row>
    <row r="1512" spans="1:12" x14ac:dyDescent="0.25">
      <c r="A1512">
        <v>1511</v>
      </c>
      <c r="B1512">
        <f>IF(A1512&gt;Variabili!B$2*5,0,1)</f>
        <v>0</v>
      </c>
      <c r="C1512">
        <f t="shared" si="210"/>
        <v>0</v>
      </c>
      <c r="D1512" s="1">
        <f t="shared" si="212"/>
        <v>0</v>
      </c>
      <c r="E1512" s="1">
        <f t="shared" si="213"/>
        <v>0</v>
      </c>
      <c r="F1512" s="1">
        <f t="shared" si="214"/>
        <v>0</v>
      </c>
      <c r="G1512" s="4">
        <f t="shared" si="215"/>
        <v>0</v>
      </c>
      <c r="H1512" s="1">
        <f t="shared" si="211"/>
        <v>0</v>
      </c>
      <c r="I1512">
        <f t="shared" si="218"/>
        <v>0</v>
      </c>
      <c r="J1512">
        <f t="shared" si="216"/>
        <v>0</v>
      </c>
      <c r="K1512" s="12" t="str">
        <f>IF(I1512,C1512/(CEILING(C1512/Passeggeri,1)*Passeggeri),"")</f>
        <v/>
      </c>
      <c r="L1512" s="12" t="str">
        <f t="shared" si="217"/>
        <v/>
      </c>
    </row>
    <row r="1513" spans="1:12" x14ac:dyDescent="0.25">
      <c r="A1513">
        <v>1512</v>
      </c>
      <c r="B1513">
        <f>IF(A1513&gt;Variabili!B$2*5,0,1)</f>
        <v>0</v>
      </c>
      <c r="C1513">
        <f t="shared" si="210"/>
        <v>0</v>
      </c>
      <c r="D1513" s="1">
        <f t="shared" si="212"/>
        <v>0</v>
      </c>
      <c r="E1513" s="1">
        <f t="shared" si="213"/>
        <v>0</v>
      </c>
      <c r="F1513" s="1">
        <f t="shared" si="214"/>
        <v>0</v>
      </c>
      <c r="G1513" s="4">
        <f t="shared" si="215"/>
        <v>0</v>
      </c>
      <c r="H1513" s="1">
        <f t="shared" si="211"/>
        <v>0</v>
      </c>
      <c r="I1513">
        <f t="shared" si="218"/>
        <v>0</v>
      </c>
      <c r="J1513">
        <f t="shared" si="216"/>
        <v>0</v>
      </c>
      <c r="K1513" s="12" t="str">
        <f>IF(I1513,C1513/(CEILING(C1513/Passeggeri,1)*Passeggeri),"")</f>
        <v/>
      </c>
      <c r="L1513" s="12" t="str">
        <f t="shared" si="217"/>
        <v/>
      </c>
    </row>
    <row r="1514" spans="1:12" x14ac:dyDescent="0.25">
      <c r="A1514">
        <v>1513</v>
      </c>
      <c r="B1514">
        <f>IF(A1514&gt;Variabili!B$2*5,0,1)</f>
        <v>0</v>
      </c>
      <c r="C1514">
        <f t="shared" si="210"/>
        <v>0</v>
      </c>
      <c r="D1514" s="1">
        <f t="shared" si="212"/>
        <v>0</v>
      </c>
      <c r="E1514" s="1">
        <f t="shared" si="213"/>
        <v>0</v>
      </c>
      <c r="F1514" s="1">
        <f t="shared" si="214"/>
        <v>0</v>
      </c>
      <c r="G1514" s="4">
        <f t="shared" si="215"/>
        <v>0</v>
      </c>
      <c r="H1514" s="1">
        <f t="shared" si="211"/>
        <v>0</v>
      </c>
      <c r="I1514">
        <f t="shared" si="218"/>
        <v>0</v>
      </c>
      <c r="J1514">
        <f t="shared" si="216"/>
        <v>0</v>
      </c>
      <c r="K1514" s="12" t="str">
        <f>IF(I1514,C1514/(CEILING(C1514/Passeggeri,1)*Passeggeri),"")</f>
        <v/>
      </c>
      <c r="L1514" s="12" t="str">
        <f t="shared" si="217"/>
        <v/>
      </c>
    </row>
    <row r="1515" spans="1:12" x14ac:dyDescent="0.25">
      <c r="A1515">
        <v>1514</v>
      </c>
      <c r="B1515">
        <f>IF(A1515&gt;Variabili!B$2*5,0,1)</f>
        <v>0</v>
      </c>
      <c r="C1515">
        <f t="shared" si="210"/>
        <v>0</v>
      </c>
      <c r="D1515" s="1">
        <f t="shared" si="212"/>
        <v>0</v>
      </c>
      <c r="E1515" s="1">
        <f t="shared" si="213"/>
        <v>0</v>
      </c>
      <c r="F1515" s="1">
        <f t="shared" si="214"/>
        <v>0</v>
      </c>
      <c r="G1515" s="4">
        <f t="shared" si="215"/>
        <v>0</v>
      </c>
      <c r="H1515" s="1">
        <f t="shared" si="211"/>
        <v>0</v>
      </c>
      <c r="I1515">
        <f t="shared" si="218"/>
        <v>0</v>
      </c>
      <c r="J1515">
        <f t="shared" si="216"/>
        <v>0</v>
      </c>
      <c r="K1515" s="12" t="str">
        <f>IF(I1515,C1515/(CEILING(C1515/Passeggeri,1)*Passeggeri),"")</f>
        <v/>
      </c>
      <c r="L1515" s="12" t="str">
        <f t="shared" si="217"/>
        <v/>
      </c>
    </row>
    <row r="1516" spans="1:12" x14ac:dyDescent="0.25">
      <c r="A1516">
        <v>1515</v>
      </c>
      <c r="B1516">
        <f>IF(A1516&gt;Variabili!B$2*5,0,1)</f>
        <v>0</v>
      </c>
      <c r="C1516">
        <f t="shared" si="210"/>
        <v>0</v>
      </c>
      <c r="D1516" s="1">
        <f t="shared" si="212"/>
        <v>0</v>
      </c>
      <c r="E1516" s="1">
        <f t="shared" si="213"/>
        <v>0</v>
      </c>
      <c r="F1516" s="1">
        <f t="shared" si="214"/>
        <v>0</v>
      </c>
      <c r="G1516" s="4">
        <f t="shared" si="215"/>
        <v>0</v>
      </c>
      <c r="H1516" s="1">
        <f t="shared" si="211"/>
        <v>0</v>
      </c>
      <c r="I1516">
        <f t="shared" si="218"/>
        <v>0</v>
      </c>
      <c r="J1516">
        <f t="shared" si="216"/>
        <v>0</v>
      </c>
      <c r="K1516" s="12" t="str">
        <f>IF(I1516,C1516/(CEILING(C1516/Passeggeri,1)*Passeggeri),"")</f>
        <v/>
      </c>
      <c r="L1516" s="12" t="str">
        <f t="shared" si="217"/>
        <v/>
      </c>
    </row>
    <row r="1517" spans="1:12" x14ac:dyDescent="0.25">
      <c r="A1517">
        <v>1516</v>
      </c>
      <c r="B1517">
        <f>IF(A1517&gt;Variabili!B$2*5,0,1)</f>
        <v>0</v>
      </c>
      <c r="C1517">
        <f t="shared" si="210"/>
        <v>0</v>
      </c>
      <c r="D1517" s="1">
        <f t="shared" si="212"/>
        <v>0</v>
      </c>
      <c r="E1517" s="1">
        <f t="shared" si="213"/>
        <v>0</v>
      </c>
      <c r="F1517" s="1">
        <f t="shared" si="214"/>
        <v>0</v>
      </c>
      <c r="G1517" s="4">
        <f t="shared" si="215"/>
        <v>0</v>
      </c>
      <c r="H1517" s="1">
        <f t="shared" si="211"/>
        <v>0</v>
      </c>
      <c r="I1517">
        <f t="shared" si="218"/>
        <v>0</v>
      </c>
      <c r="J1517">
        <f t="shared" si="216"/>
        <v>0</v>
      </c>
      <c r="K1517" s="12" t="str">
        <f>IF(I1517,C1517/(CEILING(C1517/Passeggeri,1)*Passeggeri),"")</f>
        <v/>
      </c>
      <c r="L1517" s="12" t="str">
        <f t="shared" si="217"/>
        <v/>
      </c>
    </row>
    <row r="1518" spans="1:12" x14ac:dyDescent="0.25">
      <c r="A1518">
        <v>1517</v>
      </c>
      <c r="B1518">
        <f>IF(A1518&gt;Variabili!B$2*5,0,1)</f>
        <v>0</v>
      </c>
      <c r="C1518">
        <f t="shared" si="210"/>
        <v>0</v>
      </c>
      <c r="D1518" s="1">
        <f t="shared" si="212"/>
        <v>0</v>
      </c>
      <c r="E1518" s="1">
        <f t="shared" si="213"/>
        <v>0</v>
      </c>
      <c r="F1518" s="1">
        <f t="shared" si="214"/>
        <v>0</v>
      </c>
      <c r="G1518" s="4">
        <f t="shared" si="215"/>
        <v>0</v>
      </c>
      <c r="H1518" s="1">
        <f t="shared" si="211"/>
        <v>0</v>
      </c>
      <c r="I1518">
        <f t="shared" si="218"/>
        <v>0</v>
      </c>
      <c r="J1518">
        <f t="shared" si="216"/>
        <v>0</v>
      </c>
      <c r="K1518" s="12" t="str">
        <f>IF(I1518,C1518/(CEILING(C1518/Passeggeri,1)*Passeggeri),"")</f>
        <v/>
      </c>
      <c r="L1518" s="12" t="str">
        <f t="shared" si="217"/>
        <v/>
      </c>
    </row>
    <row r="1519" spans="1:12" x14ac:dyDescent="0.25">
      <c r="A1519">
        <v>1518</v>
      </c>
      <c r="B1519">
        <f>IF(A1519&gt;Variabili!B$2*5,0,1)</f>
        <v>0</v>
      </c>
      <c r="C1519">
        <f t="shared" si="210"/>
        <v>0</v>
      </c>
      <c r="D1519" s="1">
        <f t="shared" si="212"/>
        <v>0</v>
      </c>
      <c r="E1519" s="1">
        <f t="shared" si="213"/>
        <v>0</v>
      </c>
      <c r="F1519" s="1">
        <f t="shared" si="214"/>
        <v>0</v>
      </c>
      <c r="G1519" s="4">
        <f t="shared" si="215"/>
        <v>0</v>
      </c>
      <c r="H1519" s="1">
        <f t="shared" si="211"/>
        <v>0</v>
      </c>
      <c r="I1519">
        <f t="shared" si="218"/>
        <v>0</v>
      </c>
      <c r="J1519">
        <f t="shared" si="216"/>
        <v>0</v>
      </c>
      <c r="K1519" s="12" t="str">
        <f>IF(I1519,C1519/(CEILING(C1519/Passeggeri,1)*Passeggeri),"")</f>
        <v/>
      </c>
      <c r="L1519" s="12" t="str">
        <f t="shared" si="217"/>
        <v/>
      </c>
    </row>
    <row r="1520" spans="1:12" x14ac:dyDescent="0.25">
      <c r="A1520">
        <v>1519</v>
      </c>
      <c r="B1520">
        <f>IF(A1520&gt;Variabili!B$2*5,0,1)</f>
        <v>0</v>
      </c>
      <c r="C1520">
        <f t="shared" si="210"/>
        <v>0</v>
      </c>
      <c r="D1520" s="1">
        <f t="shared" si="212"/>
        <v>0</v>
      </c>
      <c r="E1520" s="1">
        <f t="shared" si="213"/>
        <v>0</v>
      </c>
      <c r="F1520" s="1">
        <f t="shared" si="214"/>
        <v>0</v>
      </c>
      <c r="G1520" s="4">
        <f t="shared" si="215"/>
        <v>0</v>
      </c>
      <c r="H1520" s="1">
        <f t="shared" si="211"/>
        <v>0</v>
      </c>
      <c r="I1520">
        <f t="shared" si="218"/>
        <v>0</v>
      </c>
      <c r="J1520">
        <f t="shared" si="216"/>
        <v>0</v>
      </c>
      <c r="K1520" s="12" t="str">
        <f>IF(I1520,C1520/(CEILING(C1520/Passeggeri,1)*Passeggeri),"")</f>
        <v/>
      </c>
      <c r="L1520" s="12" t="str">
        <f t="shared" si="217"/>
        <v/>
      </c>
    </row>
    <row r="1521" spans="1:12" x14ac:dyDescent="0.25">
      <c r="A1521">
        <v>1520</v>
      </c>
      <c r="B1521">
        <f>IF(A1521&gt;Variabili!B$2*5,0,1)</f>
        <v>0</v>
      </c>
      <c r="C1521">
        <f t="shared" si="210"/>
        <v>0</v>
      </c>
      <c r="D1521" s="1">
        <f t="shared" si="212"/>
        <v>0</v>
      </c>
      <c r="E1521" s="1">
        <f t="shared" si="213"/>
        <v>0</v>
      </c>
      <c r="F1521" s="1">
        <f t="shared" si="214"/>
        <v>0</v>
      </c>
      <c r="G1521" s="4">
        <f t="shared" si="215"/>
        <v>0</v>
      </c>
      <c r="H1521" s="1">
        <f t="shared" si="211"/>
        <v>0</v>
      </c>
      <c r="I1521">
        <f t="shared" si="218"/>
        <v>0</v>
      </c>
      <c r="J1521">
        <f t="shared" si="216"/>
        <v>0</v>
      </c>
      <c r="K1521" s="12" t="str">
        <f>IF(I1521,C1521/(CEILING(C1521/Passeggeri,1)*Passeggeri),"")</f>
        <v/>
      </c>
      <c r="L1521" s="12" t="str">
        <f t="shared" si="217"/>
        <v/>
      </c>
    </row>
    <row r="1522" spans="1:12" x14ac:dyDescent="0.25">
      <c r="A1522">
        <v>1521</v>
      </c>
      <c r="B1522">
        <f>IF(A1522&gt;Variabili!B$2*5,0,1)</f>
        <v>0</v>
      </c>
      <c r="C1522">
        <f t="shared" si="210"/>
        <v>0</v>
      </c>
      <c r="D1522" s="1">
        <f t="shared" si="212"/>
        <v>0</v>
      </c>
      <c r="E1522" s="1">
        <f t="shared" si="213"/>
        <v>0</v>
      </c>
      <c r="F1522" s="1">
        <f t="shared" si="214"/>
        <v>0</v>
      </c>
      <c r="G1522" s="4">
        <f t="shared" si="215"/>
        <v>0</v>
      </c>
      <c r="H1522" s="1">
        <f t="shared" si="211"/>
        <v>0</v>
      </c>
      <c r="I1522">
        <f t="shared" si="218"/>
        <v>0</v>
      </c>
      <c r="J1522">
        <f t="shared" si="216"/>
        <v>0</v>
      </c>
      <c r="K1522" s="12" t="str">
        <f>IF(I1522,C1522/(CEILING(C1522/Passeggeri,1)*Passeggeri),"")</f>
        <v/>
      </c>
      <c r="L1522" s="12" t="str">
        <f t="shared" si="217"/>
        <v/>
      </c>
    </row>
    <row r="1523" spans="1:12" x14ac:dyDescent="0.25">
      <c r="A1523">
        <v>1522</v>
      </c>
      <c r="B1523">
        <f>IF(A1523&gt;Variabili!B$2*5,0,1)</f>
        <v>0</v>
      </c>
      <c r="C1523">
        <f t="shared" si="210"/>
        <v>0</v>
      </c>
      <c r="D1523" s="1">
        <f t="shared" si="212"/>
        <v>0</v>
      </c>
      <c r="E1523" s="1">
        <f t="shared" si="213"/>
        <v>0</v>
      </c>
      <c r="F1523" s="1">
        <f t="shared" si="214"/>
        <v>0</v>
      </c>
      <c r="G1523" s="4">
        <f t="shared" si="215"/>
        <v>0</v>
      </c>
      <c r="H1523" s="1">
        <f t="shared" si="211"/>
        <v>0</v>
      </c>
      <c r="I1523">
        <f t="shared" si="218"/>
        <v>0</v>
      </c>
      <c r="J1523">
        <f t="shared" si="216"/>
        <v>0</v>
      </c>
      <c r="K1523" s="12" t="str">
        <f>IF(I1523,C1523/(CEILING(C1523/Passeggeri,1)*Passeggeri),"")</f>
        <v/>
      </c>
      <c r="L1523" s="12" t="str">
        <f t="shared" si="217"/>
        <v/>
      </c>
    </row>
    <row r="1524" spans="1:12" x14ac:dyDescent="0.25">
      <c r="A1524">
        <v>1523</v>
      </c>
      <c r="B1524">
        <f>IF(A1524&gt;Variabili!B$2*5,0,1)</f>
        <v>0</v>
      </c>
      <c r="C1524">
        <f t="shared" si="210"/>
        <v>0</v>
      </c>
      <c r="D1524" s="1">
        <f t="shared" si="212"/>
        <v>0</v>
      </c>
      <c r="E1524" s="1">
        <f t="shared" si="213"/>
        <v>0</v>
      </c>
      <c r="F1524" s="1">
        <f t="shared" si="214"/>
        <v>0</v>
      </c>
      <c r="G1524" s="4">
        <f t="shared" si="215"/>
        <v>0</v>
      </c>
      <c r="H1524" s="1">
        <f t="shared" si="211"/>
        <v>0</v>
      </c>
      <c r="I1524">
        <f t="shared" si="218"/>
        <v>0</v>
      </c>
      <c r="J1524">
        <f t="shared" si="216"/>
        <v>0</v>
      </c>
      <c r="K1524" s="12" t="str">
        <f>IF(I1524,C1524/(CEILING(C1524/Passeggeri,1)*Passeggeri),"")</f>
        <v/>
      </c>
      <c r="L1524" s="12" t="str">
        <f t="shared" si="217"/>
        <v/>
      </c>
    </row>
    <row r="1525" spans="1:12" x14ac:dyDescent="0.25">
      <c r="A1525">
        <v>1524</v>
      </c>
      <c r="B1525">
        <f>IF(A1525&gt;Variabili!B$2*5,0,1)</f>
        <v>0</v>
      </c>
      <c r="C1525">
        <f t="shared" ref="C1525:C1588" si="219">A1525*B1525</f>
        <v>0</v>
      </c>
      <c r="D1525" s="1">
        <f t="shared" si="212"/>
        <v>0</v>
      </c>
      <c r="E1525" s="1">
        <f t="shared" si="213"/>
        <v>0</v>
      </c>
      <c r="F1525" s="1">
        <f t="shared" si="214"/>
        <v>0</v>
      </c>
      <c r="G1525" s="4">
        <f t="shared" si="215"/>
        <v>0</v>
      </c>
      <c r="H1525" s="1">
        <f t="shared" ref="H1525:H1588" si="220">G1525-F1525</f>
        <v>0</v>
      </c>
      <c r="I1525">
        <f t="shared" si="218"/>
        <v>0</v>
      </c>
      <c r="J1525">
        <f t="shared" si="216"/>
        <v>0</v>
      </c>
      <c r="K1525" s="12" t="str">
        <f>IF(I1525,C1525/(CEILING(C1525/Passeggeri,1)*Passeggeri),"")</f>
        <v/>
      </c>
      <c r="L1525" s="12" t="str">
        <f t="shared" si="217"/>
        <v/>
      </c>
    </row>
    <row r="1526" spans="1:12" x14ac:dyDescent="0.25">
      <c r="A1526">
        <v>1525</v>
      </c>
      <c r="B1526">
        <f>IF(A1526&gt;Variabili!B$2*5,0,1)</f>
        <v>0</v>
      </c>
      <c r="C1526">
        <f t="shared" si="219"/>
        <v>0</v>
      </c>
      <c r="D1526" s="1">
        <f t="shared" si="212"/>
        <v>0</v>
      </c>
      <c r="E1526" s="1">
        <f t="shared" si="213"/>
        <v>0</v>
      </c>
      <c r="F1526" s="1">
        <f t="shared" si="214"/>
        <v>0</v>
      </c>
      <c r="G1526" s="4">
        <f t="shared" si="215"/>
        <v>0</v>
      </c>
      <c r="H1526" s="1">
        <f t="shared" si="220"/>
        <v>0</v>
      </c>
      <c r="I1526">
        <f t="shared" si="218"/>
        <v>0</v>
      </c>
      <c r="J1526">
        <f t="shared" si="216"/>
        <v>0</v>
      </c>
      <c r="K1526" s="12" t="str">
        <f>IF(I1526,C1526/(CEILING(C1526/Passeggeri,1)*Passeggeri),"")</f>
        <v/>
      </c>
      <c r="L1526" s="12" t="str">
        <f t="shared" si="217"/>
        <v/>
      </c>
    </row>
    <row r="1527" spans="1:12" x14ac:dyDescent="0.25">
      <c r="A1527">
        <v>1526</v>
      </c>
      <c r="B1527">
        <f>IF(A1527&gt;Variabili!B$2*5,0,1)</f>
        <v>0</v>
      </c>
      <c r="C1527">
        <f t="shared" si="219"/>
        <v>0</v>
      </c>
      <c r="D1527" s="1">
        <f t="shared" si="212"/>
        <v>0</v>
      </c>
      <c r="E1527" s="1">
        <f t="shared" si="213"/>
        <v>0</v>
      </c>
      <c r="F1527" s="1">
        <f t="shared" si="214"/>
        <v>0</v>
      </c>
      <c r="G1527" s="4">
        <f t="shared" si="215"/>
        <v>0</v>
      </c>
      <c r="H1527" s="1">
        <f t="shared" si="220"/>
        <v>0</v>
      </c>
      <c r="I1527">
        <f t="shared" si="218"/>
        <v>0</v>
      </c>
      <c r="J1527">
        <f t="shared" si="216"/>
        <v>0</v>
      </c>
      <c r="K1527" s="12" t="str">
        <f>IF(I1527,C1527/(CEILING(C1527/Passeggeri,1)*Passeggeri),"")</f>
        <v/>
      </c>
      <c r="L1527" s="12" t="str">
        <f t="shared" si="217"/>
        <v/>
      </c>
    </row>
    <row r="1528" spans="1:12" x14ac:dyDescent="0.25">
      <c r="A1528">
        <v>1527</v>
      </c>
      <c r="B1528">
        <f>IF(A1528&gt;Variabili!B$2*5,0,1)</f>
        <v>0</v>
      </c>
      <c r="C1528">
        <f t="shared" si="219"/>
        <v>0</v>
      </c>
      <c r="D1528" s="1">
        <f t="shared" si="212"/>
        <v>0</v>
      </c>
      <c r="E1528" s="1">
        <f t="shared" si="213"/>
        <v>0</v>
      </c>
      <c r="F1528" s="1">
        <f t="shared" si="214"/>
        <v>0</v>
      </c>
      <c r="G1528" s="4">
        <f t="shared" si="215"/>
        <v>0</v>
      </c>
      <c r="H1528" s="1">
        <f t="shared" si="220"/>
        <v>0</v>
      </c>
      <c r="I1528">
        <f t="shared" si="218"/>
        <v>0</v>
      </c>
      <c r="J1528">
        <f t="shared" si="216"/>
        <v>0</v>
      </c>
      <c r="K1528" s="12" t="str">
        <f>IF(I1528,C1528/(CEILING(C1528/Passeggeri,1)*Passeggeri),"")</f>
        <v/>
      </c>
      <c r="L1528" s="12" t="str">
        <f t="shared" si="217"/>
        <v/>
      </c>
    </row>
    <row r="1529" spans="1:12" x14ac:dyDescent="0.25">
      <c r="A1529">
        <v>1528</v>
      </c>
      <c r="B1529">
        <f>IF(A1529&gt;Variabili!B$2*5,0,1)</f>
        <v>0</v>
      </c>
      <c r="C1529">
        <f t="shared" si="219"/>
        <v>0</v>
      </c>
      <c r="D1529" s="1">
        <f t="shared" si="212"/>
        <v>0</v>
      </c>
      <c r="E1529" s="1">
        <f t="shared" si="213"/>
        <v>0</v>
      </c>
      <c r="F1529" s="1">
        <f t="shared" si="214"/>
        <v>0</v>
      </c>
      <c r="G1529" s="4">
        <f t="shared" si="215"/>
        <v>0</v>
      </c>
      <c r="H1529" s="1">
        <f t="shared" si="220"/>
        <v>0</v>
      </c>
      <c r="I1529">
        <f t="shared" si="218"/>
        <v>0</v>
      </c>
      <c r="J1529">
        <f t="shared" si="216"/>
        <v>0</v>
      </c>
      <c r="K1529" s="12" t="str">
        <f>IF(I1529,C1529/(CEILING(C1529/Passeggeri,1)*Passeggeri),"")</f>
        <v/>
      </c>
      <c r="L1529" s="12" t="str">
        <f t="shared" si="217"/>
        <v/>
      </c>
    </row>
    <row r="1530" spans="1:12" x14ac:dyDescent="0.25">
      <c r="A1530">
        <v>1529</v>
      </c>
      <c r="B1530">
        <f>IF(A1530&gt;Variabili!B$2*5,0,1)</f>
        <v>0</v>
      </c>
      <c r="C1530">
        <f t="shared" si="219"/>
        <v>0</v>
      </c>
      <c r="D1530" s="1">
        <f t="shared" si="212"/>
        <v>0</v>
      </c>
      <c r="E1530" s="1">
        <f t="shared" si="213"/>
        <v>0</v>
      </c>
      <c r="F1530" s="1">
        <f t="shared" si="214"/>
        <v>0</v>
      </c>
      <c r="G1530" s="4">
        <f t="shared" si="215"/>
        <v>0</v>
      </c>
      <c r="H1530" s="1">
        <f t="shared" si="220"/>
        <v>0</v>
      </c>
      <c r="I1530">
        <f t="shared" si="218"/>
        <v>0</v>
      </c>
      <c r="J1530">
        <f t="shared" si="216"/>
        <v>0</v>
      </c>
      <c r="K1530" s="12" t="str">
        <f>IF(I1530,C1530/(CEILING(C1530/Passeggeri,1)*Passeggeri),"")</f>
        <v/>
      </c>
      <c r="L1530" s="12" t="str">
        <f t="shared" si="217"/>
        <v/>
      </c>
    </row>
    <row r="1531" spans="1:12" x14ac:dyDescent="0.25">
      <c r="A1531">
        <v>1530</v>
      </c>
      <c r="B1531">
        <f>IF(A1531&gt;Variabili!B$2*5,0,1)</f>
        <v>0</v>
      </c>
      <c r="C1531">
        <f t="shared" si="219"/>
        <v>0</v>
      </c>
      <c r="D1531" s="1">
        <f t="shared" si="212"/>
        <v>0</v>
      </c>
      <c r="E1531" s="1">
        <f t="shared" si="213"/>
        <v>0</v>
      </c>
      <c r="F1531" s="1">
        <f t="shared" si="214"/>
        <v>0</v>
      </c>
      <c r="G1531" s="4">
        <f t="shared" si="215"/>
        <v>0</v>
      </c>
      <c r="H1531" s="1">
        <f t="shared" si="220"/>
        <v>0</v>
      </c>
      <c r="I1531">
        <f t="shared" si="218"/>
        <v>0</v>
      </c>
      <c r="J1531">
        <f t="shared" si="216"/>
        <v>0</v>
      </c>
      <c r="K1531" s="12" t="str">
        <f>IF(I1531,C1531/(CEILING(C1531/Passeggeri,1)*Passeggeri),"")</f>
        <v/>
      </c>
      <c r="L1531" s="12" t="str">
        <f t="shared" si="217"/>
        <v/>
      </c>
    </row>
    <row r="1532" spans="1:12" x14ac:dyDescent="0.25">
      <c r="A1532">
        <v>1531</v>
      </c>
      <c r="B1532">
        <f>IF(A1532&gt;Variabili!B$2*5,0,1)</f>
        <v>0</v>
      </c>
      <c r="C1532">
        <f t="shared" si="219"/>
        <v>0</v>
      </c>
      <c r="D1532" s="1">
        <f t="shared" si="212"/>
        <v>0</v>
      </c>
      <c r="E1532" s="1">
        <f t="shared" si="213"/>
        <v>0</v>
      </c>
      <c r="F1532" s="1">
        <f t="shared" si="214"/>
        <v>0</v>
      </c>
      <c r="G1532" s="4">
        <f t="shared" si="215"/>
        <v>0</v>
      </c>
      <c r="H1532" s="1">
        <f t="shared" si="220"/>
        <v>0</v>
      </c>
      <c r="I1532">
        <f t="shared" si="218"/>
        <v>0</v>
      </c>
      <c r="J1532">
        <f t="shared" si="216"/>
        <v>0</v>
      </c>
      <c r="K1532" s="12" t="str">
        <f>IF(I1532,C1532/(CEILING(C1532/Passeggeri,1)*Passeggeri),"")</f>
        <v/>
      </c>
      <c r="L1532" s="12" t="str">
        <f t="shared" si="217"/>
        <v/>
      </c>
    </row>
    <row r="1533" spans="1:12" x14ac:dyDescent="0.25">
      <c r="A1533">
        <v>1532</v>
      </c>
      <c r="B1533">
        <f>IF(A1533&gt;Variabili!B$2*5,0,1)</f>
        <v>0</v>
      </c>
      <c r="C1533">
        <f t="shared" si="219"/>
        <v>0</v>
      </c>
      <c r="D1533" s="1">
        <f t="shared" si="212"/>
        <v>0</v>
      </c>
      <c r="E1533" s="1">
        <f t="shared" si="213"/>
        <v>0</v>
      </c>
      <c r="F1533" s="1">
        <f t="shared" si="214"/>
        <v>0</v>
      </c>
      <c r="G1533" s="4">
        <f t="shared" si="215"/>
        <v>0</v>
      </c>
      <c r="H1533" s="1">
        <f t="shared" si="220"/>
        <v>0</v>
      </c>
      <c r="I1533">
        <f t="shared" si="218"/>
        <v>0</v>
      </c>
      <c r="J1533">
        <f t="shared" si="216"/>
        <v>0</v>
      </c>
      <c r="K1533" s="12" t="str">
        <f>IF(I1533,C1533/(CEILING(C1533/Passeggeri,1)*Passeggeri),"")</f>
        <v/>
      </c>
      <c r="L1533" s="12" t="str">
        <f t="shared" si="217"/>
        <v/>
      </c>
    </row>
    <row r="1534" spans="1:12" x14ac:dyDescent="0.25">
      <c r="A1534">
        <v>1533</v>
      </c>
      <c r="B1534">
        <f>IF(A1534&gt;Variabili!B$2*5,0,1)</f>
        <v>0</v>
      </c>
      <c r="C1534">
        <f t="shared" si="219"/>
        <v>0</v>
      </c>
      <c r="D1534" s="1">
        <f t="shared" si="212"/>
        <v>0</v>
      </c>
      <c r="E1534" s="1">
        <f t="shared" si="213"/>
        <v>0</v>
      </c>
      <c r="F1534" s="1">
        <f t="shared" si="214"/>
        <v>0</v>
      </c>
      <c r="G1534" s="4">
        <f t="shared" si="215"/>
        <v>0</v>
      </c>
      <c r="H1534" s="1">
        <f t="shared" si="220"/>
        <v>0</v>
      </c>
      <c r="I1534">
        <f t="shared" si="218"/>
        <v>0</v>
      </c>
      <c r="J1534">
        <f t="shared" si="216"/>
        <v>0</v>
      </c>
      <c r="K1534" s="12" t="str">
        <f>IF(I1534,C1534/(CEILING(C1534/Passeggeri,1)*Passeggeri),"")</f>
        <v/>
      </c>
      <c r="L1534" s="12" t="str">
        <f t="shared" si="217"/>
        <v/>
      </c>
    </row>
    <row r="1535" spans="1:12" x14ac:dyDescent="0.25">
      <c r="A1535">
        <v>1534</v>
      </c>
      <c r="B1535">
        <f>IF(A1535&gt;Variabili!B$2*5,0,1)</f>
        <v>0</v>
      </c>
      <c r="C1535">
        <f t="shared" si="219"/>
        <v>0</v>
      </c>
      <c r="D1535" s="1">
        <f t="shared" si="212"/>
        <v>0</v>
      </c>
      <c r="E1535" s="1">
        <f t="shared" si="213"/>
        <v>0</v>
      </c>
      <c r="F1535" s="1">
        <f t="shared" si="214"/>
        <v>0</v>
      </c>
      <c r="G1535" s="4">
        <f t="shared" si="215"/>
        <v>0</v>
      </c>
      <c r="H1535" s="1">
        <f t="shared" si="220"/>
        <v>0</v>
      </c>
      <c r="I1535">
        <f t="shared" si="218"/>
        <v>0</v>
      </c>
      <c r="J1535">
        <f t="shared" si="216"/>
        <v>0</v>
      </c>
      <c r="K1535" s="12" t="str">
        <f>IF(I1535,C1535/(CEILING(C1535/Passeggeri,1)*Passeggeri),"")</f>
        <v/>
      </c>
      <c r="L1535" s="12" t="str">
        <f t="shared" si="217"/>
        <v/>
      </c>
    </row>
    <row r="1536" spans="1:12" x14ac:dyDescent="0.25">
      <c r="A1536">
        <v>1535</v>
      </c>
      <c r="B1536">
        <f>IF(A1536&gt;Variabili!B$2*5,0,1)</f>
        <v>0</v>
      </c>
      <c r="C1536">
        <f t="shared" si="219"/>
        <v>0</v>
      </c>
      <c r="D1536" s="1">
        <f t="shared" si="212"/>
        <v>0</v>
      </c>
      <c r="E1536" s="1">
        <f t="shared" si="213"/>
        <v>0</v>
      </c>
      <c r="F1536" s="1">
        <f t="shared" si="214"/>
        <v>0</v>
      </c>
      <c r="G1536" s="4">
        <f t="shared" si="215"/>
        <v>0</v>
      </c>
      <c r="H1536" s="1">
        <f t="shared" si="220"/>
        <v>0</v>
      </c>
      <c r="I1536">
        <f t="shared" si="218"/>
        <v>0</v>
      </c>
      <c r="J1536">
        <f t="shared" si="216"/>
        <v>0</v>
      </c>
      <c r="K1536" s="12" t="str">
        <f>IF(I1536,C1536/(CEILING(C1536/Passeggeri,1)*Passeggeri),"")</f>
        <v/>
      </c>
      <c r="L1536" s="12" t="str">
        <f t="shared" si="217"/>
        <v/>
      </c>
    </row>
    <row r="1537" spans="1:12" x14ac:dyDescent="0.25">
      <c r="A1537">
        <v>1536</v>
      </c>
      <c r="B1537">
        <f>IF(A1537&gt;Variabili!B$2*5,0,1)</f>
        <v>0</v>
      </c>
      <c r="C1537">
        <f t="shared" si="219"/>
        <v>0</v>
      </c>
      <c r="D1537" s="1">
        <f t="shared" si="212"/>
        <v>0</v>
      </c>
      <c r="E1537" s="1">
        <f t="shared" si="213"/>
        <v>0</v>
      </c>
      <c r="F1537" s="1">
        <f t="shared" si="214"/>
        <v>0</v>
      </c>
      <c r="G1537" s="4">
        <f t="shared" si="215"/>
        <v>0</v>
      </c>
      <c r="H1537" s="1">
        <f t="shared" si="220"/>
        <v>0</v>
      </c>
      <c r="I1537">
        <f t="shared" si="218"/>
        <v>0</v>
      </c>
      <c r="J1537">
        <f t="shared" si="216"/>
        <v>0</v>
      </c>
      <c r="K1537" s="12" t="str">
        <f>IF(I1537,C1537/(CEILING(C1537/Passeggeri,1)*Passeggeri),"")</f>
        <v/>
      </c>
      <c r="L1537" s="12" t="str">
        <f t="shared" si="217"/>
        <v/>
      </c>
    </row>
    <row r="1538" spans="1:12" x14ac:dyDescent="0.25">
      <c r="A1538">
        <v>1537</v>
      </c>
      <c r="B1538">
        <f>IF(A1538&gt;Variabili!B$2*5,0,1)</f>
        <v>0</v>
      </c>
      <c r="C1538">
        <f t="shared" si="219"/>
        <v>0</v>
      </c>
      <c r="D1538" s="1">
        <f t="shared" ref="D1538:D1601" si="221">C1538*CASK</f>
        <v>0</v>
      </c>
      <c r="E1538" s="1">
        <f t="shared" ref="E1538:E1601" si="222">CEILING(C1538/Passeggeri,1)*Passeggeri*CASK</f>
        <v>0</v>
      </c>
      <c r="F1538" s="1">
        <f t="shared" ref="F1538:F1601" si="223">IF(AND(C1538&lt;=Passeggeri,Margine_Netto_I&gt;0),E1538*Distanza__KM/100+Imposta*C1538,0)
+IF(AND(C1538&gt;Passeggeri,C1538&lt;=Passeggeri*2,Margine_Netto_II&gt;0),E1538*Distanza__KM/100+Imposta*C1538,0)
+IF(AND(C1538&gt;Passeggeri*2,C1538&lt;=Passeggeri*3,Margine_Netto_III&gt;0),E1538*Distanza__KM/100+Imposta*C1538,0)
+IF(AND(C1538&gt;Passeggeri*3,C1538&lt;=Passeggeri*4,Margine_Netto_IV&gt;0),E1538*Distanza__KM/100+Imposta*C1538,0)
+IF(AND(C1538&gt;Passeggeri*4,C1538&lt;=Passeggeri*5,Margine_Netto_V&gt;0),E1538*Distanza__KM/100+Imposta*C1538,0)</f>
        <v>0</v>
      </c>
      <c r="G1538" s="4">
        <f t="shared" ref="G1538:G1601" si="224">IF(AND(C1538&lt;=Passeggeri,Margine_Netto_I&gt;0),C1538*CASK*Distanza__KM*(1+Margine_Netto_I)/100,0)
+IF(AND(C1538&gt;Passeggeri,C1538&lt;=Passeggeri*2,Margine_Netto_II&gt;0),Passeggeri*CASK*Distanza__KM*(1+Margine_Netto_I)/100+(C1538-Passeggeri)*CASK*Distanza__KM*(1+Margine_Netto_II)/100,0)
+IF(AND(C1538&gt;Passeggeri*2,C1538&lt;=Passeggeri*3,Margine_Netto_III&gt;0),Passeggeri*CASK*Distanza__KM*(1+Margine_Netto_I)/100+Passeggeri*CASK*Distanza__KM*(1+Margine_Netto_II)/100+(C1538-Passeggeri*2)*CASK*Distanza__KM*(1+Margine_Netto_III)/100,0)
+IF(AND(C1538&gt;Passeggeri*3,C1538&lt;=Passeggeri*4,Margine_Netto_IV&gt;0),Passeggeri*CASK*Distanza__KM*(1+Margine_Netto_I)/100+Passeggeri*CASK*Distanza__KM*(1+Margine_Netto_II)/100+Passeggeri*CASK*Distanza__KM*(1+Margine_Netto_III)+(C1538-Passeggeri*3)*CASK*Distanza__KM*(1+Margine_Netto_IV)/100,0)
+IF(AND(C1538&gt;Passeggeri*4,C1538&lt;=Passeggeri*5,Margine_Netto_V&gt;0),Passeggeri*CASK*Distanza__KM*(1+Margine_Netto_I)/100+Passeggeri*CASK*Distanza__KM*(1+Margine_Netto_II)/100+Passeggeri*CASK*Distanza__KM*(1+Margine_Netto_III)+Passeggeri*CASK*Distanza__KM*(1+Margine_Netto_IV)/100+(C1538-Passeggeri*4)*CASK*Distanza__KM*(1+Margine_Netto_V)/1000,0)</f>
        <v>0</v>
      </c>
      <c r="H1538" s="1">
        <f t="shared" si="220"/>
        <v>0</v>
      </c>
      <c r="I1538">
        <f t="shared" si="218"/>
        <v>0</v>
      </c>
      <c r="J1538">
        <f t="shared" ref="J1538:J1601" si="225">IF(F1538*(1+Margine_Netto_Obiettivo)&gt;=G1538,0,1)</f>
        <v>0</v>
      </c>
      <c r="K1538" s="12" t="str">
        <f>IF(I1538,C1538/(CEILING(C1538/Passeggeri,1)*Passeggeri),"")</f>
        <v/>
      </c>
      <c r="L1538" s="12" t="str">
        <f t="shared" ref="L1538:L1601" si="226">IF(J1538,C1538/(CEILING(C1538/Passeggeri,1)*Passeggeri),"")</f>
        <v/>
      </c>
    </row>
    <row r="1539" spans="1:12" x14ac:dyDescent="0.25">
      <c r="A1539">
        <v>1538</v>
      </c>
      <c r="B1539">
        <f>IF(A1539&gt;Variabili!B$2*5,0,1)</f>
        <v>0</v>
      </c>
      <c r="C1539">
        <f t="shared" si="219"/>
        <v>0</v>
      </c>
      <c r="D1539" s="1">
        <f t="shared" si="221"/>
        <v>0</v>
      </c>
      <c r="E1539" s="1">
        <f t="shared" si="222"/>
        <v>0</v>
      </c>
      <c r="F1539" s="1">
        <f t="shared" si="223"/>
        <v>0</v>
      </c>
      <c r="G1539" s="4">
        <f t="shared" si="224"/>
        <v>0</v>
      </c>
      <c r="H1539" s="1">
        <f t="shared" si="220"/>
        <v>0</v>
      </c>
      <c r="I1539">
        <f t="shared" ref="I1539:I1602" si="227">IF(F1539&gt;=G1539,0,1)</f>
        <v>0</v>
      </c>
      <c r="J1539">
        <f t="shared" si="225"/>
        <v>0</v>
      </c>
      <c r="K1539" s="12" t="str">
        <f>IF(I1539,C1539/(CEILING(C1539/Passeggeri,1)*Passeggeri),"")</f>
        <v/>
      </c>
      <c r="L1539" s="12" t="str">
        <f t="shared" si="226"/>
        <v/>
      </c>
    </row>
    <row r="1540" spans="1:12" x14ac:dyDescent="0.25">
      <c r="A1540">
        <v>1539</v>
      </c>
      <c r="B1540">
        <f>IF(A1540&gt;Variabili!B$2*5,0,1)</f>
        <v>0</v>
      </c>
      <c r="C1540">
        <f t="shared" si="219"/>
        <v>0</v>
      </c>
      <c r="D1540" s="1">
        <f t="shared" si="221"/>
        <v>0</v>
      </c>
      <c r="E1540" s="1">
        <f t="shared" si="222"/>
        <v>0</v>
      </c>
      <c r="F1540" s="1">
        <f t="shared" si="223"/>
        <v>0</v>
      </c>
      <c r="G1540" s="4">
        <f t="shared" si="224"/>
        <v>0</v>
      </c>
      <c r="H1540" s="1">
        <f t="shared" si="220"/>
        <v>0</v>
      </c>
      <c r="I1540">
        <f t="shared" si="227"/>
        <v>0</v>
      </c>
      <c r="J1540">
        <f t="shared" si="225"/>
        <v>0</v>
      </c>
      <c r="K1540" s="12" t="str">
        <f>IF(I1540,C1540/(CEILING(C1540/Passeggeri,1)*Passeggeri),"")</f>
        <v/>
      </c>
      <c r="L1540" s="12" t="str">
        <f t="shared" si="226"/>
        <v/>
      </c>
    </row>
    <row r="1541" spans="1:12" x14ac:dyDescent="0.25">
      <c r="A1541">
        <v>1540</v>
      </c>
      <c r="B1541">
        <f>IF(A1541&gt;Variabili!B$2*5,0,1)</f>
        <v>0</v>
      </c>
      <c r="C1541">
        <f t="shared" si="219"/>
        <v>0</v>
      </c>
      <c r="D1541" s="1">
        <f t="shared" si="221"/>
        <v>0</v>
      </c>
      <c r="E1541" s="1">
        <f t="shared" si="222"/>
        <v>0</v>
      </c>
      <c r="F1541" s="1">
        <f t="shared" si="223"/>
        <v>0</v>
      </c>
      <c r="G1541" s="4">
        <f t="shared" si="224"/>
        <v>0</v>
      </c>
      <c r="H1541" s="1">
        <f t="shared" si="220"/>
        <v>0</v>
      </c>
      <c r="I1541">
        <f t="shared" si="227"/>
        <v>0</v>
      </c>
      <c r="J1541">
        <f t="shared" si="225"/>
        <v>0</v>
      </c>
      <c r="K1541" s="12" t="str">
        <f>IF(I1541,C1541/(CEILING(C1541/Passeggeri,1)*Passeggeri),"")</f>
        <v/>
      </c>
      <c r="L1541" s="12" t="str">
        <f t="shared" si="226"/>
        <v/>
      </c>
    </row>
    <row r="1542" spans="1:12" x14ac:dyDescent="0.25">
      <c r="A1542">
        <v>1541</v>
      </c>
      <c r="B1542">
        <f>IF(A1542&gt;Variabili!B$2*5,0,1)</f>
        <v>0</v>
      </c>
      <c r="C1542">
        <f t="shared" si="219"/>
        <v>0</v>
      </c>
      <c r="D1542" s="1">
        <f t="shared" si="221"/>
        <v>0</v>
      </c>
      <c r="E1542" s="1">
        <f t="shared" si="222"/>
        <v>0</v>
      </c>
      <c r="F1542" s="1">
        <f t="shared" si="223"/>
        <v>0</v>
      </c>
      <c r="G1542" s="4">
        <f t="shared" si="224"/>
        <v>0</v>
      </c>
      <c r="H1542" s="1">
        <f t="shared" si="220"/>
        <v>0</v>
      </c>
      <c r="I1542">
        <f t="shared" si="227"/>
        <v>0</v>
      </c>
      <c r="J1542">
        <f t="shared" si="225"/>
        <v>0</v>
      </c>
      <c r="K1542" s="12" t="str">
        <f>IF(I1542,C1542/(CEILING(C1542/Passeggeri,1)*Passeggeri),"")</f>
        <v/>
      </c>
      <c r="L1542" s="12" t="str">
        <f t="shared" si="226"/>
        <v/>
      </c>
    </row>
    <row r="1543" spans="1:12" x14ac:dyDescent="0.25">
      <c r="A1543">
        <v>1542</v>
      </c>
      <c r="B1543">
        <f>IF(A1543&gt;Variabili!B$2*5,0,1)</f>
        <v>0</v>
      </c>
      <c r="C1543">
        <f t="shared" si="219"/>
        <v>0</v>
      </c>
      <c r="D1543" s="1">
        <f t="shared" si="221"/>
        <v>0</v>
      </c>
      <c r="E1543" s="1">
        <f t="shared" si="222"/>
        <v>0</v>
      </c>
      <c r="F1543" s="1">
        <f t="shared" si="223"/>
        <v>0</v>
      </c>
      <c r="G1543" s="4">
        <f t="shared" si="224"/>
        <v>0</v>
      </c>
      <c r="H1543" s="1">
        <f t="shared" si="220"/>
        <v>0</v>
      </c>
      <c r="I1543">
        <f t="shared" si="227"/>
        <v>0</v>
      </c>
      <c r="J1543">
        <f t="shared" si="225"/>
        <v>0</v>
      </c>
      <c r="K1543" s="12" t="str">
        <f>IF(I1543,C1543/(CEILING(C1543/Passeggeri,1)*Passeggeri),"")</f>
        <v/>
      </c>
      <c r="L1543" s="12" t="str">
        <f t="shared" si="226"/>
        <v/>
      </c>
    </row>
    <row r="1544" spans="1:12" x14ac:dyDescent="0.25">
      <c r="A1544">
        <v>1543</v>
      </c>
      <c r="B1544">
        <f>IF(A1544&gt;Variabili!B$2*5,0,1)</f>
        <v>0</v>
      </c>
      <c r="C1544">
        <f t="shared" si="219"/>
        <v>0</v>
      </c>
      <c r="D1544" s="1">
        <f t="shared" si="221"/>
        <v>0</v>
      </c>
      <c r="E1544" s="1">
        <f t="shared" si="222"/>
        <v>0</v>
      </c>
      <c r="F1544" s="1">
        <f t="shared" si="223"/>
        <v>0</v>
      </c>
      <c r="G1544" s="4">
        <f t="shared" si="224"/>
        <v>0</v>
      </c>
      <c r="H1544" s="1">
        <f t="shared" si="220"/>
        <v>0</v>
      </c>
      <c r="I1544">
        <f t="shared" si="227"/>
        <v>0</v>
      </c>
      <c r="J1544">
        <f t="shared" si="225"/>
        <v>0</v>
      </c>
      <c r="K1544" s="12" t="str">
        <f>IF(I1544,C1544/(CEILING(C1544/Passeggeri,1)*Passeggeri),"")</f>
        <v/>
      </c>
      <c r="L1544" s="12" t="str">
        <f t="shared" si="226"/>
        <v/>
      </c>
    </row>
    <row r="1545" spans="1:12" x14ac:dyDescent="0.25">
      <c r="A1545">
        <v>1544</v>
      </c>
      <c r="B1545">
        <f>IF(A1545&gt;Variabili!B$2*5,0,1)</f>
        <v>0</v>
      </c>
      <c r="C1545">
        <f t="shared" si="219"/>
        <v>0</v>
      </c>
      <c r="D1545" s="1">
        <f t="shared" si="221"/>
        <v>0</v>
      </c>
      <c r="E1545" s="1">
        <f t="shared" si="222"/>
        <v>0</v>
      </c>
      <c r="F1545" s="1">
        <f t="shared" si="223"/>
        <v>0</v>
      </c>
      <c r="G1545" s="4">
        <f t="shared" si="224"/>
        <v>0</v>
      </c>
      <c r="H1545" s="1">
        <f t="shared" si="220"/>
        <v>0</v>
      </c>
      <c r="I1545">
        <f t="shared" si="227"/>
        <v>0</v>
      </c>
      <c r="J1545">
        <f t="shared" si="225"/>
        <v>0</v>
      </c>
      <c r="K1545" s="12" t="str">
        <f>IF(I1545,C1545/(CEILING(C1545/Passeggeri,1)*Passeggeri),"")</f>
        <v/>
      </c>
      <c r="L1545" s="12" t="str">
        <f t="shared" si="226"/>
        <v/>
      </c>
    </row>
    <row r="1546" spans="1:12" x14ac:dyDescent="0.25">
      <c r="A1546">
        <v>1545</v>
      </c>
      <c r="B1546">
        <f>IF(A1546&gt;Variabili!B$2*5,0,1)</f>
        <v>0</v>
      </c>
      <c r="C1546">
        <f t="shared" si="219"/>
        <v>0</v>
      </c>
      <c r="D1546" s="1">
        <f t="shared" si="221"/>
        <v>0</v>
      </c>
      <c r="E1546" s="1">
        <f t="shared" si="222"/>
        <v>0</v>
      </c>
      <c r="F1546" s="1">
        <f t="shared" si="223"/>
        <v>0</v>
      </c>
      <c r="G1546" s="4">
        <f t="shared" si="224"/>
        <v>0</v>
      </c>
      <c r="H1546" s="1">
        <f t="shared" si="220"/>
        <v>0</v>
      </c>
      <c r="I1546">
        <f t="shared" si="227"/>
        <v>0</v>
      </c>
      <c r="J1546">
        <f t="shared" si="225"/>
        <v>0</v>
      </c>
      <c r="K1546" s="12" t="str">
        <f>IF(I1546,C1546/(CEILING(C1546/Passeggeri,1)*Passeggeri),"")</f>
        <v/>
      </c>
      <c r="L1546" s="12" t="str">
        <f t="shared" si="226"/>
        <v/>
      </c>
    </row>
    <row r="1547" spans="1:12" x14ac:dyDescent="0.25">
      <c r="A1547">
        <v>1546</v>
      </c>
      <c r="B1547">
        <f>IF(A1547&gt;Variabili!B$2*5,0,1)</f>
        <v>0</v>
      </c>
      <c r="C1547">
        <f t="shared" si="219"/>
        <v>0</v>
      </c>
      <c r="D1547" s="1">
        <f t="shared" si="221"/>
        <v>0</v>
      </c>
      <c r="E1547" s="1">
        <f t="shared" si="222"/>
        <v>0</v>
      </c>
      <c r="F1547" s="1">
        <f t="shared" si="223"/>
        <v>0</v>
      </c>
      <c r="G1547" s="4">
        <f t="shared" si="224"/>
        <v>0</v>
      </c>
      <c r="H1547" s="1">
        <f t="shared" si="220"/>
        <v>0</v>
      </c>
      <c r="I1547">
        <f t="shared" si="227"/>
        <v>0</v>
      </c>
      <c r="J1547">
        <f t="shared" si="225"/>
        <v>0</v>
      </c>
      <c r="K1547" s="12" t="str">
        <f>IF(I1547,C1547/(CEILING(C1547/Passeggeri,1)*Passeggeri),"")</f>
        <v/>
      </c>
      <c r="L1547" s="12" t="str">
        <f t="shared" si="226"/>
        <v/>
      </c>
    </row>
    <row r="1548" spans="1:12" x14ac:dyDescent="0.25">
      <c r="A1548">
        <v>1547</v>
      </c>
      <c r="B1548">
        <f>IF(A1548&gt;Variabili!B$2*5,0,1)</f>
        <v>0</v>
      </c>
      <c r="C1548">
        <f t="shared" si="219"/>
        <v>0</v>
      </c>
      <c r="D1548" s="1">
        <f t="shared" si="221"/>
        <v>0</v>
      </c>
      <c r="E1548" s="1">
        <f t="shared" si="222"/>
        <v>0</v>
      </c>
      <c r="F1548" s="1">
        <f t="shared" si="223"/>
        <v>0</v>
      </c>
      <c r="G1548" s="4">
        <f t="shared" si="224"/>
        <v>0</v>
      </c>
      <c r="H1548" s="1">
        <f t="shared" si="220"/>
        <v>0</v>
      </c>
      <c r="I1548">
        <f t="shared" si="227"/>
        <v>0</v>
      </c>
      <c r="J1548">
        <f t="shared" si="225"/>
        <v>0</v>
      </c>
      <c r="K1548" s="12" t="str">
        <f>IF(I1548,C1548/(CEILING(C1548/Passeggeri,1)*Passeggeri),"")</f>
        <v/>
      </c>
      <c r="L1548" s="12" t="str">
        <f t="shared" si="226"/>
        <v/>
      </c>
    </row>
    <row r="1549" spans="1:12" x14ac:dyDescent="0.25">
      <c r="A1549">
        <v>1548</v>
      </c>
      <c r="B1549">
        <f>IF(A1549&gt;Variabili!B$2*5,0,1)</f>
        <v>0</v>
      </c>
      <c r="C1549">
        <f t="shared" si="219"/>
        <v>0</v>
      </c>
      <c r="D1549" s="1">
        <f t="shared" si="221"/>
        <v>0</v>
      </c>
      <c r="E1549" s="1">
        <f t="shared" si="222"/>
        <v>0</v>
      </c>
      <c r="F1549" s="1">
        <f t="shared" si="223"/>
        <v>0</v>
      </c>
      <c r="G1549" s="4">
        <f t="shared" si="224"/>
        <v>0</v>
      </c>
      <c r="H1549" s="1">
        <f t="shared" si="220"/>
        <v>0</v>
      </c>
      <c r="I1549">
        <f t="shared" si="227"/>
        <v>0</v>
      </c>
      <c r="J1549">
        <f t="shared" si="225"/>
        <v>0</v>
      </c>
      <c r="K1549" s="12" t="str">
        <f>IF(I1549,C1549/(CEILING(C1549/Passeggeri,1)*Passeggeri),"")</f>
        <v/>
      </c>
      <c r="L1549" s="12" t="str">
        <f t="shared" si="226"/>
        <v/>
      </c>
    </row>
    <row r="1550" spans="1:12" x14ac:dyDescent="0.25">
      <c r="A1550">
        <v>1549</v>
      </c>
      <c r="B1550">
        <f>IF(A1550&gt;Variabili!B$2*5,0,1)</f>
        <v>0</v>
      </c>
      <c r="C1550">
        <f t="shared" si="219"/>
        <v>0</v>
      </c>
      <c r="D1550" s="1">
        <f t="shared" si="221"/>
        <v>0</v>
      </c>
      <c r="E1550" s="1">
        <f t="shared" si="222"/>
        <v>0</v>
      </c>
      <c r="F1550" s="1">
        <f t="shared" si="223"/>
        <v>0</v>
      </c>
      <c r="G1550" s="4">
        <f t="shared" si="224"/>
        <v>0</v>
      </c>
      <c r="H1550" s="1">
        <f t="shared" si="220"/>
        <v>0</v>
      </c>
      <c r="I1550">
        <f t="shared" si="227"/>
        <v>0</v>
      </c>
      <c r="J1550">
        <f t="shared" si="225"/>
        <v>0</v>
      </c>
      <c r="K1550" s="12" t="str">
        <f>IF(I1550,C1550/(CEILING(C1550/Passeggeri,1)*Passeggeri),"")</f>
        <v/>
      </c>
      <c r="L1550" s="12" t="str">
        <f t="shared" si="226"/>
        <v/>
      </c>
    </row>
    <row r="1551" spans="1:12" x14ac:dyDescent="0.25">
      <c r="A1551">
        <v>1550</v>
      </c>
      <c r="B1551">
        <f>IF(A1551&gt;Variabili!B$2*5,0,1)</f>
        <v>0</v>
      </c>
      <c r="C1551">
        <f t="shared" si="219"/>
        <v>0</v>
      </c>
      <c r="D1551" s="1">
        <f t="shared" si="221"/>
        <v>0</v>
      </c>
      <c r="E1551" s="1">
        <f t="shared" si="222"/>
        <v>0</v>
      </c>
      <c r="F1551" s="1">
        <f t="shared" si="223"/>
        <v>0</v>
      </c>
      <c r="G1551" s="4">
        <f t="shared" si="224"/>
        <v>0</v>
      </c>
      <c r="H1551" s="1">
        <f t="shared" si="220"/>
        <v>0</v>
      </c>
      <c r="I1551">
        <f t="shared" si="227"/>
        <v>0</v>
      </c>
      <c r="J1551">
        <f t="shared" si="225"/>
        <v>0</v>
      </c>
      <c r="K1551" s="12" t="str">
        <f>IF(I1551,C1551/(CEILING(C1551/Passeggeri,1)*Passeggeri),"")</f>
        <v/>
      </c>
      <c r="L1551" s="12" t="str">
        <f t="shared" si="226"/>
        <v/>
      </c>
    </row>
    <row r="1552" spans="1:12" x14ac:dyDescent="0.25">
      <c r="A1552">
        <v>1551</v>
      </c>
      <c r="B1552">
        <f>IF(A1552&gt;Variabili!B$2*5,0,1)</f>
        <v>0</v>
      </c>
      <c r="C1552">
        <f t="shared" si="219"/>
        <v>0</v>
      </c>
      <c r="D1552" s="1">
        <f t="shared" si="221"/>
        <v>0</v>
      </c>
      <c r="E1552" s="1">
        <f t="shared" si="222"/>
        <v>0</v>
      </c>
      <c r="F1552" s="1">
        <f t="shared" si="223"/>
        <v>0</v>
      </c>
      <c r="G1552" s="4">
        <f t="shared" si="224"/>
        <v>0</v>
      </c>
      <c r="H1552" s="1">
        <f t="shared" si="220"/>
        <v>0</v>
      </c>
      <c r="I1552">
        <f t="shared" si="227"/>
        <v>0</v>
      </c>
      <c r="J1552">
        <f t="shared" si="225"/>
        <v>0</v>
      </c>
      <c r="K1552" s="12" t="str">
        <f>IF(I1552,C1552/(CEILING(C1552/Passeggeri,1)*Passeggeri),"")</f>
        <v/>
      </c>
      <c r="L1552" s="12" t="str">
        <f t="shared" si="226"/>
        <v/>
      </c>
    </row>
    <row r="1553" spans="1:12" x14ac:dyDescent="0.25">
      <c r="A1553">
        <v>1552</v>
      </c>
      <c r="B1553">
        <f>IF(A1553&gt;Variabili!B$2*5,0,1)</f>
        <v>0</v>
      </c>
      <c r="C1553">
        <f t="shared" si="219"/>
        <v>0</v>
      </c>
      <c r="D1553" s="1">
        <f t="shared" si="221"/>
        <v>0</v>
      </c>
      <c r="E1553" s="1">
        <f t="shared" si="222"/>
        <v>0</v>
      </c>
      <c r="F1553" s="1">
        <f t="shared" si="223"/>
        <v>0</v>
      </c>
      <c r="G1553" s="4">
        <f t="shared" si="224"/>
        <v>0</v>
      </c>
      <c r="H1553" s="1">
        <f t="shared" si="220"/>
        <v>0</v>
      </c>
      <c r="I1553">
        <f t="shared" si="227"/>
        <v>0</v>
      </c>
      <c r="J1553">
        <f t="shared" si="225"/>
        <v>0</v>
      </c>
      <c r="K1553" s="12" t="str">
        <f>IF(I1553,C1553/(CEILING(C1553/Passeggeri,1)*Passeggeri),"")</f>
        <v/>
      </c>
      <c r="L1553" s="12" t="str">
        <f t="shared" si="226"/>
        <v/>
      </c>
    </row>
    <row r="1554" spans="1:12" x14ac:dyDescent="0.25">
      <c r="A1554">
        <v>1553</v>
      </c>
      <c r="B1554">
        <f>IF(A1554&gt;Variabili!B$2*5,0,1)</f>
        <v>0</v>
      </c>
      <c r="C1554">
        <f t="shared" si="219"/>
        <v>0</v>
      </c>
      <c r="D1554" s="1">
        <f t="shared" si="221"/>
        <v>0</v>
      </c>
      <c r="E1554" s="1">
        <f t="shared" si="222"/>
        <v>0</v>
      </c>
      <c r="F1554" s="1">
        <f t="shared" si="223"/>
        <v>0</v>
      </c>
      <c r="G1554" s="4">
        <f t="shared" si="224"/>
        <v>0</v>
      </c>
      <c r="H1554" s="1">
        <f t="shared" si="220"/>
        <v>0</v>
      </c>
      <c r="I1554">
        <f t="shared" si="227"/>
        <v>0</v>
      </c>
      <c r="J1554">
        <f t="shared" si="225"/>
        <v>0</v>
      </c>
      <c r="K1554" s="12" t="str">
        <f>IF(I1554,C1554/(CEILING(C1554/Passeggeri,1)*Passeggeri),"")</f>
        <v/>
      </c>
      <c r="L1554" s="12" t="str">
        <f t="shared" si="226"/>
        <v/>
      </c>
    </row>
    <row r="1555" spans="1:12" x14ac:dyDescent="0.25">
      <c r="A1555">
        <v>1554</v>
      </c>
      <c r="B1555">
        <f>IF(A1555&gt;Variabili!B$2*5,0,1)</f>
        <v>0</v>
      </c>
      <c r="C1555">
        <f t="shared" si="219"/>
        <v>0</v>
      </c>
      <c r="D1555" s="1">
        <f t="shared" si="221"/>
        <v>0</v>
      </c>
      <c r="E1555" s="1">
        <f t="shared" si="222"/>
        <v>0</v>
      </c>
      <c r="F1555" s="1">
        <f t="shared" si="223"/>
        <v>0</v>
      </c>
      <c r="G1555" s="4">
        <f t="shared" si="224"/>
        <v>0</v>
      </c>
      <c r="H1555" s="1">
        <f t="shared" si="220"/>
        <v>0</v>
      </c>
      <c r="I1555">
        <f t="shared" si="227"/>
        <v>0</v>
      </c>
      <c r="J1555">
        <f t="shared" si="225"/>
        <v>0</v>
      </c>
      <c r="K1555" s="12" t="str">
        <f>IF(I1555,C1555/(CEILING(C1555/Passeggeri,1)*Passeggeri),"")</f>
        <v/>
      </c>
      <c r="L1555" s="12" t="str">
        <f t="shared" si="226"/>
        <v/>
      </c>
    </row>
    <row r="1556" spans="1:12" x14ac:dyDescent="0.25">
      <c r="A1556">
        <v>1555</v>
      </c>
      <c r="B1556">
        <f>IF(A1556&gt;Variabili!B$2*5,0,1)</f>
        <v>0</v>
      </c>
      <c r="C1556">
        <f t="shared" si="219"/>
        <v>0</v>
      </c>
      <c r="D1556" s="1">
        <f t="shared" si="221"/>
        <v>0</v>
      </c>
      <c r="E1556" s="1">
        <f t="shared" si="222"/>
        <v>0</v>
      </c>
      <c r="F1556" s="1">
        <f t="shared" si="223"/>
        <v>0</v>
      </c>
      <c r="G1556" s="4">
        <f t="shared" si="224"/>
        <v>0</v>
      </c>
      <c r="H1556" s="1">
        <f t="shared" si="220"/>
        <v>0</v>
      </c>
      <c r="I1556">
        <f t="shared" si="227"/>
        <v>0</v>
      </c>
      <c r="J1556">
        <f t="shared" si="225"/>
        <v>0</v>
      </c>
      <c r="K1556" s="12" t="str">
        <f>IF(I1556,C1556/(CEILING(C1556/Passeggeri,1)*Passeggeri),"")</f>
        <v/>
      </c>
      <c r="L1556" s="12" t="str">
        <f t="shared" si="226"/>
        <v/>
      </c>
    </row>
    <row r="1557" spans="1:12" x14ac:dyDescent="0.25">
      <c r="A1557">
        <v>1556</v>
      </c>
      <c r="B1557">
        <f>IF(A1557&gt;Variabili!B$2*5,0,1)</f>
        <v>0</v>
      </c>
      <c r="C1557">
        <f t="shared" si="219"/>
        <v>0</v>
      </c>
      <c r="D1557" s="1">
        <f t="shared" si="221"/>
        <v>0</v>
      </c>
      <c r="E1557" s="1">
        <f t="shared" si="222"/>
        <v>0</v>
      </c>
      <c r="F1557" s="1">
        <f t="shared" si="223"/>
        <v>0</v>
      </c>
      <c r="G1557" s="4">
        <f t="shared" si="224"/>
        <v>0</v>
      </c>
      <c r="H1557" s="1">
        <f t="shared" si="220"/>
        <v>0</v>
      </c>
      <c r="I1557">
        <f t="shared" si="227"/>
        <v>0</v>
      </c>
      <c r="J1557">
        <f t="shared" si="225"/>
        <v>0</v>
      </c>
      <c r="K1557" s="12" t="str">
        <f>IF(I1557,C1557/(CEILING(C1557/Passeggeri,1)*Passeggeri),"")</f>
        <v/>
      </c>
      <c r="L1557" s="12" t="str">
        <f t="shared" si="226"/>
        <v/>
      </c>
    </row>
    <row r="1558" spans="1:12" x14ac:dyDescent="0.25">
      <c r="A1558">
        <v>1557</v>
      </c>
      <c r="B1558">
        <f>IF(A1558&gt;Variabili!B$2*5,0,1)</f>
        <v>0</v>
      </c>
      <c r="C1558">
        <f t="shared" si="219"/>
        <v>0</v>
      </c>
      <c r="D1558" s="1">
        <f t="shared" si="221"/>
        <v>0</v>
      </c>
      <c r="E1558" s="1">
        <f t="shared" si="222"/>
        <v>0</v>
      </c>
      <c r="F1558" s="1">
        <f t="shared" si="223"/>
        <v>0</v>
      </c>
      <c r="G1558" s="4">
        <f t="shared" si="224"/>
        <v>0</v>
      </c>
      <c r="H1558" s="1">
        <f t="shared" si="220"/>
        <v>0</v>
      </c>
      <c r="I1558">
        <f t="shared" si="227"/>
        <v>0</v>
      </c>
      <c r="J1558">
        <f t="shared" si="225"/>
        <v>0</v>
      </c>
      <c r="K1558" s="12" t="str">
        <f>IF(I1558,C1558/(CEILING(C1558/Passeggeri,1)*Passeggeri),"")</f>
        <v/>
      </c>
      <c r="L1558" s="12" t="str">
        <f t="shared" si="226"/>
        <v/>
      </c>
    </row>
    <row r="1559" spans="1:12" x14ac:dyDescent="0.25">
      <c r="A1559">
        <v>1558</v>
      </c>
      <c r="B1559">
        <f>IF(A1559&gt;Variabili!B$2*5,0,1)</f>
        <v>0</v>
      </c>
      <c r="C1559">
        <f t="shared" si="219"/>
        <v>0</v>
      </c>
      <c r="D1559" s="1">
        <f t="shared" si="221"/>
        <v>0</v>
      </c>
      <c r="E1559" s="1">
        <f t="shared" si="222"/>
        <v>0</v>
      </c>
      <c r="F1559" s="1">
        <f t="shared" si="223"/>
        <v>0</v>
      </c>
      <c r="G1559" s="4">
        <f t="shared" si="224"/>
        <v>0</v>
      </c>
      <c r="H1559" s="1">
        <f t="shared" si="220"/>
        <v>0</v>
      </c>
      <c r="I1559">
        <f t="shared" si="227"/>
        <v>0</v>
      </c>
      <c r="J1559">
        <f t="shared" si="225"/>
        <v>0</v>
      </c>
      <c r="K1559" s="12" t="str">
        <f>IF(I1559,C1559/(CEILING(C1559/Passeggeri,1)*Passeggeri),"")</f>
        <v/>
      </c>
      <c r="L1559" s="12" t="str">
        <f t="shared" si="226"/>
        <v/>
      </c>
    </row>
    <row r="1560" spans="1:12" x14ac:dyDescent="0.25">
      <c r="A1560">
        <v>1559</v>
      </c>
      <c r="B1560">
        <f>IF(A1560&gt;Variabili!B$2*5,0,1)</f>
        <v>0</v>
      </c>
      <c r="C1560">
        <f t="shared" si="219"/>
        <v>0</v>
      </c>
      <c r="D1560" s="1">
        <f t="shared" si="221"/>
        <v>0</v>
      </c>
      <c r="E1560" s="1">
        <f t="shared" si="222"/>
        <v>0</v>
      </c>
      <c r="F1560" s="1">
        <f t="shared" si="223"/>
        <v>0</v>
      </c>
      <c r="G1560" s="4">
        <f t="shared" si="224"/>
        <v>0</v>
      </c>
      <c r="H1560" s="1">
        <f t="shared" si="220"/>
        <v>0</v>
      </c>
      <c r="I1560">
        <f t="shared" si="227"/>
        <v>0</v>
      </c>
      <c r="J1560">
        <f t="shared" si="225"/>
        <v>0</v>
      </c>
      <c r="K1560" s="12" t="str">
        <f>IF(I1560,C1560/(CEILING(C1560/Passeggeri,1)*Passeggeri),"")</f>
        <v/>
      </c>
      <c r="L1560" s="12" t="str">
        <f t="shared" si="226"/>
        <v/>
      </c>
    </row>
    <row r="1561" spans="1:12" x14ac:dyDescent="0.25">
      <c r="A1561">
        <v>1560</v>
      </c>
      <c r="B1561">
        <f>IF(A1561&gt;Variabili!B$2*5,0,1)</f>
        <v>0</v>
      </c>
      <c r="C1561">
        <f t="shared" si="219"/>
        <v>0</v>
      </c>
      <c r="D1561" s="1">
        <f t="shared" si="221"/>
        <v>0</v>
      </c>
      <c r="E1561" s="1">
        <f t="shared" si="222"/>
        <v>0</v>
      </c>
      <c r="F1561" s="1">
        <f t="shared" si="223"/>
        <v>0</v>
      </c>
      <c r="G1561" s="4">
        <f t="shared" si="224"/>
        <v>0</v>
      </c>
      <c r="H1561" s="1">
        <f t="shared" si="220"/>
        <v>0</v>
      </c>
      <c r="I1561">
        <f t="shared" si="227"/>
        <v>0</v>
      </c>
      <c r="J1561">
        <f t="shared" si="225"/>
        <v>0</v>
      </c>
      <c r="K1561" s="12" t="str">
        <f>IF(I1561,C1561/(CEILING(C1561/Passeggeri,1)*Passeggeri),"")</f>
        <v/>
      </c>
      <c r="L1561" s="12" t="str">
        <f t="shared" si="226"/>
        <v/>
      </c>
    </row>
    <row r="1562" spans="1:12" x14ac:dyDescent="0.25">
      <c r="A1562">
        <v>1561</v>
      </c>
      <c r="B1562">
        <f>IF(A1562&gt;Variabili!B$2*5,0,1)</f>
        <v>0</v>
      </c>
      <c r="C1562">
        <f t="shared" si="219"/>
        <v>0</v>
      </c>
      <c r="D1562" s="1">
        <f t="shared" si="221"/>
        <v>0</v>
      </c>
      <c r="E1562" s="1">
        <f t="shared" si="222"/>
        <v>0</v>
      </c>
      <c r="F1562" s="1">
        <f t="shared" si="223"/>
        <v>0</v>
      </c>
      <c r="G1562" s="4">
        <f t="shared" si="224"/>
        <v>0</v>
      </c>
      <c r="H1562" s="1">
        <f t="shared" si="220"/>
        <v>0</v>
      </c>
      <c r="I1562">
        <f t="shared" si="227"/>
        <v>0</v>
      </c>
      <c r="J1562">
        <f t="shared" si="225"/>
        <v>0</v>
      </c>
      <c r="K1562" s="12" t="str">
        <f>IF(I1562,C1562/(CEILING(C1562/Passeggeri,1)*Passeggeri),"")</f>
        <v/>
      </c>
      <c r="L1562" s="12" t="str">
        <f t="shared" si="226"/>
        <v/>
      </c>
    </row>
    <row r="1563" spans="1:12" x14ac:dyDescent="0.25">
      <c r="A1563">
        <v>1562</v>
      </c>
      <c r="B1563">
        <f>IF(A1563&gt;Variabili!B$2*5,0,1)</f>
        <v>0</v>
      </c>
      <c r="C1563">
        <f t="shared" si="219"/>
        <v>0</v>
      </c>
      <c r="D1563" s="1">
        <f t="shared" si="221"/>
        <v>0</v>
      </c>
      <c r="E1563" s="1">
        <f t="shared" si="222"/>
        <v>0</v>
      </c>
      <c r="F1563" s="1">
        <f t="shared" si="223"/>
        <v>0</v>
      </c>
      <c r="G1563" s="4">
        <f t="shared" si="224"/>
        <v>0</v>
      </c>
      <c r="H1563" s="1">
        <f t="shared" si="220"/>
        <v>0</v>
      </c>
      <c r="I1563">
        <f t="shared" si="227"/>
        <v>0</v>
      </c>
      <c r="J1563">
        <f t="shared" si="225"/>
        <v>0</v>
      </c>
      <c r="K1563" s="12" t="str">
        <f>IF(I1563,C1563/(CEILING(C1563/Passeggeri,1)*Passeggeri),"")</f>
        <v/>
      </c>
      <c r="L1563" s="12" t="str">
        <f t="shared" si="226"/>
        <v/>
      </c>
    </row>
    <row r="1564" spans="1:12" x14ac:dyDescent="0.25">
      <c r="A1564">
        <v>1563</v>
      </c>
      <c r="B1564">
        <f>IF(A1564&gt;Variabili!B$2*5,0,1)</f>
        <v>0</v>
      </c>
      <c r="C1564">
        <f t="shared" si="219"/>
        <v>0</v>
      </c>
      <c r="D1564" s="1">
        <f t="shared" si="221"/>
        <v>0</v>
      </c>
      <c r="E1564" s="1">
        <f t="shared" si="222"/>
        <v>0</v>
      </c>
      <c r="F1564" s="1">
        <f t="shared" si="223"/>
        <v>0</v>
      </c>
      <c r="G1564" s="4">
        <f t="shared" si="224"/>
        <v>0</v>
      </c>
      <c r="H1564" s="1">
        <f t="shared" si="220"/>
        <v>0</v>
      </c>
      <c r="I1564">
        <f t="shared" si="227"/>
        <v>0</v>
      </c>
      <c r="J1564">
        <f t="shared" si="225"/>
        <v>0</v>
      </c>
      <c r="K1564" s="12" t="str">
        <f>IF(I1564,C1564/(CEILING(C1564/Passeggeri,1)*Passeggeri),"")</f>
        <v/>
      </c>
      <c r="L1564" s="12" t="str">
        <f t="shared" si="226"/>
        <v/>
      </c>
    </row>
    <row r="1565" spans="1:12" x14ac:dyDescent="0.25">
      <c r="A1565">
        <v>1564</v>
      </c>
      <c r="B1565">
        <f>IF(A1565&gt;Variabili!B$2*5,0,1)</f>
        <v>0</v>
      </c>
      <c r="C1565">
        <f t="shared" si="219"/>
        <v>0</v>
      </c>
      <c r="D1565" s="1">
        <f t="shared" si="221"/>
        <v>0</v>
      </c>
      <c r="E1565" s="1">
        <f t="shared" si="222"/>
        <v>0</v>
      </c>
      <c r="F1565" s="1">
        <f t="shared" si="223"/>
        <v>0</v>
      </c>
      <c r="G1565" s="4">
        <f t="shared" si="224"/>
        <v>0</v>
      </c>
      <c r="H1565" s="1">
        <f t="shared" si="220"/>
        <v>0</v>
      </c>
      <c r="I1565">
        <f t="shared" si="227"/>
        <v>0</v>
      </c>
      <c r="J1565">
        <f t="shared" si="225"/>
        <v>0</v>
      </c>
      <c r="K1565" s="12" t="str">
        <f>IF(I1565,C1565/(CEILING(C1565/Passeggeri,1)*Passeggeri),"")</f>
        <v/>
      </c>
      <c r="L1565" s="12" t="str">
        <f t="shared" si="226"/>
        <v/>
      </c>
    </row>
    <row r="1566" spans="1:12" x14ac:dyDescent="0.25">
      <c r="A1566">
        <v>1565</v>
      </c>
      <c r="B1566">
        <f>IF(A1566&gt;Variabili!B$2*5,0,1)</f>
        <v>0</v>
      </c>
      <c r="C1566">
        <f t="shared" si="219"/>
        <v>0</v>
      </c>
      <c r="D1566" s="1">
        <f t="shared" si="221"/>
        <v>0</v>
      </c>
      <c r="E1566" s="1">
        <f t="shared" si="222"/>
        <v>0</v>
      </c>
      <c r="F1566" s="1">
        <f t="shared" si="223"/>
        <v>0</v>
      </c>
      <c r="G1566" s="4">
        <f t="shared" si="224"/>
        <v>0</v>
      </c>
      <c r="H1566" s="1">
        <f t="shared" si="220"/>
        <v>0</v>
      </c>
      <c r="I1566">
        <f t="shared" si="227"/>
        <v>0</v>
      </c>
      <c r="J1566">
        <f t="shared" si="225"/>
        <v>0</v>
      </c>
      <c r="K1566" s="12" t="str">
        <f>IF(I1566,C1566/(CEILING(C1566/Passeggeri,1)*Passeggeri),"")</f>
        <v/>
      </c>
      <c r="L1566" s="12" t="str">
        <f t="shared" si="226"/>
        <v/>
      </c>
    </row>
    <row r="1567" spans="1:12" x14ac:dyDescent="0.25">
      <c r="A1567">
        <v>1566</v>
      </c>
      <c r="B1567">
        <f>IF(A1567&gt;Variabili!B$2*5,0,1)</f>
        <v>0</v>
      </c>
      <c r="C1567">
        <f t="shared" si="219"/>
        <v>0</v>
      </c>
      <c r="D1567" s="1">
        <f t="shared" si="221"/>
        <v>0</v>
      </c>
      <c r="E1567" s="1">
        <f t="shared" si="222"/>
        <v>0</v>
      </c>
      <c r="F1567" s="1">
        <f t="shared" si="223"/>
        <v>0</v>
      </c>
      <c r="G1567" s="4">
        <f t="shared" si="224"/>
        <v>0</v>
      </c>
      <c r="H1567" s="1">
        <f t="shared" si="220"/>
        <v>0</v>
      </c>
      <c r="I1567">
        <f t="shared" si="227"/>
        <v>0</v>
      </c>
      <c r="J1567">
        <f t="shared" si="225"/>
        <v>0</v>
      </c>
      <c r="K1567" s="12" t="str">
        <f>IF(I1567,C1567/(CEILING(C1567/Passeggeri,1)*Passeggeri),"")</f>
        <v/>
      </c>
      <c r="L1567" s="12" t="str">
        <f t="shared" si="226"/>
        <v/>
      </c>
    </row>
    <row r="1568" spans="1:12" x14ac:dyDescent="0.25">
      <c r="A1568">
        <v>1567</v>
      </c>
      <c r="B1568">
        <f>IF(A1568&gt;Variabili!B$2*5,0,1)</f>
        <v>0</v>
      </c>
      <c r="C1568">
        <f t="shared" si="219"/>
        <v>0</v>
      </c>
      <c r="D1568" s="1">
        <f t="shared" si="221"/>
        <v>0</v>
      </c>
      <c r="E1568" s="1">
        <f t="shared" si="222"/>
        <v>0</v>
      </c>
      <c r="F1568" s="1">
        <f t="shared" si="223"/>
        <v>0</v>
      </c>
      <c r="G1568" s="4">
        <f t="shared" si="224"/>
        <v>0</v>
      </c>
      <c r="H1568" s="1">
        <f t="shared" si="220"/>
        <v>0</v>
      </c>
      <c r="I1568">
        <f t="shared" si="227"/>
        <v>0</v>
      </c>
      <c r="J1568">
        <f t="shared" si="225"/>
        <v>0</v>
      </c>
      <c r="K1568" s="12" t="str">
        <f>IF(I1568,C1568/(CEILING(C1568/Passeggeri,1)*Passeggeri),"")</f>
        <v/>
      </c>
      <c r="L1568" s="12" t="str">
        <f t="shared" si="226"/>
        <v/>
      </c>
    </row>
    <row r="1569" spans="1:12" x14ac:dyDescent="0.25">
      <c r="A1569">
        <v>1568</v>
      </c>
      <c r="B1569">
        <f>IF(A1569&gt;Variabili!B$2*5,0,1)</f>
        <v>0</v>
      </c>
      <c r="C1569">
        <f t="shared" si="219"/>
        <v>0</v>
      </c>
      <c r="D1569" s="1">
        <f t="shared" si="221"/>
        <v>0</v>
      </c>
      <c r="E1569" s="1">
        <f t="shared" si="222"/>
        <v>0</v>
      </c>
      <c r="F1569" s="1">
        <f t="shared" si="223"/>
        <v>0</v>
      </c>
      <c r="G1569" s="4">
        <f t="shared" si="224"/>
        <v>0</v>
      </c>
      <c r="H1569" s="1">
        <f t="shared" si="220"/>
        <v>0</v>
      </c>
      <c r="I1569">
        <f t="shared" si="227"/>
        <v>0</v>
      </c>
      <c r="J1569">
        <f t="shared" si="225"/>
        <v>0</v>
      </c>
      <c r="K1569" s="12" t="str">
        <f>IF(I1569,C1569/(CEILING(C1569/Passeggeri,1)*Passeggeri),"")</f>
        <v/>
      </c>
      <c r="L1569" s="12" t="str">
        <f t="shared" si="226"/>
        <v/>
      </c>
    </row>
    <row r="1570" spans="1:12" x14ac:dyDescent="0.25">
      <c r="A1570">
        <v>1569</v>
      </c>
      <c r="B1570">
        <f>IF(A1570&gt;Variabili!B$2*5,0,1)</f>
        <v>0</v>
      </c>
      <c r="C1570">
        <f t="shared" si="219"/>
        <v>0</v>
      </c>
      <c r="D1570" s="1">
        <f t="shared" si="221"/>
        <v>0</v>
      </c>
      <c r="E1570" s="1">
        <f t="shared" si="222"/>
        <v>0</v>
      </c>
      <c r="F1570" s="1">
        <f t="shared" si="223"/>
        <v>0</v>
      </c>
      <c r="G1570" s="4">
        <f t="shared" si="224"/>
        <v>0</v>
      </c>
      <c r="H1570" s="1">
        <f t="shared" si="220"/>
        <v>0</v>
      </c>
      <c r="I1570">
        <f t="shared" si="227"/>
        <v>0</v>
      </c>
      <c r="J1570">
        <f t="shared" si="225"/>
        <v>0</v>
      </c>
      <c r="K1570" s="12" t="str">
        <f>IF(I1570,C1570/(CEILING(C1570/Passeggeri,1)*Passeggeri),"")</f>
        <v/>
      </c>
      <c r="L1570" s="12" t="str">
        <f t="shared" si="226"/>
        <v/>
      </c>
    </row>
    <row r="1571" spans="1:12" x14ac:dyDescent="0.25">
      <c r="A1571">
        <v>1570</v>
      </c>
      <c r="B1571">
        <f>IF(A1571&gt;Variabili!B$2*5,0,1)</f>
        <v>0</v>
      </c>
      <c r="C1571">
        <f t="shared" si="219"/>
        <v>0</v>
      </c>
      <c r="D1571" s="1">
        <f t="shared" si="221"/>
        <v>0</v>
      </c>
      <c r="E1571" s="1">
        <f t="shared" si="222"/>
        <v>0</v>
      </c>
      <c r="F1571" s="1">
        <f t="shared" si="223"/>
        <v>0</v>
      </c>
      <c r="G1571" s="4">
        <f t="shared" si="224"/>
        <v>0</v>
      </c>
      <c r="H1571" s="1">
        <f t="shared" si="220"/>
        <v>0</v>
      </c>
      <c r="I1571">
        <f t="shared" si="227"/>
        <v>0</v>
      </c>
      <c r="J1571">
        <f t="shared" si="225"/>
        <v>0</v>
      </c>
      <c r="K1571" s="12" t="str">
        <f>IF(I1571,C1571/(CEILING(C1571/Passeggeri,1)*Passeggeri),"")</f>
        <v/>
      </c>
      <c r="L1571" s="12" t="str">
        <f t="shared" si="226"/>
        <v/>
      </c>
    </row>
    <row r="1572" spans="1:12" x14ac:dyDescent="0.25">
      <c r="A1572">
        <v>1571</v>
      </c>
      <c r="B1572">
        <f>IF(A1572&gt;Variabili!B$2*5,0,1)</f>
        <v>0</v>
      </c>
      <c r="C1572">
        <f t="shared" si="219"/>
        <v>0</v>
      </c>
      <c r="D1572" s="1">
        <f t="shared" si="221"/>
        <v>0</v>
      </c>
      <c r="E1572" s="1">
        <f t="shared" si="222"/>
        <v>0</v>
      </c>
      <c r="F1572" s="1">
        <f t="shared" si="223"/>
        <v>0</v>
      </c>
      <c r="G1572" s="4">
        <f t="shared" si="224"/>
        <v>0</v>
      </c>
      <c r="H1572" s="1">
        <f t="shared" si="220"/>
        <v>0</v>
      </c>
      <c r="I1572">
        <f t="shared" si="227"/>
        <v>0</v>
      </c>
      <c r="J1572">
        <f t="shared" si="225"/>
        <v>0</v>
      </c>
      <c r="K1572" s="12" t="str">
        <f>IF(I1572,C1572/(CEILING(C1572/Passeggeri,1)*Passeggeri),"")</f>
        <v/>
      </c>
      <c r="L1572" s="12" t="str">
        <f t="shared" si="226"/>
        <v/>
      </c>
    </row>
    <row r="1573" spans="1:12" x14ac:dyDescent="0.25">
      <c r="A1573">
        <v>1572</v>
      </c>
      <c r="B1573">
        <f>IF(A1573&gt;Variabili!B$2*5,0,1)</f>
        <v>0</v>
      </c>
      <c r="C1573">
        <f t="shared" si="219"/>
        <v>0</v>
      </c>
      <c r="D1573" s="1">
        <f t="shared" si="221"/>
        <v>0</v>
      </c>
      <c r="E1573" s="1">
        <f t="shared" si="222"/>
        <v>0</v>
      </c>
      <c r="F1573" s="1">
        <f t="shared" si="223"/>
        <v>0</v>
      </c>
      <c r="G1573" s="4">
        <f t="shared" si="224"/>
        <v>0</v>
      </c>
      <c r="H1573" s="1">
        <f t="shared" si="220"/>
        <v>0</v>
      </c>
      <c r="I1573">
        <f t="shared" si="227"/>
        <v>0</v>
      </c>
      <c r="J1573">
        <f t="shared" si="225"/>
        <v>0</v>
      </c>
      <c r="K1573" s="12" t="str">
        <f>IF(I1573,C1573/(CEILING(C1573/Passeggeri,1)*Passeggeri),"")</f>
        <v/>
      </c>
      <c r="L1573" s="12" t="str">
        <f t="shared" si="226"/>
        <v/>
      </c>
    </row>
    <row r="1574" spans="1:12" x14ac:dyDescent="0.25">
      <c r="A1574">
        <v>1573</v>
      </c>
      <c r="B1574">
        <f>IF(A1574&gt;Variabili!B$2*5,0,1)</f>
        <v>0</v>
      </c>
      <c r="C1574">
        <f t="shared" si="219"/>
        <v>0</v>
      </c>
      <c r="D1574" s="1">
        <f t="shared" si="221"/>
        <v>0</v>
      </c>
      <c r="E1574" s="1">
        <f t="shared" si="222"/>
        <v>0</v>
      </c>
      <c r="F1574" s="1">
        <f t="shared" si="223"/>
        <v>0</v>
      </c>
      <c r="G1574" s="4">
        <f t="shared" si="224"/>
        <v>0</v>
      </c>
      <c r="H1574" s="1">
        <f t="shared" si="220"/>
        <v>0</v>
      </c>
      <c r="I1574">
        <f t="shared" si="227"/>
        <v>0</v>
      </c>
      <c r="J1574">
        <f t="shared" si="225"/>
        <v>0</v>
      </c>
      <c r="K1574" s="12" t="str">
        <f>IF(I1574,C1574/(CEILING(C1574/Passeggeri,1)*Passeggeri),"")</f>
        <v/>
      </c>
      <c r="L1574" s="12" t="str">
        <f t="shared" si="226"/>
        <v/>
      </c>
    </row>
    <row r="1575" spans="1:12" x14ac:dyDescent="0.25">
      <c r="A1575">
        <v>1574</v>
      </c>
      <c r="B1575">
        <f>IF(A1575&gt;Variabili!B$2*5,0,1)</f>
        <v>0</v>
      </c>
      <c r="C1575">
        <f t="shared" si="219"/>
        <v>0</v>
      </c>
      <c r="D1575" s="1">
        <f t="shared" si="221"/>
        <v>0</v>
      </c>
      <c r="E1575" s="1">
        <f t="shared" si="222"/>
        <v>0</v>
      </c>
      <c r="F1575" s="1">
        <f t="shared" si="223"/>
        <v>0</v>
      </c>
      <c r="G1575" s="4">
        <f t="shared" si="224"/>
        <v>0</v>
      </c>
      <c r="H1575" s="1">
        <f t="shared" si="220"/>
        <v>0</v>
      </c>
      <c r="I1575">
        <f t="shared" si="227"/>
        <v>0</v>
      </c>
      <c r="J1575">
        <f t="shared" si="225"/>
        <v>0</v>
      </c>
      <c r="K1575" s="12" t="str">
        <f>IF(I1575,C1575/(CEILING(C1575/Passeggeri,1)*Passeggeri),"")</f>
        <v/>
      </c>
      <c r="L1575" s="12" t="str">
        <f t="shared" si="226"/>
        <v/>
      </c>
    </row>
    <row r="1576" spans="1:12" x14ac:dyDescent="0.25">
      <c r="A1576">
        <v>1575</v>
      </c>
      <c r="B1576">
        <f>IF(A1576&gt;Variabili!B$2*5,0,1)</f>
        <v>0</v>
      </c>
      <c r="C1576">
        <f t="shared" si="219"/>
        <v>0</v>
      </c>
      <c r="D1576" s="1">
        <f t="shared" si="221"/>
        <v>0</v>
      </c>
      <c r="E1576" s="1">
        <f t="shared" si="222"/>
        <v>0</v>
      </c>
      <c r="F1576" s="1">
        <f t="shared" si="223"/>
        <v>0</v>
      </c>
      <c r="G1576" s="4">
        <f t="shared" si="224"/>
        <v>0</v>
      </c>
      <c r="H1576" s="1">
        <f t="shared" si="220"/>
        <v>0</v>
      </c>
      <c r="I1576">
        <f t="shared" si="227"/>
        <v>0</v>
      </c>
      <c r="J1576">
        <f t="shared" si="225"/>
        <v>0</v>
      </c>
      <c r="K1576" s="12" t="str">
        <f>IF(I1576,C1576/(CEILING(C1576/Passeggeri,1)*Passeggeri),"")</f>
        <v/>
      </c>
      <c r="L1576" s="12" t="str">
        <f t="shared" si="226"/>
        <v/>
      </c>
    </row>
    <row r="1577" spans="1:12" x14ac:dyDescent="0.25">
      <c r="A1577">
        <v>1576</v>
      </c>
      <c r="B1577">
        <f>IF(A1577&gt;Variabili!B$2*5,0,1)</f>
        <v>0</v>
      </c>
      <c r="C1577">
        <f t="shared" si="219"/>
        <v>0</v>
      </c>
      <c r="D1577" s="1">
        <f t="shared" si="221"/>
        <v>0</v>
      </c>
      <c r="E1577" s="1">
        <f t="shared" si="222"/>
        <v>0</v>
      </c>
      <c r="F1577" s="1">
        <f t="shared" si="223"/>
        <v>0</v>
      </c>
      <c r="G1577" s="4">
        <f t="shared" si="224"/>
        <v>0</v>
      </c>
      <c r="H1577" s="1">
        <f t="shared" si="220"/>
        <v>0</v>
      </c>
      <c r="I1577">
        <f t="shared" si="227"/>
        <v>0</v>
      </c>
      <c r="J1577">
        <f t="shared" si="225"/>
        <v>0</v>
      </c>
      <c r="K1577" s="12" t="str">
        <f>IF(I1577,C1577/(CEILING(C1577/Passeggeri,1)*Passeggeri),"")</f>
        <v/>
      </c>
      <c r="L1577" s="12" t="str">
        <f t="shared" si="226"/>
        <v/>
      </c>
    </row>
    <row r="1578" spans="1:12" x14ac:dyDescent="0.25">
      <c r="A1578">
        <v>1577</v>
      </c>
      <c r="B1578">
        <f>IF(A1578&gt;Variabili!B$2*5,0,1)</f>
        <v>0</v>
      </c>
      <c r="C1578">
        <f t="shared" si="219"/>
        <v>0</v>
      </c>
      <c r="D1578" s="1">
        <f t="shared" si="221"/>
        <v>0</v>
      </c>
      <c r="E1578" s="1">
        <f t="shared" si="222"/>
        <v>0</v>
      </c>
      <c r="F1578" s="1">
        <f t="shared" si="223"/>
        <v>0</v>
      </c>
      <c r="G1578" s="4">
        <f t="shared" si="224"/>
        <v>0</v>
      </c>
      <c r="H1578" s="1">
        <f t="shared" si="220"/>
        <v>0</v>
      </c>
      <c r="I1578">
        <f t="shared" si="227"/>
        <v>0</v>
      </c>
      <c r="J1578">
        <f t="shared" si="225"/>
        <v>0</v>
      </c>
      <c r="K1578" s="12" t="str">
        <f>IF(I1578,C1578/(CEILING(C1578/Passeggeri,1)*Passeggeri),"")</f>
        <v/>
      </c>
      <c r="L1578" s="12" t="str">
        <f t="shared" si="226"/>
        <v/>
      </c>
    </row>
    <row r="1579" spans="1:12" x14ac:dyDescent="0.25">
      <c r="A1579">
        <v>1578</v>
      </c>
      <c r="B1579">
        <f>IF(A1579&gt;Variabili!B$2*5,0,1)</f>
        <v>0</v>
      </c>
      <c r="C1579">
        <f t="shared" si="219"/>
        <v>0</v>
      </c>
      <c r="D1579" s="1">
        <f t="shared" si="221"/>
        <v>0</v>
      </c>
      <c r="E1579" s="1">
        <f t="shared" si="222"/>
        <v>0</v>
      </c>
      <c r="F1579" s="1">
        <f t="shared" si="223"/>
        <v>0</v>
      </c>
      <c r="G1579" s="4">
        <f t="shared" si="224"/>
        <v>0</v>
      </c>
      <c r="H1579" s="1">
        <f t="shared" si="220"/>
        <v>0</v>
      </c>
      <c r="I1579">
        <f t="shared" si="227"/>
        <v>0</v>
      </c>
      <c r="J1579">
        <f t="shared" si="225"/>
        <v>0</v>
      </c>
      <c r="K1579" s="12" t="str">
        <f>IF(I1579,C1579/(CEILING(C1579/Passeggeri,1)*Passeggeri),"")</f>
        <v/>
      </c>
      <c r="L1579" s="12" t="str">
        <f t="shared" si="226"/>
        <v/>
      </c>
    </row>
    <row r="1580" spans="1:12" x14ac:dyDescent="0.25">
      <c r="A1580">
        <v>1579</v>
      </c>
      <c r="B1580">
        <f>IF(A1580&gt;Variabili!B$2*5,0,1)</f>
        <v>0</v>
      </c>
      <c r="C1580">
        <f t="shared" si="219"/>
        <v>0</v>
      </c>
      <c r="D1580" s="1">
        <f t="shared" si="221"/>
        <v>0</v>
      </c>
      <c r="E1580" s="1">
        <f t="shared" si="222"/>
        <v>0</v>
      </c>
      <c r="F1580" s="1">
        <f t="shared" si="223"/>
        <v>0</v>
      </c>
      <c r="G1580" s="4">
        <f t="shared" si="224"/>
        <v>0</v>
      </c>
      <c r="H1580" s="1">
        <f t="shared" si="220"/>
        <v>0</v>
      </c>
      <c r="I1580">
        <f t="shared" si="227"/>
        <v>0</v>
      </c>
      <c r="J1580">
        <f t="shared" si="225"/>
        <v>0</v>
      </c>
      <c r="K1580" s="12" t="str">
        <f>IF(I1580,C1580/(CEILING(C1580/Passeggeri,1)*Passeggeri),"")</f>
        <v/>
      </c>
      <c r="L1580" s="12" t="str">
        <f t="shared" si="226"/>
        <v/>
      </c>
    </row>
    <row r="1581" spans="1:12" x14ac:dyDescent="0.25">
      <c r="A1581">
        <v>1580</v>
      </c>
      <c r="B1581">
        <f>IF(A1581&gt;Variabili!B$2*5,0,1)</f>
        <v>0</v>
      </c>
      <c r="C1581">
        <f t="shared" si="219"/>
        <v>0</v>
      </c>
      <c r="D1581" s="1">
        <f t="shared" si="221"/>
        <v>0</v>
      </c>
      <c r="E1581" s="1">
        <f t="shared" si="222"/>
        <v>0</v>
      </c>
      <c r="F1581" s="1">
        <f t="shared" si="223"/>
        <v>0</v>
      </c>
      <c r="G1581" s="4">
        <f t="shared" si="224"/>
        <v>0</v>
      </c>
      <c r="H1581" s="1">
        <f t="shared" si="220"/>
        <v>0</v>
      </c>
      <c r="I1581">
        <f t="shared" si="227"/>
        <v>0</v>
      </c>
      <c r="J1581">
        <f t="shared" si="225"/>
        <v>0</v>
      </c>
      <c r="K1581" s="12" t="str">
        <f>IF(I1581,C1581/(CEILING(C1581/Passeggeri,1)*Passeggeri),"")</f>
        <v/>
      </c>
      <c r="L1581" s="12" t="str">
        <f t="shared" si="226"/>
        <v/>
      </c>
    </row>
    <row r="1582" spans="1:12" x14ac:dyDescent="0.25">
      <c r="A1582">
        <v>1581</v>
      </c>
      <c r="B1582">
        <f>IF(A1582&gt;Variabili!B$2*5,0,1)</f>
        <v>0</v>
      </c>
      <c r="C1582">
        <f t="shared" si="219"/>
        <v>0</v>
      </c>
      <c r="D1582" s="1">
        <f t="shared" si="221"/>
        <v>0</v>
      </c>
      <c r="E1582" s="1">
        <f t="shared" si="222"/>
        <v>0</v>
      </c>
      <c r="F1582" s="1">
        <f t="shared" si="223"/>
        <v>0</v>
      </c>
      <c r="G1582" s="4">
        <f t="shared" si="224"/>
        <v>0</v>
      </c>
      <c r="H1582" s="1">
        <f t="shared" si="220"/>
        <v>0</v>
      </c>
      <c r="I1582">
        <f t="shared" si="227"/>
        <v>0</v>
      </c>
      <c r="J1582">
        <f t="shared" si="225"/>
        <v>0</v>
      </c>
      <c r="K1582" s="12" t="str">
        <f>IF(I1582,C1582/(CEILING(C1582/Passeggeri,1)*Passeggeri),"")</f>
        <v/>
      </c>
      <c r="L1582" s="12" t="str">
        <f t="shared" si="226"/>
        <v/>
      </c>
    </row>
    <row r="1583" spans="1:12" x14ac:dyDescent="0.25">
      <c r="A1583">
        <v>1582</v>
      </c>
      <c r="B1583">
        <f>IF(A1583&gt;Variabili!B$2*5,0,1)</f>
        <v>0</v>
      </c>
      <c r="C1583">
        <f t="shared" si="219"/>
        <v>0</v>
      </c>
      <c r="D1583" s="1">
        <f t="shared" si="221"/>
        <v>0</v>
      </c>
      <c r="E1583" s="1">
        <f t="shared" si="222"/>
        <v>0</v>
      </c>
      <c r="F1583" s="1">
        <f t="shared" si="223"/>
        <v>0</v>
      </c>
      <c r="G1583" s="4">
        <f t="shared" si="224"/>
        <v>0</v>
      </c>
      <c r="H1583" s="1">
        <f t="shared" si="220"/>
        <v>0</v>
      </c>
      <c r="I1583">
        <f t="shared" si="227"/>
        <v>0</v>
      </c>
      <c r="J1583">
        <f t="shared" si="225"/>
        <v>0</v>
      </c>
      <c r="K1583" s="12" t="str">
        <f>IF(I1583,C1583/(CEILING(C1583/Passeggeri,1)*Passeggeri),"")</f>
        <v/>
      </c>
      <c r="L1583" s="12" t="str">
        <f t="shared" si="226"/>
        <v/>
      </c>
    </row>
    <row r="1584" spans="1:12" x14ac:dyDescent="0.25">
      <c r="A1584">
        <v>1583</v>
      </c>
      <c r="B1584">
        <f>IF(A1584&gt;Variabili!B$2*5,0,1)</f>
        <v>0</v>
      </c>
      <c r="C1584">
        <f t="shared" si="219"/>
        <v>0</v>
      </c>
      <c r="D1584" s="1">
        <f t="shared" si="221"/>
        <v>0</v>
      </c>
      <c r="E1584" s="1">
        <f t="shared" si="222"/>
        <v>0</v>
      </c>
      <c r="F1584" s="1">
        <f t="shared" si="223"/>
        <v>0</v>
      </c>
      <c r="G1584" s="4">
        <f t="shared" si="224"/>
        <v>0</v>
      </c>
      <c r="H1584" s="1">
        <f t="shared" si="220"/>
        <v>0</v>
      </c>
      <c r="I1584">
        <f t="shared" si="227"/>
        <v>0</v>
      </c>
      <c r="J1584">
        <f t="shared" si="225"/>
        <v>0</v>
      </c>
      <c r="K1584" s="12" t="str">
        <f>IF(I1584,C1584/(CEILING(C1584/Passeggeri,1)*Passeggeri),"")</f>
        <v/>
      </c>
      <c r="L1584" s="12" t="str">
        <f t="shared" si="226"/>
        <v/>
      </c>
    </row>
    <row r="1585" spans="1:12" x14ac:dyDescent="0.25">
      <c r="A1585">
        <v>1584</v>
      </c>
      <c r="B1585">
        <f>IF(A1585&gt;Variabili!B$2*5,0,1)</f>
        <v>0</v>
      </c>
      <c r="C1585">
        <f t="shared" si="219"/>
        <v>0</v>
      </c>
      <c r="D1585" s="1">
        <f t="shared" si="221"/>
        <v>0</v>
      </c>
      <c r="E1585" s="1">
        <f t="shared" si="222"/>
        <v>0</v>
      </c>
      <c r="F1585" s="1">
        <f t="shared" si="223"/>
        <v>0</v>
      </c>
      <c r="G1585" s="4">
        <f t="shared" si="224"/>
        <v>0</v>
      </c>
      <c r="H1585" s="1">
        <f t="shared" si="220"/>
        <v>0</v>
      </c>
      <c r="I1585">
        <f t="shared" si="227"/>
        <v>0</v>
      </c>
      <c r="J1585">
        <f t="shared" si="225"/>
        <v>0</v>
      </c>
      <c r="K1585" s="12" t="str">
        <f>IF(I1585,C1585/(CEILING(C1585/Passeggeri,1)*Passeggeri),"")</f>
        <v/>
      </c>
      <c r="L1585" s="12" t="str">
        <f t="shared" si="226"/>
        <v/>
      </c>
    </row>
    <row r="1586" spans="1:12" x14ac:dyDescent="0.25">
      <c r="A1586">
        <v>1585</v>
      </c>
      <c r="B1586">
        <f>IF(A1586&gt;Variabili!B$2*5,0,1)</f>
        <v>0</v>
      </c>
      <c r="C1586">
        <f t="shared" si="219"/>
        <v>0</v>
      </c>
      <c r="D1586" s="1">
        <f t="shared" si="221"/>
        <v>0</v>
      </c>
      <c r="E1586" s="1">
        <f t="shared" si="222"/>
        <v>0</v>
      </c>
      <c r="F1586" s="1">
        <f t="shared" si="223"/>
        <v>0</v>
      </c>
      <c r="G1586" s="4">
        <f t="shared" si="224"/>
        <v>0</v>
      </c>
      <c r="H1586" s="1">
        <f t="shared" si="220"/>
        <v>0</v>
      </c>
      <c r="I1586">
        <f t="shared" si="227"/>
        <v>0</v>
      </c>
      <c r="J1586">
        <f t="shared" si="225"/>
        <v>0</v>
      </c>
      <c r="K1586" s="12" t="str">
        <f>IF(I1586,C1586/(CEILING(C1586/Passeggeri,1)*Passeggeri),"")</f>
        <v/>
      </c>
      <c r="L1586" s="12" t="str">
        <f t="shared" si="226"/>
        <v/>
      </c>
    </row>
    <row r="1587" spans="1:12" x14ac:dyDescent="0.25">
      <c r="A1587">
        <v>1586</v>
      </c>
      <c r="B1587">
        <f>IF(A1587&gt;Variabili!B$2*5,0,1)</f>
        <v>0</v>
      </c>
      <c r="C1587">
        <f t="shared" si="219"/>
        <v>0</v>
      </c>
      <c r="D1587" s="1">
        <f t="shared" si="221"/>
        <v>0</v>
      </c>
      <c r="E1587" s="1">
        <f t="shared" si="222"/>
        <v>0</v>
      </c>
      <c r="F1587" s="1">
        <f t="shared" si="223"/>
        <v>0</v>
      </c>
      <c r="G1587" s="4">
        <f t="shared" si="224"/>
        <v>0</v>
      </c>
      <c r="H1587" s="1">
        <f t="shared" si="220"/>
        <v>0</v>
      </c>
      <c r="I1587">
        <f t="shared" si="227"/>
        <v>0</v>
      </c>
      <c r="J1587">
        <f t="shared" si="225"/>
        <v>0</v>
      </c>
      <c r="K1587" s="12" t="str">
        <f>IF(I1587,C1587/(CEILING(C1587/Passeggeri,1)*Passeggeri),"")</f>
        <v/>
      </c>
      <c r="L1587" s="12" t="str">
        <f t="shared" si="226"/>
        <v/>
      </c>
    </row>
    <row r="1588" spans="1:12" x14ac:dyDescent="0.25">
      <c r="A1588">
        <v>1587</v>
      </c>
      <c r="B1588">
        <f>IF(A1588&gt;Variabili!B$2*5,0,1)</f>
        <v>0</v>
      </c>
      <c r="C1588">
        <f t="shared" si="219"/>
        <v>0</v>
      </c>
      <c r="D1588" s="1">
        <f t="shared" si="221"/>
        <v>0</v>
      </c>
      <c r="E1588" s="1">
        <f t="shared" si="222"/>
        <v>0</v>
      </c>
      <c r="F1588" s="1">
        <f t="shared" si="223"/>
        <v>0</v>
      </c>
      <c r="G1588" s="4">
        <f t="shared" si="224"/>
        <v>0</v>
      </c>
      <c r="H1588" s="1">
        <f t="shared" si="220"/>
        <v>0</v>
      </c>
      <c r="I1588">
        <f t="shared" si="227"/>
        <v>0</v>
      </c>
      <c r="J1588">
        <f t="shared" si="225"/>
        <v>0</v>
      </c>
      <c r="K1588" s="12" t="str">
        <f>IF(I1588,C1588/(CEILING(C1588/Passeggeri,1)*Passeggeri),"")</f>
        <v/>
      </c>
      <c r="L1588" s="12" t="str">
        <f t="shared" si="226"/>
        <v/>
      </c>
    </row>
    <row r="1589" spans="1:12" x14ac:dyDescent="0.25">
      <c r="A1589">
        <v>1588</v>
      </c>
      <c r="B1589">
        <f>IF(A1589&gt;Variabili!B$2*5,0,1)</f>
        <v>0</v>
      </c>
      <c r="C1589">
        <f t="shared" ref="C1589:C1652" si="228">A1589*B1589</f>
        <v>0</v>
      </c>
      <c r="D1589" s="1">
        <f t="shared" si="221"/>
        <v>0</v>
      </c>
      <c r="E1589" s="1">
        <f t="shared" si="222"/>
        <v>0</v>
      </c>
      <c r="F1589" s="1">
        <f t="shared" si="223"/>
        <v>0</v>
      </c>
      <c r="G1589" s="4">
        <f t="shared" si="224"/>
        <v>0</v>
      </c>
      <c r="H1589" s="1">
        <f t="shared" ref="H1589:H1652" si="229">G1589-F1589</f>
        <v>0</v>
      </c>
      <c r="I1589">
        <f t="shared" si="227"/>
        <v>0</v>
      </c>
      <c r="J1589">
        <f t="shared" si="225"/>
        <v>0</v>
      </c>
      <c r="K1589" s="12" t="str">
        <f>IF(I1589,C1589/(CEILING(C1589/Passeggeri,1)*Passeggeri),"")</f>
        <v/>
      </c>
      <c r="L1589" s="12" t="str">
        <f t="shared" si="226"/>
        <v/>
      </c>
    </row>
    <row r="1590" spans="1:12" x14ac:dyDescent="0.25">
      <c r="A1590">
        <v>1589</v>
      </c>
      <c r="B1590">
        <f>IF(A1590&gt;Variabili!B$2*5,0,1)</f>
        <v>0</v>
      </c>
      <c r="C1590">
        <f t="shared" si="228"/>
        <v>0</v>
      </c>
      <c r="D1590" s="1">
        <f t="shared" si="221"/>
        <v>0</v>
      </c>
      <c r="E1590" s="1">
        <f t="shared" si="222"/>
        <v>0</v>
      </c>
      <c r="F1590" s="1">
        <f t="shared" si="223"/>
        <v>0</v>
      </c>
      <c r="G1590" s="4">
        <f t="shared" si="224"/>
        <v>0</v>
      </c>
      <c r="H1590" s="1">
        <f t="shared" si="229"/>
        <v>0</v>
      </c>
      <c r="I1590">
        <f t="shared" si="227"/>
        <v>0</v>
      </c>
      <c r="J1590">
        <f t="shared" si="225"/>
        <v>0</v>
      </c>
      <c r="K1590" s="12" t="str">
        <f>IF(I1590,C1590/(CEILING(C1590/Passeggeri,1)*Passeggeri),"")</f>
        <v/>
      </c>
      <c r="L1590" s="12" t="str">
        <f t="shared" si="226"/>
        <v/>
      </c>
    </row>
    <row r="1591" spans="1:12" x14ac:dyDescent="0.25">
      <c r="A1591">
        <v>1590</v>
      </c>
      <c r="B1591">
        <f>IF(A1591&gt;Variabili!B$2*5,0,1)</f>
        <v>0</v>
      </c>
      <c r="C1591">
        <f t="shared" si="228"/>
        <v>0</v>
      </c>
      <c r="D1591" s="1">
        <f t="shared" si="221"/>
        <v>0</v>
      </c>
      <c r="E1591" s="1">
        <f t="shared" si="222"/>
        <v>0</v>
      </c>
      <c r="F1591" s="1">
        <f t="shared" si="223"/>
        <v>0</v>
      </c>
      <c r="G1591" s="4">
        <f t="shared" si="224"/>
        <v>0</v>
      </c>
      <c r="H1591" s="1">
        <f t="shared" si="229"/>
        <v>0</v>
      </c>
      <c r="I1591">
        <f t="shared" si="227"/>
        <v>0</v>
      </c>
      <c r="J1591">
        <f t="shared" si="225"/>
        <v>0</v>
      </c>
      <c r="K1591" s="12" t="str">
        <f>IF(I1591,C1591/(CEILING(C1591/Passeggeri,1)*Passeggeri),"")</f>
        <v/>
      </c>
      <c r="L1591" s="12" t="str">
        <f t="shared" si="226"/>
        <v/>
      </c>
    </row>
    <row r="1592" spans="1:12" x14ac:dyDescent="0.25">
      <c r="A1592">
        <v>1591</v>
      </c>
      <c r="B1592">
        <f>IF(A1592&gt;Variabili!B$2*5,0,1)</f>
        <v>0</v>
      </c>
      <c r="C1592">
        <f t="shared" si="228"/>
        <v>0</v>
      </c>
      <c r="D1592" s="1">
        <f t="shared" si="221"/>
        <v>0</v>
      </c>
      <c r="E1592" s="1">
        <f t="shared" si="222"/>
        <v>0</v>
      </c>
      <c r="F1592" s="1">
        <f t="shared" si="223"/>
        <v>0</v>
      </c>
      <c r="G1592" s="4">
        <f t="shared" si="224"/>
        <v>0</v>
      </c>
      <c r="H1592" s="1">
        <f t="shared" si="229"/>
        <v>0</v>
      </c>
      <c r="I1592">
        <f t="shared" si="227"/>
        <v>0</v>
      </c>
      <c r="J1592">
        <f t="shared" si="225"/>
        <v>0</v>
      </c>
      <c r="K1592" s="12" t="str">
        <f>IF(I1592,C1592/(CEILING(C1592/Passeggeri,1)*Passeggeri),"")</f>
        <v/>
      </c>
      <c r="L1592" s="12" t="str">
        <f t="shared" si="226"/>
        <v/>
      </c>
    </row>
    <row r="1593" spans="1:12" x14ac:dyDescent="0.25">
      <c r="A1593">
        <v>1592</v>
      </c>
      <c r="B1593">
        <f>IF(A1593&gt;Variabili!B$2*5,0,1)</f>
        <v>0</v>
      </c>
      <c r="C1593">
        <f t="shared" si="228"/>
        <v>0</v>
      </c>
      <c r="D1593" s="1">
        <f t="shared" si="221"/>
        <v>0</v>
      </c>
      <c r="E1593" s="1">
        <f t="shared" si="222"/>
        <v>0</v>
      </c>
      <c r="F1593" s="1">
        <f t="shared" si="223"/>
        <v>0</v>
      </c>
      <c r="G1593" s="4">
        <f t="shared" si="224"/>
        <v>0</v>
      </c>
      <c r="H1593" s="1">
        <f t="shared" si="229"/>
        <v>0</v>
      </c>
      <c r="I1593">
        <f t="shared" si="227"/>
        <v>0</v>
      </c>
      <c r="J1593">
        <f t="shared" si="225"/>
        <v>0</v>
      </c>
      <c r="K1593" s="12" t="str">
        <f>IF(I1593,C1593/(CEILING(C1593/Passeggeri,1)*Passeggeri),"")</f>
        <v/>
      </c>
      <c r="L1593" s="12" t="str">
        <f t="shared" si="226"/>
        <v/>
      </c>
    </row>
    <row r="1594" spans="1:12" x14ac:dyDescent="0.25">
      <c r="A1594">
        <v>1593</v>
      </c>
      <c r="B1594">
        <f>IF(A1594&gt;Variabili!B$2*5,0,1)</f>
        <v>0</v>
      </c>
      <c r="C1594">
        <f t="shared" si="228"/>
        <v>0</v>
      </c>
      <c r="D1594" s="1">
        <f t="shared" si="221"/>
        <v>0</v>
      </c>
      <c r="E1594" s="1">
        <f t="shared" si="222"/>
        <v>0</v>
      </c>
      <c r="F1594" s="1">
        <f t="shared" si="223"/>
        <v>0</v>
      </c>
      <c r="G1594" s="4">
        <f t="shared" si="224"/>
        <v>0</v>
      </c>
      <c r="H1594" s="1">
        <f t="shared" si="229"/>
        <v>0</v>
      </c>
      <c r="I1594">
        <f t="shared" si="227"/>
        <v>0</v>
      </c>
      <c r="J1594">
        <f t="shared" si="225"/>
        <v>0</v>
      </c>
      <c r="K1594" s="12" t="str">
        <f>IF(I1594,C1594/(CEILING(C1594/Passeggeri,1)*Passeggeri),"")</f>
        <v/>
      </c>
      <c r="L1594" s="12" t="str">
        <f t="shared" si="226"/>
        <v/>
      </c>
    </row>
    <row r="1595" spans="1:12" x14ac:dyDescent="0.25">
      <c r="A1595">
        <v>1594</v>
      </c>
      <c r="B1595">
        <f>IF(A1595&gt;Variabili!B$2*5,0,1)</f>
        <v>0</v>
      </c>
      <c r="C1595">
        <f t="shared" si="228"/>
        <v>0</v>
      </c>
      <c r="D1595" s="1">
        <f t="shared" si="221"/>
        <v>0</v>
      </c>
      <c r="E1595" s="1">
        <f t="shared" si="222"/>
        <v>0</v>
      </c>
      <c r="F1595" s="1">
        <f t="shared" si="223"/>
        <v>0</v>
      </c>
      <c r="G1595" s="4">
        <f t="shared" si="224"/>
        <v>0</v>
      </c>
      <c r="H1595" s="1">
        <f t="shared" si="229"/>
        <v>0</v>
      </c>
      <c r="I1595">
        <f t="shared" si="227"/>
        <v>0</v>
      </c>
      <c r="J1595">
        <f t="shared" si="225"/>
        <v>0</v>
      </c>
      <c r="K1595" s="12" t="str">
        <f>IF(I1595,C1595/(CEILING(C1595/Passeggeri,1)*Passeggeri),"")</f>
        <v/>
      </c>
      <c r="L1595" s="12" t="str">
        <f t="shared" si="226"/>
        <v/>
      </c>
    </row>
    <row r="1596" spans="1:12" x14ac:dyDescent="0.25">
      <c r="A1596">
        <v>1595</v>
      </c>
      <c r="B1596">
        <f>IF(A1596&gt;Variabili!B$2*5,0,1)</f>
        <v>0</v>
      </c>
      <c r="C1596">
        <f t="shared" si="228"/>
        <v>0</v>
      </c>
      <c r="D1596" s="1">
        <f t="shared" si="221"/>
        <v>0</v>
      </c>
      <c r="E1596" s="1">
        <f t="shared" si="222"/>
        <v>0</v>
      </c>
      <c r="F1596" s="1">
        <f t="shared" si="223"/>
        <v>0</v>
      </c>
      <c r="G1596" s="4">
        <f t="shared" si="224"/>
        <v>0</v>
      </c>
      <c r="H1596" s="1">
        <f t="shared" si="229"/>
        <v>0</v>
      </c>
      <c r="I1596">
        <f t="shared" si="227"/>
        <v>0</v>
      </c>
      <c r="J1596">
        <f t="shared" si="225"/>
        <v>0</v>
      </c>
      <c r="K1596" s="12" t="str">
        <f>IF(I1596,C1596/(CEILING(C1596/Passeggeri,1)*Passeggeri),"")</f>
        <v/>
      </c>
      <c r="L1596" s="12" t="str">
        <f t="shared" si="226"/>
        <v/>
      </c>
    </row>
    <row r="1597" spans="1:12" x14ac:dyDescent="0.25">
      <c r="A1597">
        <v>1596</v>
      </c>
      <c r="B1597">
        <f>IF(A1597&gt;Variabili!B$2*5,0,1)</f>
        <v>0</v>
      </c>
      <c r="C1597">
        <f t="shared" si="228"/>
        <v>0</v>
      </c>
      <c r="D1597" s="1">
        <f t="shared" si="221"/>
        <v>0</v>
      </c>
      <c r="E1597" s="1">
        <f t="shared" si="222"/>
        <v>0</v>
      </c>
      <c r="F1597" s="1">
        <f t="shared" si="223"/>
        <v>0</v>
      </c>
      <c r="G1597" s="4">
        <f t="shared" si="224"/>
        <v>0</v>
      </c>
      <c r="H1597" s="1">
        <f t="shared" si="229"/>
        <v>0</v>
      </c>
      <c r="I1597">
        <f t="shared" si="227"/>
        <v>0</v>
      </c>
      <c r="J1597">
        <f t="shared" si="225"/>
        <v>0</v>
      </c>
      <c r="K1597" s="12" t="str">
        <f>IF(I1597,C1597/(CEILING(C1597/Passeggeri,1)*Passeggeri),"")</f>
        <v/>
      </c>
      <c r="L1597" s="12" t="str">
        <f t="shared" si="226"/>
        <v/>
      </c>
    </row>
    <row r="1598" spans="1:12" x14ac:dyDescent="0.25">
      <c r="A1598">
        <v>1597</v>
      </c>
      <c r="B1598">
        <f>IF(A1598&gt;Variabili!B$2*5,0,1)</f>
        <v>0</v>
      </c>
      <c r="C1598">
        <f t="shared" si="228"/>
        <v>0</v>
      </c>
      <c r="D1598" s="1">
        <f t="shared" si="221"/>
        <v>0</v>
      </c>
      <c r="E1598" s="1">
        <f t="shared" si="222"/>
        <v>0</v>
      </c>
      <c r="F1598" s="1">
        <f t="shared" si="223"/>
        <v>0</v>
      </c>
      <c r="G1598" s="4">
        <f t="shared" si="224"/>
        <v>0</v>
      </c>
      <c r="H1598" s="1">
        <f t="shared" si="229"/>
        <v>0</v>
      </c>
      <c r="I1598">
        <f t="shared" si="227"/>
        <v>0</v>
      </c>
      <c r="J1598">
        <f t="shared" si="225"/>
        <v>0</v>
      </c>
      <c r="K1598" s="12" t="str">
        <f>IF(I1598,C1598/(CEILING(C1598/Passeggeri,1)*Passeggeri),"")</f>
        <v/>
      </c>
      <c r="L1598" s="12" t="str">
        <f t="shared" si="226"/>
        <v/>
      </c>
    </row>
    <row r="1599" spans="1:12" x14ac:dyDescent="0.25">
      <c r="A1599">
        <v>1598</v>
      </c>
      <c r="B1599">
        <f>IF(A1599&gt;Variabili!B$2*5,0,1)</f>
        <v>0</v>
      </c>
      <c r="C1599">
        <f t="shared" si="228"/>
        <v>0</v>
      </c>
      <c r="D1599" s="1">
        <f t="shared" si="221"/>
        <v>0</v>
      </c>
      <c r="E1599" s="1">
        <f t="shared" si="222"/>
        <v>0</v>
      </c>
      <c r="F1599" s="1">
        <f t="shared" si="223"/>
        <v>0</v>
      </c>
      <c r="G1599" s="4">
        <f t="shared" si="224"/>
        <v>0</v>
      </c>
      <c r="H1599" s="1">
        <f t="shared" si="229"/>
        <v>0</v>
      </c>
      <c r="I1599">
        <f t="shared" si="227"/>
        <v>0</v>
      </c>
      <c r="J1599">
        <f t="shared" si="225"/>
        <v>0</v>
      </c>
      <c r="K1599" s="12" t="str">
        <f>IF(I1599,C1599/(CEILING(C1599/Passeggeri,1)*Passeggeri),"")</f>
        <v/>
      </c>
      <c r="L1599" s="12" t="str">
        <f t="shared" si="226"/>
        <v/>
      </c>
    </row>
    <row r="1600" spans="1:12" x14ac:dyDescent="0.25">
      <c r="A1600">
        <v>1599</v>
      </c>
      <c r="B1600">
        <f>IF(A1600&gt;Variabili!B$2*5,0,1)</f>
        <v>0</v>
      </c>
      <c r="C1600">
        <f t="shared" si="228"/>
        <v>0</v>
      </c>
      <c r="D1600" s="1">
        <f t="shared" si="221"/>
        <v>0</v>
      </c>
      <c r="E1600" s="1">
        <f t="shared" si="222"/>
        <v>0</v>
      </c>
      <c r="F1600" s="1">
        <f t="shared" si="223"/>
        <v>0</v>
      </c>
      <c r="G1600" s="4">
        <f t="shared" si="224"/>
        <v>0</v>
      </c>
      <c r="H1600" s="1">
        <f t="shared" si="229"/>
        <v>0</v>
      </c>
      <c r="I1600">
        <f t="shared" si="227"/>
        <v>0</v>
      </c>
      <c r="J1600">
        <f t="shared" si="225"/>
        <v>0</v>
      </c>
      <c r="K1600" s="12" t="str">
        <f>IF(I1600,C1600/(CEILING(C1600/Passeggeri,1)*Passeggeri),"")</f>
        <v/>
      </c>
      <c r="L1600" s="12" t="str">
        <f t="shared" si="226"/>
        <v/>
      </c>
    </row>
    <row r="1601" spans="1:12" x14ac:dyDescent="0.25">
      <c r="A1601">
        <v>1600</v>
      </c>
      <c r="B1601">
        <f>IF(A1601&gt;Variabili!B$2*5,0,1)</f>
        <v>0</v>
      </c>
      <c r="C1601">
        <f t="shared" si="228"/>
        <v>0</v>
      </c>
      <c r="D1601" s="1">
        <f t="shared" si="221"/>
        <v>0</v>
      </c>
      <c r="E1601" s="1">
        <f t="shared" si="222"/>
        <v>0</v>
      </c>
      <c r="F1601" s="1">
        <f t="shared" si="223"/>
        <v>0</v>
      </c>
      <c r="G1601" s="4">
        <f t="shared" si="224"/>
        <v>0</v>
      </c>
      <c r="H1601" s="1">
        <f t="shared" si="229"/>
        <v>0</v>
      </c>
      <c r="I1601">
        <f t="shared" si="227"/>
        <v>0</v>
      </c>
      <c r="J1601">
        <f t="shared" si="225"/>
        <v>0</v>
      </c>
      <c r="K1601" s="12" t="str">
        <f>IF(I1601,C1601/(CEILING(C1601/Passeggeri,1)*Passeggeri),"")</f>
        <v/>
      </c>
      <c r="L1601" s="12" t="str">
        <f t="shared" si="226"/>
        <v/>
      </c>
    </row>
    <row r="1602" spans="1:12" x14ac:dyDescent="0.25">
      <c r="A1602">
        <v>1601</v>
      </c>
      <c r="B1602">
        <f>IF(A1602&gt;Variabili!B$2*5,0,1)</f>
        <v>0</v>
      </c>
      <c r="C1602">
        <f t="shared" si="228"/>
        <v>0</v>
      </c>
      <c r="D1602" s="1">
        <f t="shared" ref="D1602:D1665" si="230">C1602*CASK</f>
        <v>0</v>
      </c>
      <c r="E1602" s="1">
        <f t="shared" ref="E1602:E1665" si="231">CEILING(C1602/Passeggeri,1)*Passeggeri*CASK</f>
        <v>0</v>
      </c>
      <c r="F1602" s="1">
        <f t="shared" ref="F1602:F1665" si="232">IF(AND(C1602&lt;=Passeggeri,Margine_Netto_I&gt;0),E1602*Distanza__KM/100+Imposta*C1602,0)
+IF(AND(C1602&gt;Passeggeri,C1602&lt;=Passeggeri*2,Margine_Netto_II&gt;0),E1602*Distanza__KM/100+Imposta*C1602,0)
+IF(AND(C1602&gt;Passeggeri*2,C1602&lt;=Passeggeri*3,Margine_Netto_III&gt;0),E1602*Distanza__KM/100+Imposta*C1602,0)
+IF(AND(C1602&gt;Passeggeri*3,C1602&lt;=Passeggeri*4,Margine_Netto_IV&gt;0),E1602*Distanza__KM/100+Imposta*C1602,0)
+IF(AND(C1602&gt;Passeggeri*4,C1602&lt;=Passeggeri*5,Margine_Netto_V&gt;0),E1602*Distanza__KM/100+Imposta*C1602,0)</f>
        <v>0</v>
      </c>
      <c r="G1602" s="4">
        <f t="shared" ref="G1602:G1665" si="233">IF(AND(C1602&lt;=Passeggeri,Margine_Netto_I&gt;0),C1602*CASK*Distanza__KM*(1+Margine_Netto_I)/100,0)
+IF(AND(C1602&gt;Passeggeri,C1602&lt;=Passeggeri*2,Margine_Netto_II&gt;0),Passeggeri*CASK*Distanza__KM*(1+Margine_Netto_I)/100+(C1602-Passeggeri)*CASK*Distanza__KM*(1+Margine_Netto_II)/100,0)
+IF(AND(C1602&gt;Passeggeri*2,C1602&lt;=Passeggeri*3,Margine_Netto_III&gt;0),Passeggeri*CASK*Distanza__KM*(1+Margine_Netto_I)/100+Passeggeri*CASK*Distanza__KM*(1+Margine_Netto_II)/100+(C1602-Passeggeri*2)*CASK*Distanza__KM*(1+Margine_Netto_III)/100,0)
+IF(AND(C1602&gt;Passeggeri*3,C1602&lt;=Passeggeri*4,Margine_Netto_IV&gt;0),Passeggeri*CASK*Distanza__KM*(1+Margine_Netto_I)/100+Passeggeri*CASK*Distanza__KM*(1+Margine_Netto_II)/100+Passeggeri*CASK*Distanza__KM*(1+Margine_Netto_III)+(C1602-Passeggeri*3)*CASK*Distanza__KM*(1+Margine_Netto_IV)/100,0)
+IF(AND(C1602&gt;Passeggeri*4,C1602&lt;=Passeggeri*5,Margine_Netto_V&gt;0),Passeggeri*CASK*Distanza__KM*(1+Margine_Netto_I)/100+Passeggeri*CASK*Distanza__KM*(1+Margine_Netto_II)/100+Passeggeri*CASK*Distanza__KM*(1+Margine_Netto_III)+Passeggeri*CASK*Distanza__KM*(1+Margine_Netto_IV)/100+(C1602-Passeggeri*4)*CASK*Distanza__KM*(1+Margine_Netto_V)/1000,0)</f>
        <v>0</v>
      </c>
      <c r="H1602" s="1">
        <f t="shared" si="229"/>
        <v>0</v>
      </c>
      <c r="I1602">
        <f t="shared" si="227"/>
        <v>0</v>
      </c>
      <c r="J1602">
        <f t="shared" ref="J1602:J1665" si="234">IF(F1602*(1+Margine_Netto_Obiettivo)&gt;=G1602,0,1)</f>
        <v>0</v>
      </c>
      <c r="K1602" s="12" t="str">
        <f>IF(I1602,C1602/(CEILING(C1602/Passeggeri,1)*Passeggeri),"")</f>
        <v/>
      </c>
      <c r="L1602" s="12" t="str">
        <f t="shared" ref="L1602:L1665" si="235">IF(J1602,C1602/(CEILING(C1602/Passeggeri,1)*Passeggeri),"")</f>
        <v/>
      </c>
    </row>
    <row r="1603" spans="1:12" x14ac:dyDescent="0.25">
      <c r="A1603">
        <v>1602</v>
      </c>
      <c r="B1603">
        <f>IF(A1603&gt;Variabili!B$2*5,0,1)</f>
        <v>0</v>
      </c>
      <c r="C1603">
        <f t="shared" si="228"/>
        <v>0</v>
      </c>
      <c r="D1603" s="1">
        <f t="shared" si="230"/>
        <v>0</v>
      </c>
      <c r="E1603" s="1">
        <f t="shared" si="231"/>
        <v>0</v>
      </c>
      <c r="F1603" s="1">
        <f t="shared" si="232"/>
        <v>0</v>
      </c>
      <c r="G1603" s="4">
        <f t="shared" si="233"/>
        <v>0</v>
      </c>
      <c r="H1603" s="1">
        <f t="shared" si="229"/>
        <v>0</v>
      </c>
      <c r="I1603">
        <f t="shared" ref="I1603:I1666" si="236">IF(F1603&gt;=G1603,0,1)</f>
        <v>0</v>
      </c>
      <c r="J1603">
        <f t="shared" si="234"/>
        <v>0</v>
      </c>
      <c r="K1603" s="12" t="str">
        <f>IF(I1603,C1603/(CEILING(C1603/Passeggeri,1)*Passeggeri),"")</f>
        <v/>
      </c>
      <c r="L1603" s="12" t="str">
        <f t="shared" si="235"/>
        <v/>
      </c>
    </row>
    <row r="1604" spans="1:12" x14ac:dyDescent="0.25">
      <c r="A1604">
        <v>1603</v>
      </c>
      <c r="B1604">
        <f>IF(A1604&gt;Variabili!B$2*5,0,1)</f>
        <v>0</v>
      </c>
      <c r="C1604">
        <f t="shared" si="228"/>
        <v>0</v>
      </c>
      <c r="D1604" s="1">
        <f t="shared" si="230"/>
        <v>0</v>
      </c>
      <c r="E1604" s="1">
        <f t="shared" si="231"/>
        <v>0</v>
      </c>
      <c r="F1604" s="1">
        <f t="shared" si="232"/>
        <v>0</v>
      </c>
      <c r="G1604" s="4">
        <f t="shared" si="233"/>
        <v>0</v>
      </c>
      <c r="H1604" s="1">
        <f t="shared" si="229"/>
        <v>0</v>
      </c>
      <c r="I1604">
        <f t="shared" si="236"/>
        <v>0</v>
      </c>
      <c r="J1604">
        <f t="shared" si="234"/>
        <v>0</v>
      </c>
      <c r="K1604" s="12" t="str">
        <f>IF(I1604,C1604/(CEILING(C1604/Passeggeri,1)*Passeggeri),"")</f>
        <v/>
      </c>
      <c r="L1604" s="12" t="str">
        <f t="shared" si="235"/>
        <v/>
      </c>
    </row>
    <row r="1605" spans="1:12" x14ac:dyDescent="0.25">
      <c r="A1605">
        <v>1604</v>
      </c>
      <c r="B1605">
        <f>IF(A1605&gt;Variabili!B$2*5,0,1)</f>
        <v>0</v>
      </c>
      <c r="C1605">
        <f t="shared" si="228"/>
        <v>0</v>
      </c>
      <c r="D1605" s="1">
        <f t="shared" si="230"/>
        <v>0</v>
      </c>
      <c r="E1605" s="1">
        <f t="shared" si="231"/>
        <v>0</v>
      </c>
      <c r="F1605" s="1">
        <f t="shared" si="232"/>
        <v>0</v>
      </c>
      <c r="G1605" s="4">
        <f t="shared" si="233"/>
        <v>0</v>
      </c>
      <c r="H1605" s="1">
        <f t="shared" si="229"/>
        <v>0</v>
      </c>
      <c r="I1605">
        <f t="shared" si="236"/>
        <v>0</v>
      </c>
      <c r="J1605">
        <f t="shared" si="234"/>
        <v>0</v>
      </c>
      <c r="K1605" s="12" t="str">
        <f>IF(I1605,C1605/(CEILING(C1605/Passeggeri,1)*Passeggeri),"")</f>
        <v/>
      </c>
      <c r="L1605" s="12" t="str">
        <f t="shared" si="235"/>
        <v/>
      </c>
    </row>
    <row r="1606" spans="1:12" x14ac:dyDescent="0.25">
      <c r="A1606">
        <v>1605</v>
      </c>
      <c r="B1606">
        <f>IF(A1606&gt;Variabili!B$2*5,0,1)</f>
        <v>0</v>
      </c>
      <c r="C1606">
        <f t="shared" si="228"/>
        <v>0</v>
      </c>
      <c r="D1606" s="1">
        <f t="shared" si="230"/>
        <v>0</v>
      </c>
      <c r="E1606" s="1">
        <f t="shared" si="231"/>
        <v>0</v>
      </c>
      <c r="F1606" s="1">
        <f t="shared" si="232"/>
        <v>0</v>
      </c>
      <c r="G1606" s="4">
        <f t="shared" si="233"/>
        <v>0</v>
      </c>
      <c r="H1606" s="1">
        <f t="shared" si="229"/>
        <v>0</v>
      </c>
      <c r="I1606">
        <f t="shared" si="236"/>
        <v>0</v>
      </c>
      <c r="J1606">
        <f t="shared" si="234"/>
        <v>0</v>
      </c>
      <c r="K1606" s="12" t="str">
        <f>IF(I1606,C1606/(CEILING(C1606/Passeggeri,1)*Passeggeri),"")</f>
        <v/>
      </c>
      <c r="L1606" s="12" t="str">
        <f t="shared" si="235"/>
        <v/>
      </c>
    </row>
    <row r="1607" spans="1:12" x14ac:dyDescent="0.25">
      <c r="A1607">
        <v>1606</v>
      </c>
      <c r="B1607">
        <f>IF(A1607&gt;Variabili!B$2*5,0,1)</f>
        <v>0</v>
      </c>
      <c r="C1607">
        <f t="shared" si="228"/>
        <v>0</v>
      </c>
      <c r="D1607" s="1">
        <f t="shared" si="230"/>
        <v>0</v>
      </c>
      <c r="E1607" s="1">
        <f t="shared" si="231"/>
        <v>0</v>
      </c>
      <c r="F1607" s="1">
        <f t="shared" si="232"/>
        <v>0</v>
      </c>
      <c r="G1607" s="4">
        <f t="shared" si="233"/>
        <v>0</v>
      </c>
      <c r="H1607" s="1">
        <f t="shared" si="229"/>
        <v>0</v>
      </c>
      <c r="I1607">
        <f t="shared" si="236"/>
        <v>0</v>
      </c>
      <c r="J1607">
        <f t="shared" si="234"/>
        <v>0</v>
      </c>
      <c r="K1607" s="12" t="str">
        <f>IF(I1607,C1607/(CEILING(C1607/Passeggeri,1)*Passeggeri),"")</f>
        <v/>
      </c>
      <c r="L1607" s="12" t="str">
        <f t="shared" si="235"/>
        <v/>
      </c>
    </row>
    <row r="1608" spans="1:12" x14ac:dyDescent="0.25">
      <c r="A1608">
        <v>1607</v>
      </c>
      <c r="B1608">
        <f>IF(A1608&gt;Variabili!B$2*5,0,1)</f>
        <v>0</v>
      </c>
      <c r="C1608">
        <f t="shared" si="228"/>
        <v>0</v>
      </c>
      <c r="D1608" s="1">
        <f t="shared" si="230"/>
        <v>0</v>
      </c>
      <c r="E1608" s="1">
        <f t="shared" si="231"/>
        <v>0</v>
      </c>
      <c r="F1608" s="1">
        <f t="shared" si="232"/>
        <v>0</v>
      </c>
      <c r="G1608" s="4">
        <f t="shared" si="233"/>
        <v>0</v>
      </c>
      <c r="H1608" s="1">
        <f t="shared" si="229"/>
        <v>0</v>
      </c>
      <c r="I1608">
        <f t="shared" si="236"/>
        <v>0</v>
      </c>
      <c r="J1608">
        <f t="shared" si="234"/>
        <v>0</v>
      </c>
      <c r="K1608" s="12" t="str">
        <f>IF(I1608,C1608/(CEILING(C1608/Passeggeri,1)*Passeggeri),"")</f>
        <v/>
      </c>
      <c r="L1608" s="12" t="str">
        <f t="shared" si="235"/>
        <v/>
      </c>
    </row>
    <row r="1609" spans="1:12" x14ac:dyDescent="0.25">
      <c r="A1609">
        <v>1608</v>
      </c>
      <c r="B1609">
        <f>IF(A1609&gt;Variabili!B$2*5,0,1)</f>
        <v>0</v>
      </c>
      <c r="C1609">
        <f t="shared" si="228"/>
        <v>0</v>
      </c>
      <c r="D1609" s="1">
        <f t="shared" si="230"/>
        <v>0</v>
      </c>
      <c r="E1609" s="1">
        <f t="shared" si="231"/>
        <v>0</v>
      </c>
      <c r="F1609" s="1">
        <f t="shared" si="232"/>
        <v>0</v>
      </c>
      <c r="G1609" s="4">
        <f t="shared" si="233"/>
        <v>0</v>
      </c>
      <c r="H1609" s="1">
        <f t="shared" si="229"/>
        <v>0</v>
      </c>
      <c r="I1609">
        <f t="shared" si="236"/>
        <v>0</v>
      </c>
      <c r="J1609">
        <f t="shared" si="234"/>
        <v>0</v>
      </c>
      <c r="K1609" s="12" t="str">
        <f>IF(I1609,C1609/(CEILING(C1609/Passeggeri,1)*Passeggeri),"")</f>
        <v/>
      </c>
      <c r="L1609" s="12" t="str">
        <f t="shared" si="235"/>
        <v/>
      </c>
    </row>
    <row r="1610" spans="1:12" x14ac:dyDescent="0.25">
      <c r="A1610">
        <v>1609</v>
      </c>
      <c r="B1610">
        <f>IF(A1610&gt;Variabili!B$2*5,0,1)</f>
        <v>0</v>
      </c>
      <c r="C1610">
        <f t="shared" si="228"/>
        <v>0</v>
      </c>
      <c r="D1610" s="1">
        <f t="shared" si="230"/>
        <v>0</v>
      </c>
      <c r="E1610" s="1">
        <f t="shared" si="231"/>
        <v>0</v>
      </c>
      <c r="F1610" s="1">
        <f t="shared" si="232"/>
        <v>0</v>
      </c>
      <c r="G1610" s="4">
        <f t="shared" si="233"/>
        <v>0</v>
      </c>
      <c r="H1610" s="1">
        <f t="shared" si="229"/>
        <v>0</v>
      </c>
      <c r="I1610">
        <f t="shared" si="236"/>
        <v>0</v>
      </c>
      <c r="J1610">
        <f t="shared" si="234"/>
        <v>0</v>
      </c>
      <c r="K1610" s="12" t="str">
        <f>IF(I1610,C1610/(CEILING(C1610/Passeggeri,1)*Passeggeri),"")</f>
        <v/>
      </c>
      <c r="L1610" s="12" t="str">
        <f t="shared" si="235"/>
        <v/>
      </c>
    </row>
    <row r="1611" spans="1:12" x14ac:dyDescent="0.25">
      <c r="A1611">
        <v>1610</v>
      </c>
      <c r="B1611">
        <f>IF(A1611&gt;Variabili!B$2*5,0,1)</f>
        <v>0</v>
      </c>
      <c r="C1611">
        <f t="shared" si="228"/>
        <v>0</v>
      </c>
      <c r="D1611" s="1">
        <f t="shared" si="230"/>
        <v>0</v>
      </c>
      <c r="E1611" s="1">
        <f t="shared" si="231"/>
        <v>0</v>
      </c>
      <c r="F1611" s="1">
        <f t="shared" si="232"/>
        <v>0</v>
      </c>
      <c r="G1611" s="4">
        <f t="shared" si="233"/>
        <v>0</v>
      </c>
      <c r="H1611" s="1">
        <f t="shared" si="229"/>
        <v>0</v>
      </c>
      <c r="I1611">
        <f t="shared" si="236"/>
        <v>0</v>
      </c>
      <c r="J1611">
        <f t="shared" si="234"/>
        <v>0</v>
      </c>
      <c r="K1611" s="12" t="str">
        <f>IF(I1611,C1611/(CEILING(C1611/Passeggeri,1)*Passeggeri),"")</f>
        <v/>
      </c>
      <c r="L1611" s="12" t="str">
        <f t="shared" si="235"/>
        <v/>
      </c>
    </row>
    <row r="1612" spans="1:12" x14ac:dyDescent="0.25">
      <c r="A1612">
        <v>1611</v>
      </c>
      <c r="B1612">
        <f>IF(A1612&gt;Variabili!B$2*5,0,1)</f>
        <v>0</v>
      </c>
      <c r="C1612">
        <f t="shared" si="228"/>
        <v>0</v>
      </c>
      <c r="D1612" s="1">
        <f t="shared" si="230"/>
        <v>0</v>
      </c>
      <c r="E1612" s="1">
        <f t="shared" si="231"/>
        <v>0</v>
      </c>
      <c r="F1612" s="1">
        <f t="shared" si="232"/>
        <v>0</v>
      </c>
      <c r="G1612" s="4">
        <f t="shared" si="233"/>
        <v>0</v>
      </c>
      <c r="H1612" s="1">
        <f t="shared" si="229"/>
        <v>0</v>
      </c>
      <c r="I1612">
        <f t="shared" si="236"/>
        <v>0</v>
      </c>
      <c r="J1612">
        <f t="shared" si="234"/>
        <v>0</v>
      </c>
      <c r="K1612" s="12" t="str">
        <f>IF(I1612,C1612/(CEILING(C1612/Passeggeri,1)*Passeggeri),"")</f>
        <v/>
      </c>
      <c r="L1612" s="12" t="str">
        <f t="shared" si="235"/>
        <v/>
      </c>
    </row>
    <row r="1613" spans="1:12" x14ac:dyDescent="0.25">
      <c r="A1613">
        <v>1612</v>
      </c>
      <c r="B1613">
        <f>IF(A1613&gt;Variabili!B$2*5,0,1)</f>
        <v>0</v>
      </c>
      <c r="C1613">
        <f t="shared" si="228"/>
        <v>0</v>
      </c>
      <c r="D1613" s="1">
        <f t="shared" si="230"/>
        <v>0</v>
      </c>
      <c r="E1613" s="1">
        <f t="shared" si="231"/>
        <v>0</v>
      </c>
      <c r="F1613" s="1">
        <f t="shared" si="232"/>
        <v>0</v>
      </c>
      <c r="G1613" s="4">
        <f t="shared" si="233"/>
        <v>0</v>
      </c>
      <c r="H1613" s="1">
        <f t="shared" si="229"/>
        <v>0</v>
      </c>
      <c r="I1613">
        <f t="shared" si="236"/>
        <v>0</v>
      </c>
      <c r="J1613">
        <f t="shared" si="234"/>
        <v>0</v>
      </c>
      <c r="K1613" s="12" t="str">
        <f>IF(I1613,C1613/(CEILING(C1613/Passeggeri,1)*Passeggeri),"")</f>
        <v/>
      </c>
      <c r="L1613" s="12" t="str">
        <f t="shared" si="235"/>
        <v/>
      </c>
    </row>
    <row r="1614" spans="1:12" x14ac:dyDescent="0.25">
      <c r="A1614">
        <v>1613</v>
      </c>
      <c r="B1614">
        <f>IF(A1614&gt;Variabili!B$2*5,0,1)</f>
        <v>0</v>
      </c>
      <c r="C1614">
        <f t="shared" si="228"/>
        <v>0</v>
      </c>
      <c r="D1614" s="1">
        <f t="shared" si="230"/>
        <v>0</v>
      </c>
      <c r="E1614" s="1">
        <f t="shared" si="231"/>
        <v>0</v>
      </c>
      <c r="F1614" s="1">
        <f t="shared" si="232"/>
        <v>0</v>
      </c>
      <c r="G1614" s="4">
        <f t="shared" si="233"/>
        <v>0</v>
      </c>
      <c r="H1614" s="1">
        <f t="shared" si="229"/>
        <v>0</v>
      </c>
      <c r="I1614">
        <f t="shared" si="236"/>
        <v>0</v>
      </c>
      <c r="J1614">
        <f t="shared" si="234"/>
        <v>0</v>
      </c>
      <c r="K1614" s="12" t="str">
        <f>IF(I1614,C1614/(CEILING(C1614/Passeggeri,1)*Passeggeri),"")</f>
        <v/>
      </c>
      <c r="L1614" s="12" t="str">
        <f t="shared" si="235"/>
        <v/>
      </c>
    </row>
    <row r="1615" spans="1:12" x14ac:dyDescent="0.25">
      <c r="A1615">
        <v>1614</v>
      </c>
      <c r="B1615">
        <f>IF(A1615&gt;Variabili!B$2*5,0,1)</f>
        <v>0</v>
      </c>
      <c r="C1615">
        <f t="shared" si="228"/>
        <v>0</v>
      </c>
      <c r="D1615" s="1">
        <f t="shared" si="230"/>
        <v>0</v>
      </c>
      <c r="E1615" s="1">
        <f t="shared" si="231"/>
        <v>0</v>
      </c>
      <c r="F1615" s="1">
        <f t="shared" si="232"/>
        <v>0</v>
      </c>
      <c r="G1615" s="4">
        <f t="shared" si="233"/>
        <v>0</v>
      </c>
      <c r="H1615" s="1">
        <f t="shared" si="229"/>
        <v>0</v>
      </c>
      <c r="I1615">
        <f t="shared" si="236"/>
        <v>0</v>
      </c>
      <c r="J1615">
        <f t="shared" si="234"/>
        <v>0</v>
      </c>
      <c r="K1615" s="12" t="str">
        <f>IF(I1615,C1615/(CEILING(C1615/Passeggeri,1)*Passeggeri),"")</f>
        <v/>
      </c>
      <c r="L1615" s="12" t="str">
        <f t="shared" si="235"/>
        <v/>
      </c>
    </row>
    <row r="1616" spans="1:12" x14ac:dyDescent="0.25">
      <c r="A1616">
        <v>1615</v>
      </c>
      <c r="B1616">
        <f>IF(A1616&gt;Variabili!B$2*5,0,1)</f>
        <v>0</v>
      </c>
      <c r="C1616">
        <f t="shared" si="228"/>
        <v>0</v>
      </c>
      <c r="D1616" s="1">
        <f t="shared" si="230"/>
        <v>0</v>
      </c>
      <c r="E1616" s="1">
        <f t="shared" si="231"/>
        <v>0</v>
      </c>
      <c r="F1616" s="1">
        <f t="shared" si="232"/>
        <v>0</v>
      </c>
      <c r="G1616" s="4">
        <f t="shared" si="233"/>
        <v>0</v>
      </c>
      <c r="H1616" s="1">
        <f t="shared" si="229"/>
        <v>0</v>
      </c>
      <c r="I1616">
        <f t="shared" si="236"/>
        <v>0</v>
      </c>
      <c r="J1616">
        <f t="shared" si="234"/>
        <v>0</v>
      </c>
      <c r="K1616" s="12" t="str">
        <f>IF(I1616,C1616/(CEILING(C1616/Passeggeri,1)*Passeggeri),"")</f>
        <v/>
      </c>
      <c r="L1616" s="12" t="str">
        <f t="shared" si="235"/>
        <v/>
      </c>
    </row>
    <row r="1617" spans="1:12" x14ac:dyDescent="0.25">
      <c r="A1617">
        <v>1616</v>
      </c>
      <c r="B1617">
        <f>IF(A1617&gt;Variabili!B$2*5,0,1)</f>
        <v>0</v>
      </c>
      <c r="C1617">
        <f t="shared" si="228"/>
        <v>0</v>
      </c>
      <c r="D1617" s="1">
        <f t="shared" si="230"/>
        <v>0</v>
      </c>
      <c r="E1617" s="1">
        <f t="shared" si="231"/>
        <v>0</v>
      </c>
      <c r="F1617" s="1">
        <f t="shared" si="232"/>
        <v>0</v>
      </c>
      <c r="G1617" s="4">
        <f t="shared" si="233"/>
        <v>0</v>
      </c>
      <c r="H1617" s="1">
        <f t="shared" si="229"/>
        <v>0</v>
      </c>
      <c r="I1617">
        <f t="shared" si="236"/>
        <v>0</v>
      </c>
      <c r="J1617">
        <f t="shared" si="234"/>
        <v>0</v>
      </c>
      <c r="K1617" s="12" t="str">
        <f>IF(I1617,C1617/(CEILING(C1617/Passeggeri,1)*Passeggeri),"")</f>
        <v/>
      </c>
      <c r="L1617" s="12" t="str">
        <f t="shared" si="235"/>
        <v/>
      </c>
    </row>
    <row r="1618" spans="1:12" x14ac:dyDescent="0.25">
      <c r="A1618">
        <v>1617</v>
      </c>
      <c r="B1618">
        <f>IF(A1618&gt;Variabili!B$2*5,0,1)</f>
        <v>0</v>
      </c>
      <c r="C1618">
        <f t="shared" si="228"/>
        <v>0</v>
      </c>
      <c r="D1618" s="1">
        <f t="shared" si="230"/>
        <v>0</v>
      </c>
      <c r="E1618" s="1">
        <f t="shared" si="231"/>
        <v>0</v>
      </c>
      <c r="F1618" s="1">
        <f t="shared" si="232"/>
        <v>0</v>
      </c>
      <c r="G1618" s="4">
        <f t="shared" si="233"/>
        <v>0</v>
      </c>
      <c r="H1618" s="1">
        <f t="shared" si="229"/>
        <v>0</v>
      </c>
      <c r="I1618">
        <f t="shared" si="236"/>
        <v>0</v>
      </c>
      <c r="J1618">
        <f t="shared" si="234"/>
        <v>0</v>
      </c>
      <c r="K1618" s="12" t="str">
        <f>IF(I1618,C1618/(CEILING(C1618/Passeggeri,1)*Passeggeri),"")</f>
        <v/>
      </c>
      <c r="L1618" s="12" t="str">
        <f t="shared" si="235"/>
        <v/>
      </c>
    </row>
    <row r="1619" spans="1:12" x14ac:dyDescent="0.25">
      <c r="A1619">
        <v>1618</v>
      </c>
      <c r="B1619">
        <f>IF(A1619&gt;Variabili!B$2*5,0,1)</f>
        <v>0</v>
      </c>
      <c r="C1619">
        <f t="shared" si="228"/>
        <v>0</v>
      </c>
      <c r="D1619" s="1">
        <f t="shared" si="230"/>
        <v>0</v>
      </c>
      <c r="E1619" s="1">
        <f t="shared" si="231"/>
        <v>0</v>
      </c>
      <c r="F1619" s="1">
        <f t="shared" si="232"/>
        <v>0</v>
      </c>
      <c r="G1619" s="4">
        <f t="shared" si="233"/>
        <v>0</v>
      </c>
      <c r="H1619" s="1">
        <f t="shared" si="229"/>
        <v>0</v>
      </c>
      <c r="I1619">
        <f t="shared" si="236"/>
        <v>0</v>
      </c>
      <c r="J1619">
        <f t="shared" si="234"/>
        <v>0</v>
      </c>
      <c r="K1619" s="12" t="str">
        <f>IF(I1619,C1619/(CEILING(C1619/Passeggeri,1)*Passeggeri),"")</f>
        <v/>
      </c>
      <c r="L1619" s="12" t="str">
        <f t="shared" si="235"/>
        <v/>
      </c>
    </row>
    <row r="1620" spans="1:12" x14ac:dyDescent="0.25">
      <c r="A1620">
        <v>1619</v>
      </c>
      <c r="B1620">
        <f>IF(A1620&gt;Variabili!B$2*5,0,1)</f>
        <v>0</v>
      </c>
      <c r="C1620">
        <f t="shared" si="228"/>
        <v>0</v>
      </c>
      <c r="D1620" s="1">
        <f t="shared" si="230"/>
        <v>0</v>
      </c>
      <c r="E1620" s="1">
        <f t="shared" si="231"/>
        <v>0</v>
      </c>
      <c r="F1620" s="1">
        <f t="shared" si="232"/>
        <v>0</v>
      </c>
      <c r="G1620" s="4">
        <f t="shared" si="233"/>
        <v>0</v>
      </c>
      <c r="H1620" s="1">
        <f t="shared" si="229"/>
        <v>0</v>
      </c>
      <c r="I1620">
        <f t="shared" si="236"/>
        <v>0</v>
      </c>
      <c r="J1620">
        <f t="shared" si="234"/>
        <v>0</v>
      </c>
      <c r="K1620" s="12" t="str">
        <f>IF(I1620,C1620/(CEILING(C1620/Passeggeri,1)*Passeggeri),"")</f>
        <v/>
      </c>
      <c r="L1620" s="12" t="str">
        <f t="shared" si="235"/>
        <v/>
      </c>
    </row>
    <row r="1621" spans="1:12" x14ac:dyDescent="0.25">
      <c r="A1621">
        <v>1620</v>
      </c>
      <c r="B1621">
        <f>IF(A1621&gt;Variabili!B$2*5,0,1)</f>
        <v>0</v>
      </c>
      <c r="C1621">
        <f t="shared" si="228"/>
        <v>0</v>
      </c>
      <c r="D1621" s="1">
        <f t="shared" si="230"/>
        <v>0</v>
      </c>
      <c r="E1621" s="1">
        <f t="shared" si="231"/>
        <v>0</v>
      </c>
      <c r="F1621" s="1">
        <f t="shared" si="232"/>
        <v>0</v>
      </c>
      <c r="G1621" s="4">
        <f t="shared" si="233"/>
        <v>0</v>
      </c>
      <c r="H1621" s="1">
        <f t="shared" si="229"/>
        <v>0</v>
      </c>
      <c r="I1621">
        <f t="shared" si="236"/>
        <v>0</v>
      </c>
      <c r="J1621">
        <f t="shared" si="234"/>
        <v>0</v>
      </c>
      <c r="K1621" s="12" t="str">
        <f>IF(I1621,C1621/(CEILING(C1621/Passeggeri,1)*Passeggeri),"")</f>
        <v/>
      </c>
      <c r="L1621" s="12" t="str">
        <f t="shared" si="235"/>
        <v/>
      </c>
    </row>
    <row r="1622" spans="1:12" x14ac:dyDescent="0.25">
      <c r="A1622">
        <v>1621</v>
      </c>
      <c r="B1622">
        <f>IF(A1622&gt;Variabili!B$2*5,0,1)</f>
        <v>0</v>
      </c>
      <c r="C1622">
        <f t="shared" si="228"/>
        <v>0</v>
      </c>
      <c r="D1622" s="1">
        <f t="shared" si="230"/>
        <v>0</v>
      </c>
      <c r="E1622" s="1">
        <f t="shared" si="231"/>
        <v>0</v>
      </c>
      <c r="F1622" s="1">
        <f t="shared" si="232"/>
        <v>0</v>
      </c>
      <c r="G1622" s="4">
        <f t="shared" si="233"/>
        <v>0</v>
      </c>
      <c r="H1622" s="1">
        <f t="shared" si="229"/>
        <v>0</v>
      </c>
      <c r="I1622">
        <f t="shared" si="236"/>
        <v>0</v>
      </c>
      <c r="J1622">
        <f t="shared" si="234"/>
        <v>0</v>
      </c>
      <c r="K1622" s="12" t="str">
        <f>IF(I1622,C1622/(CEILING(C1622/Passeggeri,1)*Passeggeri),"")</f>
        <v/>
      </c>
      <c r="L1622" s="12" t="str">
        <f t="shared" si="235"/>
        <v/>
      </c>
    </row>
    <row r="1623" spans="1:12" x14ac:dyDescent="0.25">
      <c r="A1623">
        <v>1622</v>
      </c>
      <c r="B1623">
        <f>IF(A1623&gt;Variabili!B$2*5,0,1)</f>
        <v>0</v>
      </c>
      <c r="C1623">
        <f t="shared" si="228"/>
        <v>0</v>
      </c>
      <c r="D1623" s="1">
        <f t="shared" si="230"/>
        <v>0</v>
      </c>
      <c r="E1623" s="1">
        <f t="shared" si="231"/>
        <v>0</v>
      </c>
      <c r="F1623" s="1">
        <f t="shared" si="232"/>
        <v>0</v>
      </c>
      <c r="G1623" s="4">
        <f t="shared" si="233"/>
        <v>0</v>
      </c>
      <c r="H1623" s="1">
        <f t="shared" si="229"/>
        <v>0</v>
      </c>
      <c r="I1623">
        <f t="shared" si="236"/>
        <v>0</v>
      </c>
      <c r="J1623">
        <f t="shared" si="234"/>
        <v>0</v>
      </c>
      <c r="K1623" s="12" t="str">
        <f>IF(I1623,C1623/(CEILING(C1623/Passeggeri,1)*Passeggeri),"")</f>
        <v/>
      </c>
      <c r="L1623" s="12" t="str">
        <f t="shared" si="235"/>
        <v/>
      </c>
    </row>
    <row r="1624" spans="1:12" x14ac:dyDescent="0.25">
      <c r="A1624">
        <v>1623</v>
      </c>
      <c r="B1624">
        <f>IF(A1624&gt;Variabili!B$2*5,0,1)</f>
        <v>0</v>
      </c>
      <c r="C1624">
        <f t="shared" si="228"/>
        <v>0</v>
      </c>
      <c r="D1624" s="1">
        <f t="shared" si="230"/>
        <v>0</v>
      </c>
      <c r="E1624" s="1">
        <f t="shared" si="231"/>
        <v>0</v>
      </c>
      <c r="F1624" s="1">
        <f t="shared" si="232"/>
        <v>0</v>
      </c>
      <c r="G1624" s="4">
        <f t="shared" si="233"/>
        <v>0</v>
      </c>
      <c r="H1624" s="1">
        <f t="shared" si="229"/>
        <v>0</v>
      </c>
      <c r="I1624">
        <f t="shared" si="236"/>
        <v>0</v>
      </c>
      <c r="J1624">
        <f t="shared" si="234"/>
        <v>0</v>
      </c>
      <c r="K1624" s="12" t="str">
        <f>IF(I1624,C1624/(CEILING(C1624/Passeggeri,1)*Passeggeri),"")</f>
        <v/>
      </c>
      <c r="L1624" s="12" t="str">
        <f t="shared" si="235"/>
        <v/>
      </c>
    </row>
    <row r="1625" spans="1:12" x14ac:dyDescent="0.25">
      <c r="A1625">
        <v>1624</v>
      </c>
      <c r="B1625">
        <f>IF(A1625&gt;Variabili!B$2*5,0,1)</f>
        <v>0</v>
      </c>
      <c r="C1625">
        <f t="shared" si="228"/>
        <v>0</v>
      </c>
      <c r="D1625" s="1">
        <f t="shared" si="230"/>
        <v>0</v>
      </c>
      <c r="E1625" s="1">
        <f t="shared" si="231"/>
        <v>0</v>
      </c>
      <c r="F1625" s="1">
        <f t="shared" si="232"/>
        <v>0</v>
      </c>
      <c r="G1625" s="4">
        <f t="shared" si="233"/>
        <v>0</v>
      </c>
      <c r="H1625" s="1">
        <f t="shared" si="229"/>
        <v>0</v>
      </c>
      <c r="I1625">
        <f t="shared" si="236"/>
        <v>0</v>
      </c>
      <c r="J1625">
        <f t="shared" si="234"/>
        <v>0</v>
      </c>
      <c r="K1625" s="12" t="str">
        <f>IF(I1625,C1625/(CEILING(C1625/Passeggeri,1)*Passeggeri),"")</f>
        <v/>
      </c>
      <c r="L1625" s="12" t="str">
        <f t="shared" si="235"/>
        <v/>
      </c>
    </row>
    <row r="1626" spans="1:12" x14ac:dyDescent="0.25">
      <c r="A1626">
        <v>1625</v>
      </c>
      <c r="B1626">
        <f>IF(A1626&gt;Variabili!B$2*5,0,1)</f>
        <v>0</v>
      </c>
      <c r="C1626">
        <f t="shared" si="228"/>
        <v>0</v>
      </c>
      <c r="D1626" s="1">
        <f t="shared" si="230"/>
        <v>0</v>
      </c>
      <c r="E1626" s="1">
        <f t="shared" si="231"/>
        <v>0</v>
      </c>
      <c r="F1626" s="1">
        <f t="shared" si="232"/>
        <v>0</v>
      </c>
      <c r="G1626" s="4">
        <f t="shared" si="233"/>
        <v>0</v>
      </c>
      <c r="H1626" s="1">
        <f t="shared" si="229"/>
        <v>0</v>
      </c>
      <c r="I1626">
        <f t="shared" si="236"/>
        <v>0</v>
      </c>
      <c r="J1626">
        <f t="shared" si="234"/>
        <v>0</v>
      </c>
      <c r="K1626" s="12" t="str">
        <f>IF(I1626,C1626/(CEILING(C1626/Passeggeri,1)*Passeggeri),"")</f>
        <v/>
      </c>
      <c r="L1626" s="12" t="str">
        <f t="shared" si="235"/>
        <v/>
      </c>
    </row>
    <row r="1627" spans="1:12" x14ac:dyDescent="0.25">
      <c r="A1627">
        <v>1626</v>
      </c>
      <c r="B1627">
        <f>IF(A1627&gt;Variabili!B$2*5,0,1)</f>
        <v>0</v>
      </c>
      <c r="C1627">
        <f t="shared" si="228"/>
        <v>0</v>
      </c>
      <c r="D1627" s="1">
        <f t="shared" si="230"/>
        <v>0</v>
      </c>
      <c r="E1627" s="1">
        <f t="shared" si="231"/>
        <v>0</v>
      </c>
      <c r="F1627" s="1">
        <f t="shared" si="232"/>
        <v>0</v>
      </c>
      <c r="G1627" s="4">
        <f t="shared" si="233"/>
        <v>0</v>
      </c>
      <c r="H1627" s="1">
        <f t="shared" si="229"/>
        <v>0</v>
      </c>
      <c r="I1627">
        <f t="shared" si="236"/>
        <v>0</v>
      </c>
      <c r="J1627">
        <f t="shared" si="234"/>
        <v>0</v>
      </c>
      <c r="K1627" s="12" t="str">
        <f>IF(I1627,C1627/(CEILING(C1627/Passeggeri,1)*Passeggeri),"")</f>
        <v/>
      </c>
      <c r="L1627" s="12" t="str">
        <f t="shared" si="235"/>
        <v/>
      </c>
    </row>
    <row r="1628" spans="1:12" x14ac:dyDescent="0.25">
      <c r="A1628">
        <v>1627</v>
      </c>
      <c r="B1628">
        <f>IF(A1628&gt;Variabili!B$2*5,0,1)</f>
        <v>0</v>
      </c>
      <c r="C1628">
        <f t="shared" si="228"/>
        <v>0</v>
      </c>
      <c r="D1628" s="1">
        <f t="shared" si="230"/>
        <v>0</v>
      </c>
      <c r="E1628" s="1">
        <f t="shared" si="231"/>
        <v>0</v>
      </c>
      <c r="F1628" s="1">
        <f t="shared" si="232"/>
        <v>0</v>
      </c>
      <c r="G1628" s="4">
        <f t="shared" si="233"/>
        <v>0</v>
      </c>
      <c r="H1628" s="1">
        <f t="shared" si="229"/>
        <v>0</v>
      </c>
      <c r="I1628">
        <f t="shared" si="236"/>
        <v>0</v>
      </c>
      <c r="J1628">
        <f t="shared" si="234"/>
        <v>0</v>
      </c>
      <c r="K1628" s="12" t="str">
        <f>IF(I1628,C1628/(CEILING(C1628/Passeggeri,1)*Passeggeri),"")</f>
        <v/>
      </c>
      <c r="L1628" s="12" t="str">
        <f t="shared" si="235"/>
        <v/>
      </c>
    </row>
    <row r="1629" spans="1:12" x14ac:dyDescent="0.25">
      <c r="A1629">
        <v>1628</v>
      </c>
      <c r="B1629">
        <f>IF(A1629&gt;Variabili!B$2*5,0,1)</f>
        <v>0</v>
      </c>
      <c r="C1629">
        <f t="shared" si="228"/>
        <v>0</v>
      </c>
      <c r="D1629" s="1">
        <f t="shared" si="230"/>
        <v>0</v>
      </c>
      <c r="E1629" s="1">
        <f t="shared" si="231"/>
        <v>0</v>
      </c>
      <c r="F1629" s="1">
        <f t="shared" si="232"/>
        <v>0</v>
      </c>
      <c r="G1629" s="4">
        <f t="shared" si="233"/>
        <v>0</v>
      </c>
      <c r="H1629" s="1">
        <f t="shared" si="229"/>
        <v>0</v>
      </c>
      <c r="I1629">
        <f t="shared" si="236"/>
        <v>0</v>
      </c>
      <c r="J1629">
        <f t="shared" si="234"/>
        <v>0</v>
      </c>
      <c r="K1629" s="12" t="str">
        <f>IF(I1629,C1629/(CEILING(C1629/Passeggeri,1)*Passeggeri),"")</f>
        <v/>
      </c>
      <c r="L1629" s="12" t="str">
        <f t="shared" si="235"/>
        <v/>
      </c>
    </row>
    <row r="1630" spans="1:12" x14ac:dyDescent="0.25">
      <c r="A1630">
        <v>1629</v>
      </c>
      <c r="B1630">
        <f>IF(A1630&gt;Variabili!B$2*5,0,1)</f>
        <v>0</v>
      </c>
      <c r="C1630">
        <f t="shared" si="228"/>
        <v>0</v>
      </c>
      <c r="D1630" s="1">
        <f t="shared" si="230"/>
        <v>0</v>
      </c>
      <c r="E1630" s="1">
        <f t="shared" si="231"/>
        <v>0</v>
      </c>
      <c r="F1630" s="1">
        <f t="shared" si="232"/>
        <v>0</v>
      </c>
      <c r="G1630" s="4">
        <f t="shared" si="233"/>
        <v>0</v>
      </c>
      <c r="H1630" s="1">
        <f t="shared" si="229"/>
        <v>0</v>
      </c>
      <c r="I1630">
        <f t="shared" si="236"/>
        <v>0</v>
      </c>
      <c r="J1630">
        <f t="shared" si="234"/>
        <v>0</v>
      </c>
      <c r="K1630" s="12" t="str">
        <f>IF(I1630,C1630/(CEILING(C1630/Passeggeri,1)*Passeggeri),"")</f>
        <v/>
      </c>
      <c r="L1630" s="12" t="str">
        <f t="shared" si="235"/>
        <v/>
      </c>
    </row>
    <row r="1631" spans="1:12" x14ac:dyDescent="0.25">
      <c r="A1631">
        <v>1630</v>
      </c>
      <c r="B1631">
        <f>IF(A1631&gt;Variabili!B$2*5,0,1)</f>
        <v>0</v>
      </c>
      <c r="C1631">
        <f t="shared" si="228"/>
        <v>0</v>
      </c>
      <c r="D1631" s="1">
        <f t="shared" si="230"/>
        <v>0</v>
      </c>
      <c r="E1631" s="1">
        <f t="shared" si="231"/>
        <v>0</v>
      </c>
      <c r="F1631" s="1">
        <f t="shared" si="232"/>
        <v>0</v>
      </c>
      <c r="G1631" s="4">
        <f t="shared" si="233"/>
        <v>0</v>
      </c>
      <c r="H1631" s="1">
        <f t="shared" si="229"/>
        <v>0</v>
      </c>
      <c r="I1631">
        <f t="shared" si="236"/>
        <v>0</v>
      </c>
      <c r="J1631">
        <f t="shared" si="234"/>
        <v>0</v>
      </c>
      <c r="K1631" s="12" t="str">
        <f>IF(I1631,C1631/(CEILING(C1631/Passeggeri,1)*Passeggeri),"")</f>
        <v/>
      </c>
      <c r="L1631" s="12" t="str">
        <f t="shared" si="235"/>
        <v/>
      </c>
    </row>
    <row r="1632" spans="1:12" x14ac:dyDescent="0.25">
      <c r="A1632">
        <v>1631</v>
      </c>
      <c r="B1632">
        <f>IF(A1632&gt;Variabili!B$2*5,0,1)</f>
        <v>0</v>
      </c>
      <c r="C1632">
        <f t="shared" si="228"/>
        <v>0</v>
      </c>
      <c r="D1632" s="1">
        <f t="shared" si="230"/>
        <v>0</v>
      </c>
      <c r="E1632" s="1">
        <f t="shared" si="231"/>
        <v>0</v>
      </c>
      <c r="F1632" s="1">
        <f t="shared" si="232"/>
        <v>0</v>
      </c>
      <c r="G1632" s="4">
        <f t="shared" si="233"/>
        <v>0</v>
      </c>
      <c r="H1632" s="1">
        <f t="shared" si="229"/>
        <v>0</v>
      </c>
      <c r="I1632">
        <f t="shared" si="236"/>
        <v>0</v>
      </c>
      <c r="J1632">
        <f t="shared" si="234"/>
        <v>0</v>
      </c>
      <c r="K1632" s="12" t="str">
        <f>IF(I1632,C1632/(CEILING(C1632/Passeggeri,1)*Passeggeri),"")</f>
        <v/>
      </c>
      <c r="L1632" s="12" t="str">
        <f t="shared" si="235"/>
        <v/>
      </c>
    </row>
    <row r="1633" spans="1:12" x14ac:dyDescent="0.25">
      <c r="A1633">
        <v>1632</v>
      </c>
      <c r="B1633">
        <f>IF(A1633&gt;Variabili!B$2*5,0,1)</f>
        <v>0</v>
      </c>
      <c r="C1633">
        <f t="shared" si="228"/>
        <v>0</v>
      </c>
      <c r="D1633" s="1">
        <f t="shared" si="230"/>
        <v>0</v>
      </c>
      <c r="E1633" s="1">
        <f t="shared" si="231"/>
        <v>0</v>
      </c>
      <c r="F1633" s="1">
        <f t="shared" si="232"/>
        <v>0</v>
      </c>
      <c r="G1633" s="4">
        <f t="shared" si="233"/>
        <v>0</v>
      </c>
      <c r="H1633" s="1">
        <f t="shared" si="229"/>
        <v>0</v>
      </c>
      <c r="I1633">
        <f t="shared" si="236"/>
        <v>0</v>
      </c>
      <c r="J1633">
        <f t="shared" si="234"/>
        <v>0</v>
      </c>
      <c r="K1633" s="12" t="str">
        <f>IF(I1633,C1633/(CEILING(C1633/Passeggeri,1)*Passeggeri),"")</f>
        <v/>
      </c>
      <c r="L1633" s="12" t="str">
        <f t="shared" si="235"/>
        <v/>
      </c>
    </row>
    <row r="1634" spans="1:12" x14ac:dyDescent="0.25">
      <c r="A1634">
        <v>1633</v>
      </c>
      <c r="B1634">
        <f>IF(A1634&gt;Variabili!B$2*5,0,1)</f>
        <v>0</v>
      </c>
      <c r="C1634">
        <f t="shared" si="228"/>
        <v>0</v>
      </c>
      <c r="D1634" s="1">
        <f t="shared" si="230"/>
        <v>0</v>
      </c>
      <c r="E1634" s="1">
        <f t="shared" si="231"/>
        <v>0</v>
      </c>
      <c r="F1634" s="1">
        <f t="shared" si="232"/>
        <v>0</v>
      </c>
      <c r="G1634" s="4">
        <f t="shared" si="233"/>
        <v>0</v>
      </c>
      <c r="H1634" s="1">
        <f t="shared" si="229"/>
        <v>0</v>
      </c>
      <c r="I1634">
        <f t="shared" si="236"/>
        <v>0</v>
      </c>
      <c r="J1634">
        <f t="shared" si="234"/>
        <v>0</v>
      </c>
      <c r="K1634" s="12" t="str">
        <f>IF(I1634,C1634/(CEILING(C1634/Passeggeri,1)*Passeggeri),"")</f>
        <v/>
      </c>
      <c r="L1634" s="12" t="str">
        <f t="shared" si="235"/>
        <v/>
      </c>
    </row>
    <row r="1635" spans="1:12" x14ac:dyDescent="0.25">
      <c r="A1635">
        <v>1634</v>
      </c>
      <c r="B1635">
        <f>IF(A1635&gt;Variabili!B$2*5,0,1)</f>
        <v>0</v>
      </c>
      <c r="C1635">
        <f t="shared" si="228"/>
        <v>0</v>
      </c>
      <c r="D1635" s="1">
        <f t="shared" si="230"/>
        <v>0</v>
      </c>
      <c r="E1635" s="1">
        <f t="shared" si="231"/>
        <v>0</v>
      </c>
      <c r="F1635" s="1">
        <f t="shared" si="232"/>
        <v>0</v>
      </c>
      <c r="G1635" s="4">
        <f t="shared" si="233"/>
        <v>0</v>
      </c>
      <c r="H1635" s="1">
        <f t="shared" si="229"/>
        <v>0</v>
      </c>
      <c r="I1635">
        <f t="shared" si="236"/>
        <v>0</v>
      </c>
      <c r="J1635">
        <f t="shared" si="234"/>
        <v>0</v>
      </c>
      <c r="K1635" s="12" t="str">
        <f>IF(I1635,C1635/(CEILING(C1635/Passeggeri,1)*Passeggeri),"")</f>
        <v/>
      </c>
      <c r="L1635" s="12" t="str">
        <f t="shared" si="235"/>
        <v/>
      </c>
    </row>
    <row r="1636" spans="1:12" x14ac:dyDescent="0.25">
      <c r="A1636">
        <v>1635</v>
      </c>
      <c r="B1636">
        <f>IF(A1636&gt;Variabili!B$2*5,0,1)</f>
        <v>0</v>
      </c>
      <c r="C1636">
        <f t="shared" si="228"/>
        <v>0</v>
      </c>
      <c r="D1636" s="1">
        <f t="shared" si="230"/>
        <v>0</v>
      </c>
      <c r="E1636" s="1">
        <f t="shared" si="231"/>
        <v>0</v>
      </c>
      <c r="F1636" s="1">
        <f t="shared" si="232"/>
        <v>0</v>
      </c>
      <c r="G1636" s="4">
        <f t="shared" si="233"/>
        <v>0</v>
      </c>
      <c r="H1636" s="1">
        <f t="shared" si="229"/>
        <v>0</v>
      </c>
      <c r="I1636">
        <f t="shared" si="236"/>
        <v>0</v>
      </c>
      <c r="J1636">
        <f t="shared" si="234"/>
        <v>0</v>
      </c>
      <c r="K1636" s="12" t="str">
        <f>IF(I1636,C1636/(CEILING(C1636/Passeggeri,1)*Passeggeri),"")</f>
        <v/>
      </c>
      <c r="L1636" s="12" t="str">
        <f t="shared" si="235"/>
        <v/>
      </c>
    </row>
    <row r="1637" spans="1:12" x14ac:dyDescent="0.25">
      <c r="A1637">
        <v>1636</v>
      </c>
      <c r="B1637">
        <f>IF(A1637&gt;Variabili!B$2*5,0,1)</f>
        <v>0</v>
      </c>
      <c r="C1637">
        <f t="shared" si="228"/>
        <v>0</v>
      </c>
      <c r="D1637" s="1">
        <f t="shared" si="230"/>
        <v>0</v>
      </c>
      <c r="E1637" s="1">
        <f t="shared" si="231"/>
        <v>0</v>
      </c>
      <c r="F1637" s="1">
        <f t="shared" si="232"/>
        <v>0</v>
      </c>
      <c r="G1637" s="4">
        <f t="shared" si="233"/>
        <v>0</v>
      </c>
      <c r="H1637" s="1">
        <f t="shared" si="229"/>
        <v>0</v>
      </c>
      <c r="I1637">
        <f t="shared" si="236"/>
        <v>0</v>
      </c>
      <c r="J1637">
        <f t="shared" si="234"/>
        <v>0</v>
      </c>
      <c r="K1637" s="12" t="str">
        <f>IF(I1637,C1637/(CEILING(C1637/Passeggeri,1)*Passeggeri),"")</f>
        <v/>
      </c>
      <c r="L1637" s="12" t="str">
        <f t="shared" si="235"/>
        <v/>
      </c>
    </row>
    <row r="1638" spans="1:12" x14ac:dyDescent="0.25">
      <c r="A1638">
        <v>1637</v>
      </c>
      <c r="B1638">
        <f>IF(A1638&gt;Variabili!B$2*5,0,1)</f>
        <v>0</v>
      </c>
      <c r="C1638">
        <f t="shared" si="228"/>
        <v>0</v>
      </c>
      <c r="D1638" s="1">
        <f t="shared" si="230"/>
        <v>0</v>
      </c>
      <c r="E1638" s="1">
        <f t="shared" si="231"/>
        <v>0</v>
      </c>
      <c r="F1638" s="1">
        <f t="shared" si="232"/>
        <v>0</v>
      </c>
      <c r="G1638" s="4">
        <f t="shared" si="233"/>
        <v>0</v>
      </c>
      <c r="H1638" s="1">
        <f t="shared" si="229"/>
        <v>0</v>
      </c>
      <c r="I1638">
        <f t="shared" si="236"/>
        <v>0</v>
      </c>
      <c r="J1638">
        <f t="shared" si="234"/>
        <v>0</v>
      </c>
      <c r="K1638" s="12" t="str">
        <f>IF(I1638,C1638/(CEILING(C1638/Passeggeri,1)*Passeggeri),"")</f>
        <v/>
      </c>
      <c r="L1638" s="12" t="str">
        <f t="shared" si="235"/>
        <v/>
      </c>
    </row>
    <row r="1639" spans="1:12" x14ac:dyDescent="0.25">
      <c r="A1639">
        <v>1638</v>
      </c>
      <c r="B1639">
        <f>IF(A1639&gt;Variabili!B$2*5,0,1)</f>
        <v>0</v>
      </c>
      <c r="C1639">
        <f t="shared" si="228"/>
        <v>0</v>
      </c>
      <c r="D1639" s="1">
        <f t="shared" si="230"/>
        <v>0</v>
      </c>
      <c r="E1639" s="1">
        <f t="shared" si="231"/>
        <v>0</v>
      </c>
      <c r="F1639" s="1">
        <f t="shared" si="232"/>
        <v>0</v>
      </c>
      <c r="G1639" s="4">
        <f t="shared" si="233"/>
        <v>0</v>
      </c>
      <c r="H1639" s="1">
        <f t="shared" si="229"/>
        <v>0</v>
      </c>
      <c r="I1639">
        <f t="shared" si="236"/>
        <v>0</v>
      </c>
      <c r="J1639">
        <f t="shared" si="234"/>
        <v>0</v>
      </c>
      <c r="K1639" s="12" t="str">
        <f>IF(I1639,C1639/(CEILING(C1639/Passeggeri,1)*Passeggeri),"")</f>
        <v/>
      </c>
      <c r="L1639" s="12" t="str">
        <f t="shared" si="235"/>
        <v/>
      </c>
    </row>
    <row r="1640" spans="1:12" x14ac:dyDescent="0.25">
      <c r="A1640">
        <v>1639</v>
      </c>
      <c r="B1640">
        <f>IF(A1640&gt;Variabili!B$2*5,0,1)</f>
        <v>0</v>
      </c>
      <c r="C1640">
        <f t="shared" si="228"/>
        <v>0</v>
      </c>
      <c r="D1640" s="1">
        <f t="shared" si="230"/>
        <v>0</v>
      </c>
      <c r="E1640" s="1">
        <f t="shared" si="231"/>
        <v>0</v>
      </c>
      <c r="F1640" s="1">
        <f t="shared" si="232"/>
        <v>0</v>
      </c>
      <c r="G1640" s="4">
        <f t="shared" si="233"/>
        <v>0</v>
      </c>
      <c r="H1640" s="1">
        <f t="shared" si="229"/>
        <v>0</v>
      </c>
      <c r="I1640">
        <f t="shared" si="236"/>
        <v>0</v>
      </c>
      <c r="J1640">
        <f t="shared" si="234"/>
        <v>0</v>
      </c>
      <c r="K1640" s="12" t="str">
        <f>IF(I1640,C1640/(CEILING(C1640/Passeggeri,1)*Passeggeri),"")</f>
        <v/>
      </c>
      <c r="L1640" s="12" t="str">
        <f t="shared" si="235"/>
        <v/>
      </c>
    </row>
    <row r="1641" spans="1:12" x14ac:dyDescent="0.25">
      <c r="A1641">
        <v>1640</v>
      </c>
      <c r="B1641">
        <f>IF(A1641&gt;Variabili!B$2*5,0,1)</f>
        <v>0</v>
      </c>
      <c r="C1641">
        <f t="shared" si="228"/>
        <v>0</v>
      </c>
      <c r="D1641" s="1">
        <f t="shared" si="230"/>
        <v>0</v>
      </c>
      <c r="E1641" s="1">
        <f t="shared" si="231"/>
        <v>0</v>
      </c>
      <c r="F1641" s="1">
        <f t="shared" si="232"/>
        <v>0</v>
      </c>
      <c r="G1641" s="4">
        <f t="shared" si="233"/>
        <v>0</v>
      </c>
      <c r="H1641" s="1">
        <f t="shared" si="229"/>
        <v>0</v>
      </c>
      <c r="I1641">
        <f t="shared" si="236"/>
        <v>0</v>
      </c>
      <c r="J1641">
        <f t="shared" si="234"/>
        <v>0</v>
      </c>
      <c r="K1641" s="12" t="str">
        <f>IF(I1641,C1641/(CEILING(C1641/Passeggeri,1)*Passeggeri),"")</f>
        <v/>
      </c>
      <c r="L1641" s="12" t="str">
        <f t="shared" si="235"/>
        <v/>
      </c>
    </row>
    <row r="1642" spans="1:12" x14ac:dyDescent="0.25">
      <c r="A1642">
        <v>1641</v>
      </c>
      <c r="B1642">
        <f>IF(A1642&gt;Variabili!B$2*5,0,1)</f>
        <v>0</v>
      </c>
      <c r="C1642">
        <f t="shared" si="228"/>
        <v>0</v>
      </c>
      <c r="D1642" s="1">
        <f t="shared" si="230"/>
        <v>0</v>
      </c>
      <c r="E1642" s="1">
        <f t="shared" si="231"/>
        <v>0</v>
      </c>
      <c r="F1642" s="1">
        <f t="shared" si="232"/>
        <v>0</v>
      </c>
      <c r="G1642" s="4">
        <f t="shared" si="233"/>
        <v>0</v>
      </c>
      <c r="H1642" s="1">
        <f t="shared" si="229"/>
        <v>0</v>
      </c>
      <c r="I1642">
        <f t="shared" si="236"/>
        <v>0</v>
      </c>
      <c r="J1642">
        <f t="shared" si="234"/>
        <v>0</v>
      </c>
      <c r="K1642" s="12" t="str">
        <f>IF(I1642,C1642/(CEILING(C1642/Passeggeri,1)*Passeggeri),"")</f>
        <v/>
      </c>
      <c r="L1642" s="12" t="str">
        <f t="shared" si="235"/>
        <v/>
      </c>
    </row>
    <row r="1643" spans="1:12" x14ac:dyDescent="0.25">
      <c r="A1643">
        <v>1642</v>
      </c>
      <c r="B1643">
        <f>IF(A1643&gt;Variabili!B$2*5,0,1)</f>
        <v>0</v>
      </c>
      <c r="C1643">
        <f t="shared" si="228"/>
        <v>0</v>
      </c>
      <c r="D1643" s="1">
        <f t="shared" si="230"/>
        <v>0</v>
      </c>
      <c r="E1643" s="1">
        <f t="shared" si="231"/>
        <v>0</v>
      </c>
      <c r="F1643" s="1">
        <f t="shared" si="232"/>
        <v>0</v>
      </c>
      <c r="G1643" s="4">
        <f t="shared" si="233"/>
        <v>0</v>
      </c>
      <c r="H1643" s="1">
        <f t="shared" si="229"/>
        <v>0</v>
      </c>
      <c r="I1643">
        <f t="shared" si="236"/>
        <v>0</v>
      </c>
      <c r="J1643">
        <f t="shared" si="234"/>
        <v>0</v>
      </c>
      <c r="K1643" s="12" t="str">
        <f>IF(I1643,C1643/(CEILING(C1643/Passeggeri,1)*Passeggeri),"")</f>
        <v/>
      </c>
      <c r="L1643" s="12" t="str">
        <f t="shared" si="235"/>
        <v/>
      </c>
    </row>
    <row r="1644" spans="1:12" x14ac:dyDescent="0.25">
      <c r="A1644">
        <v>1643</v>
      </c>
      <c r="B1644">
        <f>IF(A1644&gt;Variabili!B$2*5,0,1)</f>
        <v>0</v>
      </c>
      <c r="C1644">
        <f t="shared" si="228"/>
        <v>0</v>
      </c>
      <c r="D1644" s="1">
        <f t="shared" si="230"/>
        <v>0</v>
      </c>
      <c r="E1644" s="1">
        <f t="shared" si="231"/>
        <v>0</v>
      </c>
      <c r="F1644" s="1">
        <f t="shared" si="232"/>
        <v>0</v>
      </c>
      <c r="G1644" s="4">
        <f t="shared" si="233"/>
        <v>0</v>
      </c>
      <c r="H1644" s="1">
        <f t="shared" si="229"/>
        <v>0</v>
      </c>
      <c r="I1644">
        <f t="shared" si="236"/>
        <v>0</v>
      </c>
      <c r="J1644">
        <f t="shared" si="234"/>
        <v>0</v>
      </c>
      <c r="K1644" s="12" t="str">
        <f>IF(I1644,C1644/(CEILING(C1644/Passeggeri,1)*Passeggeri),"")</f>
        <v/>
      </c>
      <c r="L1644" s="12" t="str">
        <f t="shared" si="235"/>
        <v/>
      </c>
    </row>
    <row r="1645" spans="1:12" x14ac:dyDescent="0.25">
      <c r="A1645">
        <v>1644</v>
      </c>
      <c r="B1645">
        <f>IF(A1645&gt;Variabili!B$2*5,0,1)</f>
        <v>0</v>
      </c>
      <c r="C1645">
        <f t="shared" si="228"/>
        <v>0</v>
      </c>
      <c r="D1645" s="1">
        <f t="shared" si="230"/>
        <v>0</v>
      </c>
      <c r="E1645" s="1">
        <f t="shared" si="231"/>
        <v>0</v>
      </c>
      <c r="F1645" s="1">
        <f t="shared" si="232"/>
        <v>0</v>
      </c>
      <c r="G1645" s="4">
        <f t="shared" si="233"/>
        <v>0</v>
      </c>
      <c r="H1645" s="1">
        <f t="shared" si="229"/>
        <v>0</v>
      </c>
      <c r="I1645">
        <f t="shared" si="236"/>
        <v>0</v>
      </c>
      <c r="J1645">
        <f t="shared" si="234"/>
        <v>0</v>
      </c>
      <c r="K1645" s="12" t="str">
        <f>IF(I1645,C1645/(CEILING(C1645/Passeggeri,1)*Passeggeri),"")</f>
        <v/>
      </c>
      <c r="L1645" s="12" t="str">
        <f t="shared" si="235"/>
        <v/>
      </c>
    </row>
    <row r="1646" spans="1:12" x14ac:dyDescent="0.25">
      <c r="A1646">
        <v>1645</v>
      </c>
      <c r="B1646">
        <f>IF(A1646&gt;Variabili!B$2*5,0,1)</f>
        <v>0</v>
      </c>
      <c r="C1646">
        <f t="shared" si="228"/>
        <v>0</v>
      </c>
      <c r="D1646" s="1">
        <f t="shared" si="230"/>
        <v>0</v>
      </c>
      <c r="E1646" s="1">
        <f t="shared" si="231"/>
        <v>0</v>
      </c>
      <c r="F1646" s="1">
        <f t="shared" si="232"/>
        <v>0</v>
      </c>
      <c r="G1646" s="4">
        <f t="shared" si="233"/>
        <v>0</v>
      </c>
      <c r="H1646" s="1">
        <f t="shared" si="229"/>
        <v>0</v>
      </c>
      <c r="I1646">
        <f t="shared" si="236"/>
        <v>0</v>
      </c>
      <c r="J1646">
        <f t="shared" si="234"/>
        <v>0</v>
      </c>
      <c r="K1646" s="12" t="str">
        <f>IF(I1646,C1646/(CEILING(C1646/Passeggeri,1)*Passeggeri),"")</f>
        <v/>
      </c>
      <c r="L1646" s="12" t="str">
        <f t="shared" si="235"/>
        <v/>
      </c>
    </row>
    <row r="1647" spans="1:12" x14ac:dyDescent="0.25">
      <c r="A1647">
        <v>1646</v>
      </c>
      <c r="B1647">
        <f>IF(A1647&gt;Variabili!B$2*5,0,1)</f>
        <v>0</v>
      </c>
      <c r="C1647">
        <f t="shared" si="228"/>
        <v>0</v>
      </c>
      <c r="D1647" s="1">
        <f t="shared" si="230"/>
        <v>0</v>
      </c>
      <c r="E1647" s="1">
        <f t="shared" si="231"/>
        <v>0</v>
      </c>
      <c r="F1647" s="1">
        <f t="shared" si="232"/>
        <v>0</v>
      </c>
      <c r="G1647" s="4">
        <f t="shared" si="233"/>
        <v>0</v>
      </c>
      <c r="H1647" s="1">
        <f t="shared" si="229"/>
        <v>0</v>
      </c>
      <c r="I1647">
        <f t="shared" si="236"/>
        <v>0</v>
      </c>
      <c r="J1647">
        <f t="shared" si="234"/>
        <v>0</v>
      </c>
      <c r="K1647" s="12" t="str">
        <f>IF(I1647,C1647/(CEILING(C1647/Passeggeri,1)*Passeggeri),"")</f>
        <v/>
      </c>
      <c r="L1647" s="12" t="str">
        <f t="shared" si="235"/>
        <v/>
      </c>
    </row>
    <row r="1648" spans="1:12" x14ac:dyDescent="0.25">
      <c r="A1648">
        <v>1647</v>
      </c>
      <c r="B1648">
        <f>IF(A1648&gt;Variabili!B$2*5,0,1)</f>
        <v>0</v>
      </c>
      <c r="C1648">
        <f t="shared" si="228"/>
        <v>0</v>
      </c>
      <c r="D1648" s="1">
        <f t="shared" si="230"/>
        <v>0</v>
      </c>
      <c r="E1648" s="1">
        <f t="shared" si="231"/>
        <v>0</v>
      </c>
      <c r="F1648" s="1">
        <f t="shared" si="232"/>
        <v>0</v>
      </c>
      <c r="G1648" s="4">
        <f t="shared" si="233"/>
        <v>0</v>
      </c>
      <c r="H1648" s="1">
        <f t="shared" si="229"/>
        <v>0</v>
      </c>
      <c r="I1648">
        <f t="shared" si="236"/>
        <v>0</v>
      </c>
      <c r="J1648">
        <f t="shared" si="234"/>
        <v>0</v>
      </c>
      <c r="K1648" s="12" t="str">
        <f>IF(I1648,C1648/(CEILING(C1648/Passeggeri,1)*Passeggeri),"")</f>
        <v/>
      </c>
      <c r="L1648" s="12" t="str">
        <f t="shared" si="235"/>
        <v/>
      </c>
    </row>
    <row r="1649" spans="1:12" x14ac:dyDescent="0.25">
      <c r="A1649">
        <v>1648</v>
      </c>
      <c r="B1649">
        <f>IF(A1649&gt;Variabili!B$2*5,0,1)</f>
        <v>0</v>
      </c>
      <c r="C1649">
        <f t="shared" si="228"/>
        <v>0</v>
      </c>
      <c r="D1649" s="1">
        <f t="shared" si="230"/>
        <v>0</v>
      </c>
      <c r="E1649" s="1">
        <f t="shared" si="231"/>
        <v>0</v>
      </c>
      <c r="F1649" s="1">
        <f t="shared" si="232"/>
        <v>0</v>
      </c>
      <c r="G1649" s="4">
        <f t="shared" si="233"/>
        <v>0</v>
      </c>
      <c r="H1649" s="1">
        <f t="shared" si="229"/>
        <v>0</v>
      </c>
      <c r="I1649">
        <f t="shared" si="236"/>
        <v>0</v>
      </c>
      <c r="J1649">
        <f t="shared" si="234"/>
        <v>0</v>
      </c>
      <c r="K1649" s="12" t="str">
        <f>IF(I1649,C1649/(CEILING(C1649/Passeggeri,1)*Passeggeri),"")</f>
        <v/>
      </c>
      <c r="L1649" s="12" t="str">
        <f t="shared" si="235"/>
        <v/>
      </c>
    </row>
    <row r="1650" spans="1:12" x14ac:dyDescent="0.25">
      <c r="A1650">
        <v>1649</v>
      </c>
      <c r="B1650">
        <f>IF(A1650&gt;Variabili!B$2*5,0,1)</f>
        <v>0</v>
      </c>
      <c r="C1650">
        <f t="shared" si="228"/>
        <v>0</v>
      </c>
      <c r="D1650" s="1">
        <f t="shared" si="230"/>
        <v>0</v>
      </c>
      <c r="E1650" s="1">
        <f t="shared" si="231"/>
        <v>0</v>
      </c>
      <c r="F1650" s="1">
        <f t="shared" si="232"/>
        <v>0</v>
      </c>
      <c r="G1650" s="4">
        <f t="shared" si="233"/>
        <v>0</v>
      </c>
      <c r="H1650" s="1">
        <f t="shared" si="229"/>
        <v>0</v>
      </c>
      <c r="I1650">
        <f t="shared" si="236"/>
        <v>0</v>
      </c>
      <c r="J1650">
        <f t="shared" si="234"/>
        <v>0</v>
      </c>
      <c r="K1650" s="12" t="str">
        <f>IF(I1650,C1650/(CEILING(C1650/Passeggeri,1)*Passeggeri),"")</f>
        <v/>
      </c>
      <c r="L1650" s="12" t="str">
        <f t="shared" si="235"/>
        <v/>
      </c>
    </row>
    <row r="1651" spans="1:12" x14ac:dyDescent="0.25">
      <c r="A1651">
        <v>1650</v>
      </c>
      <c r="B1651">
        <f>IF(A1651&gt;Variabili!B$2*5,0,1)</f>
        <v>0</v>
      </c>
      <c r="C1651">
        <f t="shared" si="228"/>
        <v>0</v>
      </c>
      <c r="D1651" s="1">
        <f t="shared" si="230"/>
        <v>0</v>
      </c>
      <c r="E1651" s="1">
        <f t="shared" si="231"/>
        <v>0</v>
      </c>
      <c r="F1651" s="1">
        <f t="shared" si="232"/>
        <v>0</v>
      </c>
      <c r="G1651" s="4">
        <f t="shared" si="233"/>
        <v>0</v>
      </c>
      <c r="H1651" s="1">
        <f t="shared" si="229"/>
        <v>0</v>
      </c>
      <c r="I1651">
        <f t="shared" si="236"/>
        <v>0</v>
      </c>
      <c r="J1651">
        <f t="shared" si="234"/>
        <v>0</v>
      </c>
      <c r="K1651" s="12" t="str">
        <f>IF(I1651,C1651/(CEILING(C1651/Passeggeri,1)*Passeggeri),"")</f>
        <v/>
      </c>
      <c r="L1651" s="12" t="str">
        <f t="shared" si="235"/>
        <v/>
      </c>
    </row>
    <row r="1652" spans="1:12" x14ac:dyDescent="0.25">
      <c r="A1652">
        <v>1651</v>
      </c>
      <c r="B1652">
        <f>IF(A1652&gt;Variabili!B$2*5,0,1)</f>
        <v>0</v>
      </c>
      <c r="C1652">
        <f t="shared" si="228"/>
        <v>0</v>
      </c>
      <c r="D1652" s="1">
        <f t="shared" si="230"/>
        <v>0</v>
      </c>
      <c r="E1652" s="1">
        <f t="shared" si="231"/>
        <v>0</v>
      </c>
      <c r="F1652" s="1">
        <f t="shared" si="232"/>
        <v>0</v>
      </c>
      <c r="G1652" s="4">
        <f t="shared" si="233"/>
        <v>0</v>
      </c>
      <c r="H1652" s="1">
        <f t="shared" si="229"/>
        <v>0</v>
      </c>
      <c r="I1652">
        <f t="shared" si="236"/>
        <v>0</v>
      </c>
      <c r="J1652">
        <f t="shared" si="234"/>
        <v>0</v>
      </c>
      <c r="K1652" s="12" t="str">
        <f>IF(I1652,C1652/(CEILING(C1652/Passeggeri,1)*Passeggeri),"")</f>
        <v/>
      </c>
      <c r="L1652" s="12" t="str">
        <f t="shared" si="235"/>
        <v/>
      </c>
    </row>
    <row r="1653" spans="1:12" x14ac:dyDescent="0.25">
      <c r="A1653">
        <v>1652</v>
      </c>
      <c r="B1653">
        <f>IF(A1653&gt;Variabili!B$2*5,0,1)</f>
        <v>0</v>
      </c>
      <c r="C1653">
        <f t="shared" ref="C1653:C1716" si="237">A1653*B1653</f>
        <v>0</v>
      </c>
      <c r="D1653" s="1">
        <f t="shared" si="230"/>
        <v>0</v>
      </c>
      <c r="E1653" s="1">
        <f t="shared" si="231"/>
        <v>0</v>
      </c>
      <c r="F1653" s="1">
        <f t="shared" si="232"/>
        <v>0</v>
      </c>
      <c r="G1653" s="4">
        <f t="shared" si="233"/>
        <v>0</v>
      </c>
      <c r="H1653" s="1">
        <f t="shared" ref="H1653:H1716" si="238">G1653-F1653</f>
        <v>0</v>
      </c>
      <c r="I1653">
        <f t="shared" si="236"/>
        <v>0</v>
      </c>
      <c r="J1653">
        <f t="shared" si="234"/>
        <v>0</v>
      </c>
      <c r="K1653" s="12" t="str">
        <f>IF(I1653,C1653/(CEILING(C1653/Passeggeri,1)*Passeggeri),"")</f>
        <v/>
      </c>
      <c r="L1653" s="12" t="str">
        <f t="shared" si="235"/>
        <v/>
      </c>
    </row>
    <row r="1654" spans="1:12" x14ac:dyDescent="0.25">
      <c r="A1654">
        <v>1653</v>
      </c>
      <c r="B1654">
        <f>IF(A1654&gt;Variabili!B$2*5,0,1)</f>
        <v>0</v>
      </c>
      <c r="C1654">
        <f t="shared" si="237"/>
        <v>0</v>
      </c>
      <c r="D1654" s="1">
        <f t="shared" si="230"/>
        <v>0</v>
      </c>
      <c r="E1654" s="1">
        <f t="shared" si="231"/>
        <v>0</v>
      </c>
      <c r="F1654" s="1">
        <f t="shared" si="232"/>
        <v>0</v>
      </c>
      <c r="G1654" s="4">
        <f t="shared" si="233"/>
        <v>0</v>
      </c>
      <c r="H1654" s="1">
        <f t="shared" si="238"/>
        <v>0</v>
      </c>
      <c r="I1654">
        <f t="shared" si="236"/>
        <v>0</v>
      </c>
      <c r="J1654">
        <f t="shared" si="234"/>
        <v>0</v>
      </c>
      <c r="K1654" s="12" t="str">
        <f>IF(I1654,C1654/(CEILING(C1654/Passeggeri,1)*Passeggeri),"")</f>
        <v/>
      </c>
      <c r="L1654" s="12" t="str">
        <f t="shared" si="235"/>
        <v/>
      </c>
    </row>
    <row r="1655" spans="1:12" x14ac:dyDescent="0.25">
      <c r="A1655">
        <v>1654</v>
      </c>
      <c r="B1655">
        <f>IF(A1655&gt;Variabili!B$2*5,0,1)</f>
        <v>0</v>
      </c>
      <c r="C1655">
        <f t="shared" si="237"/>
        <v>0</v>
      </c>
      <c r="D1655" s="1">
        <f t="shared" si="230"/>
        <v>0</v>
      </c>
      <c r="E1655" s="1">
        <f t="shared" si="231"/>
        <v>0</v>
      </c>
      <c r="F1655" s="1">
        <f t="shared" si="232"/>
        <v>0</v>
      </c>
      <c r="G1655" s="4">
        <f t="shared" si="233"/>
        <v>0</v>
      </c>
      <c r="H1655" s="1">
        <f t="shared" si="238"/>
        <v>0</v>
      </c>
      <c r="I1655">
        <f t="shared" si="236"/>
        <v>0</v>
      </c>
      <c r="J1655">
        <f t="shared" si="234"/>
        <v>0</v>
      </c>
      <c r="K1655" s="12" t="str">
        <f>IF(I1655,C1655/(CEILING(C1655/Passeggeri,1)*Passeggeri),"")</f>
        <v/>
      </c>
      <c r="L1655" s="12" t="str">
        <f t="shared" si="235"/>
        <v/>
      </c>
    </row>
    <row r="1656" spans="1:12" x14ac:dyDescent="0.25">
      <c r="A1656">
        <v>1655</v>
      </c>
      <c r="B1656">
        <f>IF(A1656&gt;Variabili!B$2*5,0,1)</f>
        <v>0</v>
      </c>
      <c r="C1656">
        <f t="shared" si="237"/>
        <v>0</v>
      </c>
      <c r="D1656" s="1">
        <f t="shared" si="230"/>
        <v>0</v>
      </c>
      <c r="E1656" s="1">
        <f t="shared" si="231"/>
        <v>0</v>
      </c>
      <c r="F1656" s="1">
        <f t="shared" si="232"/>
        <v>0</v>
      </c>
      <c r="G1656" s="4">
        <f t="shared" si="233"/>
        <v>0</v>
      </c>
      <c r="H1656" s="1">
        <f t="shared" si="238"/>
        <v>0</v>
      </c>
      <c r="I1656">
        <f t="shared" si="236"/>
        <v>0</v>
      </c>
      <c r="J1656">
        <f t="shared" si="234"/>
        <v>0</v>
      </c>
      <c r="K1656" s="12" t="str">
        <f>IF(I1656,C1656/(CEILING(C1656/Passeggeri,1)*Passeggeri),"")</f>
        <v/>
      </c>
      <c r="L1656" s="12" t="str">
        <f t="shared" si="235"/>
        <v/>
      </c>
    </row>
    <row r="1657" spans="1:12" x14ac:dyDescent="0.25">
      <c r="A1657">
        <v>1656</v>
      </c>
      <c r="B1657">
        <f>IF(A1657&gt;Variabili!B$2*5,0,1)</f>
        <v>0</v>
      </c>
      <c r="C1657">
        <f t="shared" si="237"/>
        <v>0</v>
      </c>
      <c r="D1657" s="1">
        <f t="shared" si="230"/>
        <v>0</v>
      </c>
      <c r="E1657" s="1">
        <f t="shared" si="231"/>
        <v>0</v>
      </c>
      <c r="F1657" s="1">
        <f t="shared" si="232"/>
        <v>0</v>
      </c>
      <c r="G1657" s="4">
        <f t="shared" si="233"/>
        <v>0</v>
      </c>
      <c r="H1657" s="1">
        <f t="shared" si="238"/>
        <v>0</v>
      </c>
      <c r="I1657">
        <f t="shared" si="236"/>
        <v>0</v>
      </c>
      <c r="J1657">
        <f t="shared" si="234"/>
        <v>0</v>
      </c>
      <c r="K1657" s="12" t="str">
        <f>IF(I1657,C1657/(CEILING(C1657/Passeggeri,1)*Passeggeri),"")</f>
        <v/>
      </c>
      <c r="L1657" s="12" t="str">
        <f t="shared" si="235"/>
        <v/>
      </c>
    </row>
    <row r="1658" spans="1:12" x14ac:dyDescent="0.25">
      <c r="A1658">
        <v>1657</v>
      </c>
      <c r="B1658">
        <f>IF(A1658&gt;Variabili!B$2*5,0,1)</f>
        <v>0</v>
      </c>
      <c r="C1658">
        <f t="shared" si="237"/>
        <v>0</v>
      </c>
      <c r="D1658" s="1">
        <f t="shared" si="230"/>
        <v>0</v>
      </c>
      <c r="E1658" s="1">
        <f t="shared" si="231"/>
        <v>0</v>
      </c>
      <c r="F1658" s="1">
        <f t="shared" si="232"/>
        <v>0</v>
      </c>
      <c r="G1658" s="4">
        <f t="shared" si="233"/>
        <v>0</v>
      </c>
      <c r="H1658" s="1">
        <f t="shared" si="238"/>
        <v>0</v>
      </c>
      <c r="I1658">
        <f t="shared" si="236"/>
        <v>0</v>
      </c>
      <c r="J1658">
        <f t="shared" si="234"/>
        <v>0</v>
      </c>
      <c r="K1658" s="12" t="str">
        <f>IF(I1658,C1658/(CEILING(C1658/Passeggeri,1)*Passeggeri),"")</f>
        <v/>
      </c>
      <c r="L1658" s="12" t="str">
        <f t="shared" si="235"/>
        <v/>
      </c>
    </row>
    <row r="1659" spans="1:12" x14ac:dyDescent="0.25">
      <c r="A1659">
        <v>1658</v>
      </c>
      <c r="B1659">
        <f>IF(A1659&gt;Variabili!B$2*5,0,1)</f>
        <v>0</v>
      </c>
      <c r="C1659">
        <f t="shared" si="237"/>
        <v>0</v>
      </c>
      <c r="D1659" s="1">
        <f t="shared" si="230"/>
        <v>0</v>
      </c>
      <c r="E1659" s="1">
        <f t="shared" si="231"/>
        <v>0</v>
      </c>
      <c r="F1659" s="1">
        <f t="shared" si="232"/>
        <v>0</v>
      </c>
      <c r="G1659" s="4">
        <f t="shared" si="233"/>
        <v>0</v>
      </c>
      <c r="H1659" s="1">
        <f t="shared" si="238"/>
        <v>0</v>
      </c>
      <c r="I1659">
        <f t="shared" si="236"/>
        <v>0</v>
      </c>
      <c r="J1659">
        <f t="shared" si="234"/>
        <v>0</v>
      </c>
      <c r="K1659" s="12" t="str">
        <f>IF(I1659,C1659/(CEILING(C1659/Passeggeri,1)*Passeggeri),"")</f>
        <v/>
      </c>
      <c r="L1659" s="12" t="str">
        <f t="shared" si="235"/>
        <v/>
      </c>
    </row>
    <row r="1660" spans="1:12" x14ac:dyDescent="0.25">
      <c r="A1660">
        <v>1659</v>
      </c>
      <c r="B1660">
        <f>IF(A1660&gt;Variabili!B$2*5,0,1)</f>
        <v>0</v>
      </c>
      <c r="C1660">
        <f t="shared" si="237"/>
        <v>0</v>
      </c>
      <c r="D1660" s="1">
        <f t="shared" si="230"/>
        <v>0</v>
      </c>
      <c r="E1660" s="1">
        <f t="shared" si="231"/>
        <v>0</v>
      </c>
      <c r="F1660" s="1">
        <f t="shared" si="232"/>
        <v>0</v>
      </c>
      <c r="G1660" s="4">
        <f t="shared" si="233"/>
        <v>0</v>
      </c>
      <c r="H1660" s="1">
        <f t="shared" si="238"/>
        <v>0</v>
      </c>
      <c r="I1660">
        <f t="shared" si="236"/>
        <v>0</v>
      </c>
      <c r="J1660">
        <f t="shared" si="234"/>
        <v>0</v>
      </c>
      <c r="K1660" s="12" t="str">
        <f>IF(I1660,C1660/(CEILING(C1660/Passeggeri,1)*Passeggeri),"")</f>
        <v/>
      </c>
      <c r="L1660" s="12" t="str">
        <f t="shared" si="235"/>
        <v/>
      </c>
    </row>
    <row r="1661" spans="1:12" x14ac:dyDescent="0.25">
      <c r="A1661">
        <v>1660</v>
      </c>
      <c r="B1661">
        <f>IF(A1661&gt;Variabili!B$2*5,0,1)</f>
        <v>0</v>
      </c>
      <c r="C1661">
        <f t="shared" si="237"/>
        <v>0</v>
      </c>
      <c r="D1661" s="1">
        <f t="shared" si="230"/>
        <v>0</v>
      </c>
      <c r="E1661" s="1">
        <f t="shared" si="231"/>
        <v>0</v>
      </c>
      <c r="F1661" s="1">
        <f t="shared" si="232"/>
        <v>0</v>
      </c>
      <c r="G1661" s="4">
        <f t="shared" si="233"/>
        <v>0</v>
      </c>
      <c r="H1661" s="1">
        <f t="shared" si="238"/>
        <v>0</v>
      </c>
      <c r="I1661">
        <f t="shared" si="236"/>
        <v>0</v>
      </c>
      <c r="J1661">
        <f t="shared" si="234"/>
        <v>0</v>
      </c>
      <c r="K1661" s="12" t="str">
        <f>IF(I1661,C1661/(CEILING(C1661/Passeggeri,1)*Passeggeri),"")</f>
        <v/>
      </c>
      <c r="L1661" s="12" t="str">
        <f t="shared" si="235"/>
        <v/>
      </c>
    </row>
    <row r="1662" spans="1:12" x14ac:dyDescent="0.25">
      <c r="A1662">
        <v>1661</v>
      </c>
      <c r="B1662">
        <f>IF(A1662&gt;Variabili!B$2*5,0,1)</f>
        <v>0</v>
      </c>
      <c r="C1662">
        <f t="shared" si="237"/>
        <v>0</v>
      </c>
      <c r="D1662" s="1">
        <f t="shared" si="230"/>
        <v>0</v>
      </c>
      <c r="E1662" s="1">
        <f t="shared" si="231"/>
        <v>0</v>
      </c>
      <c r="F1662" s="1">
        <f t="shared" si="232"/>
        <v>0</v>
      </c>
      <c r="G1662" s="4">
        <f t="shared" si="233"/>
        <v>0</v>
      </c>
      <c r="H1662" s="1">
        <f t="shared" si="238"/>
        <v>0</v>
      </c>
      <c r="I1662">
        <f t="shared" si="236"/>
        <v>0</v>
      </c>
      <c r="J1662">
        <f t="shared" si="234"/>
        <v>0</v>
      </c>
      <c r="K1662" s="12" t="str">
        <f>IF(I1662,C1662/(CEILING(C1662/Passeggeri,1)*Passeggeri),"")</f>
        <v/>
      </c>
      <c r="L1662" s="12" t="str">
        <f t="shared" si="235"/>
        <v/>
      </c>
    </row>
    <row r="1663" spans="1:12" x14ac:dyDescent="0.25">
      <c r="A1663">
        <v>1662</v>
      </c>
      <c r="B1663">
        <f>IF(A1663&gt;Variabili!B$2*5,0,1)</f>
        <v>0</v>
      </c>
      <c r="C1663">
        <f t="shared" si="237"/>
        <v>0</v>
      </c>
      <c r="D1663" s="1">
        <f t="shared" si="230"/>
        <v>0</v>
      </c>
      <c r="E1663" s="1">
        <f t="shared" si="231"/>
        <v>0</v>
      </c>
      <c r="F1663" s="1">
        <f t="shared" si="232"/>
        <v>0</v>
      </c>
      <c r="G1663" s="4">
        <f t="shared" si="233"/>
        <v>0</v>
      </c>
      <c r="H1663" s="1">
        <f t="shared" si="238"/>
        <v>0</v>
      </c>
      <c r="I1663">
        <f t="shared" si="236"/>
        <v>0</v>
      </c>
      <c r="J1663">
        <f t="shared" si="234"/>
        <v>0</v>
      </c>
      <c r="K1663" s="12" t="str">
        <f>IF(I1663,C1663/(CEILING(C1663/Passeggeri,1)*Passeggeri),"")</f>
        <v/>
      </c>
      <c r="L1663" s="12" t="str">
        <f t="shared" si="235"/>
        <v/>
      </c>
    </row>
    <row r="1664" spans="1:12" x14ac:dyDescent="0.25">
      <c r="A1664">
        <v>1663</v>
      </c>
      <c r="B1664">
        <f>IF(A1664&gt;Variabili!B$2*5,0,1)</f>
        <v>0</v>
      </c>
      <c r="C1664">
        <f t="shared" si="237"/>
        <v>0</v>
      </c>
      <c r="D1664" s="1">
        <f t="shared" si="230"/>
        <v>0</v>
      </c>
      <c r="E1664" s="1">
        <f t="shared" si="231"/>
        <v>0</v>
      </c>
      <c r="F1664" s="1">
        <f t="shared" si="232"/>
        <v>0</v>
      </c>
      <c r="G1664" s="4">
        <f t="shared" si="233"/>
        <v>0</v>
      </c>
      <c r="H1664" s="1">
        <f t="shared" si="238"/>
        <v>0</v>
      </c>
      <c r="I1664">
        <f t="shared" si="236"/>
        <v>0</v>
      </c>
      <c r="J1664">
        <f t="shared" si="234"/>
        <v>0</v>
      </c>
      <c r="K1664" s="12" t="str">
        <f>IF(I1664,C1664/(CEILING(C1664/Passeggeri,1)*Passeggeri),"")</f>
        <v/>
      </c>
      <c r="L1664" s="12" t="str">
        <f t="shared" si="235"/>
        <v/>
      </c>
    </row>
    <row r="1665" spans="1:12" x14ac:dyDescent="0.25">
      <c r="A1665">
        <v>1664</v>
      </c>
      <c r="B1665">
        <f>IF(A1665&gt;Variabili!B$2*5,0,1)</f>
        <v>0</v>
      </c>
      <c r="C1665">
        <f t="shared" si="237"/>
        <v>0</v>
      </c>
      <c r="D1665" s="1">
        <f t="shared" si="230"/>
        <v>0</v>
      </c>
      <c r="E1665" s="1">
        <f t="shared" si="231"/>
        <v>0</v>
      </c>
      <c r="F1665" s="1">
        <f t="shared" si="232"/>
        <v>0</v>
      </c>
      <c r="G1665" s="4">
        <f t="shared" si="233"/>
        <v>0</v>
      </c>
      <c r="H1665" s="1">
        <f t="shared" si="238"/>
        <v>0</v>
      </c>
      <c r="I1665">
        <f t="shared" si="236"/>
        <v>0</v>
      </c>
      <c r="J1665">
        <f t="shared" si="234"/>
        <v>0</v>
      </c>
      <c r="K1665" s="12" t="str">
        <f>IF(I1665,C1665/(CEILING(C1665/Passeggeri,1)*Passeggeri),"")</f>
        <v/>
      </c>
      <c r="L1665" s="12" t="str">
        <f t="shared" si="235"/>
        <v/>
      </c>
    </row>
    <row r="1666" spans="1:12" x14ac:dyDescent="0.25">
      <c r="A1666">
        <v>1665</v>
      </c>
      <c r="B1666">
        <f>IF(A1666&gt;Variabili!B$2*5,0,1)</f>
        <v>0</v>
      </c>
      <c r="C1666">
        <f t="shared" si="237"/>
        <v>0</v>
      </c>
      <c r="D1666" s="1">
        <f t="shared" ref="D1666:D1729" si="239">C1666*CASK</f>
        <v>0</v>
      </c>
      <c r="E1666" s="1">
        <f t="shared" ref="E1666:E1729" si="240">CEILING(C1666/Passeggeri,1)*Passeggeri*CASK</f>
        <v>0</v>
      </c>
      <c r="F1666" s="1">
        <f t="shared" ref="F1666:F1729" si="241">IF(AND(C1666&lt;=Passeggeri,Margine_Netto_I&gt;0),E1666*Distanza__KM/100+Imposta*C1666,0)
+IF(AND(C1666&gt;Passeggeri,C1666&lt;=Passeggeri*2,Margine_Netto_II&gt;0),E1666*Distanza__KM/100+Imposta*C1666,0)
+IF(AND(C1666&gt;Passeggeri*2,C1666&lt;=Passeggeri*3,Margine_Netto_III&gt;0),E1666*Distanza__KM/100+Imposta*C1666,0)
+IF(AND(C1666&gt;Passeggeri*3,C1666&lt;=Passeggeri*4,Margine_Netto_IV&gt;0),E1666*Distanza__KM/100+Imposta*C1666,0)
+IF(AND(C1666&gt;Passeggeri*4,C1666&lt;=Passeggeri*5,Margine_Netto_V&gt;0),E1666*Distanza__KM/100+Imposta*C1666,0)</f>
        <v>0</v>
      </c>
      <c r="G1666" s="4">
        <f t="shared" ref="G1666:G1729" si="242">IF(AND(C1666&lt;=Passeggeri,Margine_Netto_I&gt;0),C1666*CASK*Distanza__KM*(1+Margine_Netto_I)/100,0)
+IF(AND(C1666&gt;Passeggeri,C1666&lt;=Passeggeri*2,Margine_Netto_II&gt;0),Passeggeri*CASK*Distanza__KM*(1+Margine_Netto_I)/100+(C1666-Passeggeri)*CASK*Distanza__KM*(1+Margine_Netto_II)/100,0)
+IF(AND(C1666&gt;Passeggeri*2,C1666&lt;=Passeggeri*3,Margine_Netto_III&gt;0),Passeggeri*CASK*Distanza__KM*(1+Margine_Netto_I)/100+Passeggeri*CASK*Distanza__KM*(1+Margine_Netto_II)/100+(C1666-Passeggeri*2)*CASK*Distanza__KM*(1+Margine_Netto_III)/100,0)
+IF(AND(C1666&gt;Passeggeri*3,C1666&lt;=Passeggeri*4,Margine_Netto_IV&gt;0),Passeggeri*CASK*Distanza__KM*(1+Margine_Netto_I)/100+Passeggeri*CASK*Distanza__KM*(1+Margine_Netto_II)/100+Passeggeri*CASK*Distanza__KM*(1+Margine_Netto_III)+(C1666-Passeggeri*3)*CASK*Distanza__KM*(1+Margine_Netto_IV)/100,0)
+IF(AND(C1666&gt;Passeggeri*4,C1666&lt;=Passeggeri*5,Margine_Netto_V&gt;0),Passeggeri*CASK*Distanza__KM*(1+Margine_Netto_I)/100+Passeggeri*CASK*Distanza__KM*(1+Margine_Netto_II)/100+Passeggeri*CASK*Distanza__KM*(1+Margine_Netto_III)+Passeggeri*CASK*Distanza__KM*(1+Margine_Netto_IV)/100+(C1666-Passeggeri*4)*CASK*Distanza__KM*(1+Margine_Netto_V)/1000,0)</f>
        <v>0</v>
      </c>
      <c r="H1666" s="1">
        <f t="shared" si="238"/>
        <v>0</v>
      </c>
      <c r="I1666">
        <f t="shared" si="236"/>
        <v>0</v>
      </c>
      <c r="J1666">
        <f t="shared" ref="J1666:J1729" si="243">IF(F1666*(1+Margine_Netto_Obiettivo)&gt;=G1666,0,1)</f>
        <v>0</v>
      </c>
      <c r="K1666" s="12" t="str">
        <f>IF(I1666,C1666/(CEILING(C1666/Passeggeri,1)*Passeggeri),"")</f>
        <v/>
      </c>
      <c r="L1666" s="12" t="str">
        <f t="shared" ref="L1666:L1729" si="244">IF(J1666,C1666/(CEILING(C1666/Passeggeri,1)*Passeggeri),"")</f>
        <v/>
      </c>
    </row>
    <row r="1667" spans="1:12" x14ac:dyDescent="0.25">
      <c r="A1667">
        <v>1666</v>
      </c>
      <c r="B1667">
        <f>IF(A1667&gt;Variabili!B$2*5,0,1)</f>
        <v>0</v>
      </c>
      <c r="C1667">
        <f t="shared" si="237"/>
        <v>0</v>
      </c>
      <c r="D1667" s="1">
        <f t="shared" si="239"/>
        <v>0</v>
      </c>
      <c r="E1667" s="1">
        <f t="shared" si="240"/>
        <v>0</v>
      </c>
      <c r="F1667" s="1">
        <f t="shared" si="241"/>
        <v>0</v>
      </c>
      <c r="G1667" s="4">
        <f t="shared" si="242"/>
        <v>0</v>
      </c>
      <c r="H1667" s="1">
        <f t="shared" si="238"/>
        <v>0</v>
      </c>
      <c r="I1667">
        <f t="shared" ref="I1667:I1730" si="245">IF(F1667&gt;=G1667,0,1)</f>
        <v>0</v>
      </c>
      <c r="J1667">
        <f t="shared" si="243"/>
        <v>0</v>
      </c>
      <c r="K1667" s="12" t="str">
        <f>IF(I1667,C1667/(CEILING(C1667/Passeggeri,1)*Passeggeri),"")</f>
        <v/>
      </c>
      <c r="L1667" s="12" t="str">
        <f t="shared" si="244"/>
        <v/>
      </c>
    </row>
    <row r="1668" spans="1:12" x14ac:dyDescent="0.25">
      <c r="A1668">
        <v>1667</v>
      </c>
      <c r="B1668">
        <f>IF(A1668&gt;Variabili!B$2*5,0,1)</f>
        <v>0</v>
      </c>
      <c r="C1668">
        <f t="shared" si="237"/>
        <v>0</v>
      </c>
      <c r="D1668" s="1">
        <f t="shared" si="239"/>
        <v>0</v>
      </c>
      <c r="E1668" s="1">
        <f t="shared" si="240"/>
        <v>0</v>
      </c>
      <c r="F1668" s="1">
        <f t="shared" si="241"/>
        <v>0</v>
      </c>
      <c r="G1668" s="4">
        <f t="shared" si="242"/>
        <v>0</v>
      </c>
      <c r="H1668" s="1">
        <f t="shared" si="238"/>
        <v>0</v>
      </c>
      <c r="I1668">
        <f t="shared" si="245"/>
        <v>0</v>
      </c>
      <c r="J1668">
        <f t="shared" si="243"/>
        <v>0</v>
      </c>
      <c r="K1668" s="12" t="str">
        <f>IF(I1668,C1668/(CEILING(C1668/Passeggeri,1)*Passeggeri),"")</f>
        <v/>
      </c>
      <c r="L1668" s="12" t="str">
        <f t="shared" si="244"/>
        <v/>
      </c>
    </row>
    <row r="1669" spans="1:12" x14ac:dyDescent="0.25">
      <c r="A1669">
        <v>1668</v>
      </c>
      <c r="B1669">
        <f>IF(A1669&gt;Variabili!B$2*5,0,1)</f>
        <v>0</v>
      </c>
      <c r="C1669">
        <f t="shared" si="237"/>
        <v>0</v>
      </c>
      <c r="D1669" s="1">
        <f t="shared" si="239"/>
        <v>0</v>
      </c>
      <c r="E1669" s="1">
        <f t="shared" si="240"/>
        <v>0</v>
      </c>
      <c r="F1669" s="1">
        <f t="shared" si="241"/>
        <v>0</v>
      </c>
      <c r="G1669" s="4">
        <f t="shared" si="242"/>
        <v>0</v>
      </c>
      <c r="H1669" s="1">
        <f t="shared" si="238"/>
        <v>0</v>
      </c>
      <c r="I1669">
        <f t="shared" si="245"/>
        <v>0</v>
      </c>
      <c r="J1669">
        <f t="shared" si="243"/>
        <v>0</v>
      </c>
      <c r="K1669" s="12" t="str">
        <f>IF(I1669,C1669/(CEILING(C1669/Passeggeri,1)*Passeggeri),"")</f>
        <v/>
      </c>
      <c r="L1669" s="12" t="str">
        <f t="shared" si="244"/>
        <v/>
      </c>
    </row>
    <row r="1670" spans="1:12" x14ac:dyDescent="0.25">
      <c r="A1670">
        <v>1669</v>
      </c>
      <c r="B1670">
        <f>IF(A1670&gt;Variabili!B$2*5,0,1)</f>
        <v>0</v>
      </c>
      <c r="C1670">
        <f t="shared" si="237"/>
        <v>0</v>
      </c>
      <c r="D1670" s="1">
        <f t="shared" si="239"/>
        <v>0</v>
      </c>
      <c r="E1670" s="1">
        <f t="shared" si="240"/>
        <v>0</v>
      </c>
      <c r="F1670" s="1">
        <f t="shared" si="241"/>
        <v>0</v>
      </c>
      <c r="G1670" s="4">
        <f t="shared" si="242"/>
        <v>0</v>
      </c>
      <c r="H1670" s="1">
        <f t="shared" si="238"/>
        <v>0</v>
      </c>
      <c r="I1670">
        <f t="shared" si="245"/>
        <v>0</v>
      </c>
      <c r="J1670">
        <f t="shared" si="243"/>
        <v>0</v>
      </c>
      <c r="K1670" s="12" t="str">
        <f>IF(I1670,C1670/(CEILING(C1670/Passeggeri,1)*Passeggeri),"")</f>
        <v/>
      </c>
      <c r="L1670" s="12" t="str">
        <f t="shared" si="244"/>
        <v/>
      </c>
    </row>
    <row r="1671" spans="1:12" x14ac:dyDescent="0.25">
      <c r="A1671">
        <v>1670</v>
      </c>
      <c r="B1671">
        <f>IF(A1671&gt;Variabili!B$2*5,0,1)</f>
        <v>0</v>
      </c>
      <c r="C1671">
        <f t="shared" si="237"/>
        <v>0</v>
      </c>
      <c r="D1671" s="1">
        <f t="shared" si="239"/>
        <v>0</v>
      </c>
      <c r="E1671" s="1">
        <f t="shared" si="240"/>
        <v>0</v>
      </c>
      <c r="F1671" s="1">
        <f t="shared" si="241"/>
        <v>0</v>
      </c>
      <c r="G1671" s="4">
        <f t="shared" si="242"/>
        <v>0</v>
      </c>
      <c r="H1671" s="1">
        <f t="shared" si="238"/>
        <v>0</v>
      </c>
      <c r="I1671">
        <f t="shared" si="245"/>
        <v>0</v>
      </c>
      <c r="J1671">
        <f t="shared" si="243"/>
        <v>0</v>
      </c>
      <c r="K1671" s="12" t="str">
        <f>IF(I1671,C1671/(CEILING(C1671/Passeggeri,1)*Passeggeri),"")</f>
        <v/>
      </c>
      <c r="L1671" s="12" t="str">
        <f t="shared" si="244"/>
        <v/>
      </c>
    </row>
    <row r="1672" spans="1:12" x14ac:dyDescent="0.25">
      <c r="A1672">
        <v>1671</v>
      </c>
      <c r="B1672">
        <f>IF(A1672&gt;Variabili!B$2*5,0,1)</f>
        <v>0</v>
      </c>
      <c r="C1672">
        <f t="shared" si="237"/>
        <v>0</v>
      </c>
      <c r="D1672" s="1">
        <f t="shared" si="239"/>
        <v>0</v>
      </c>
      <c r="E1672" s="1">
        <f t="shared" si="240"/>
        <v>0</v>
      </c>
      <c r="F1672" s="1">
        <f t="shared" si="241"/>
        <v>0</v>
      </c>
      <c r="G1672" s="4">
        <f t="shared" si="242"/>
        <v>0</v>
      </c>
      <c r="H1672" s="1">
        <f t="shared" si="238"/>
        <v>0</v>
      </c>
      <c r="I1672">
        <f t="shared" si="245"/>
        <v>0</v>
      </c>
      <c r="J1672">
        <f t="shared" si="243"/>
        <v>0</v>
      </c>
      <c r="K1672" s="12" t="str">
        <f>IF(I1672,C1672/(CEILING(C1672/Passeggeri,1)*Passeggeri),"")</f>
        <v/>
      </c>
      <c r="L1672" s="12" t="str">
        <f t="shared" si="244"/>
        <v/>
      </c>
    </row>
    <row r="1673" spans="1:12" x14ac:dyDescent="0.25">
      <c r="A1673">
        <v>1672</v>
      </c>
      <c r="B1673">
        <f>IF(A1673&gt;Variabili!B$2*5,0,1)</f>
        <v>0</v>
      </c>
      <c r="C1673">
        <f t="shared" si="237"/>
        <v>0</v>
      </c>
      <c r="D1673" s="1">
        <f t="shared" si="239"/>
        <v>0</v>
      </c>
      <c r="E1673" s="1">
        <f t="shared" si="240"/>
        <v>0</v>
      </c>
      <c r="F1673" s="1">
        <f t="shared" si="241"/>
        <v>0</v>
      </c>
      <c r="G1673" s="4">
        <f t="shared" si="242"/>
        <v>0</v>
      </c>
      <c r="H1673" s="1">
        <f t="shared" si="238"/>
        <v>0</v>
      </c>
      <c r="I1673">
        <f t="shared" si="245"/>
        <v>0</v>
      </c>
      <c r="J1673">
        <f t="shared" si="243"/>
        <v>0</v>
      </c>
      <c r="K1673" s="12" t="str">
        <f>IF(I1673,C1673/(CEILING(C1673/Passeggeri,1)*Passeggeri),"")</f>
        <v/>
      </c>
      <c r="L1673" s="12" t="str">
        <f t="shared" si="244"/>
        <v/>
      </c>
    </row>
    <row r="1674" spans="1:12" x14ac:dyDescent="0.25">
      <c r="A1674">
        <v>1673</v>
      </c>
      <c r="B1674">
        <f>IF(A1674&gt;Variabili!B$2*5,0,1)</f>
        <v>0</v>
      </c>
      <c r="C1674">
        <f t="shared" si="237"/>
        <v>0</v>
      </c>
      <c r="D1674" s="1">
        <f t="shared" si="239"/>
        <v>0</v>
      </c>
      <c r="E1674" s="1">
        <f t="shared" si="240"/>
        <v>0</v>
      </c>
      <c r="F1674" s="1">
        <f t="shared" si="241"/>
        <v>0</v>
      </c>
      <c r="G1674" s="4">
        <f t="shared" si="242"/>
        <v>0</v>
      </c>
      <c r="H1674" s="1">
        <f t="shared" si="238"/>
        <v>0</v>
      </c>
      <c r="I1674">
        <f t="shared" si="245"/>
        <v>0</v>
      </c>
      <c r="J1674">
        <f t="shared" si="243"/>
        <v>0</v>
      </c>
      <c r="K1674" s="12" t="str">
        <f>IF(I1674,C1674/(CEILING(C1674/Passeggeri,1)*Passeggeri),"")</f>
        <v/>
      </c>
      <c r="L1674" s="12" t="str">
        <f t="shared" si="244"/>
        <v/>
      </c>
    </row>
    <row r="1675" spans="1:12" x14ac:dyDescent="0.25">
      <c r="A1675">
        <v>1674</v>
      </c>
      <c r="B1675">
        <f>IF(A1675&gt;Variabili!B$2*5,0,1)</f>
        <v>0</v>
      </c>
      <c r="C1675">
        <f t="shared" si="237"/>
        <v>0</v>
      </c>
      <c r="D1675" s="1">
        <f t="shared" si="239"/>
        <v>0</v>
      </c>
      <c r="E1675" s="1">
        <f t="shared" si="240"/>
        <v>0</v>
      </c>
      <c r="F1675" s="1">
        <f t="shared" si="241"/>
        <v>0</v>
      </c>
      <c r="G1675" s="4">
        <f t="shared" si="242"/>
        <v>0</v>
      </c>
      <c r="H1675" s="1">
        <f t="shared" si="238"/>
        <v>0</v>
      </c>
      <c r="I1675">
        <f t="shared" si="245"/>
        <v>0</v>
      </c>
      <c r="J1675">
        <f t="shared" si="243"/>
        <v>0</v>
      </c>
      <c r="K1675" s="12" t="str">
        <f>IF(I1675,C1675/(CEILING(C1675/Passeggeri,1)*Passeggeri),"")</f>
        <v/>
      </c>
      <c r="L1675" s="12" t="str">
        <f t="shared" si="244"/>
        <v/>
      </c>
    </row>
    <row r="1676" spans="1:12" x14ac:dyDescent="0.25">
      <c r="A1676">
        <v>1675</v>
      </c>
      <c r="B1676">
        <f>IF(A1676&gt;Variabili!B$2*5,0,1)</f>
        <v>0</v>
      </c>
      <c r="C1676">
        <f t="shared" si="237"/>
        <v>0</v>
      </c>
      <c r="D1676" s="1">
        <f t="shared" si="239"/>
        <v>0</v>
      </c>
      <c r="E1676" s="1">
        <f t="shared" si="240"/>
        <v>0</v>
      </c>
      <c r="F1676" s="1">
        <f t="shared" si="241"/>
        <v>0</v>
      </c>
      <c r="G1676" s="4">
        <f t="shared" si="242"/>
        <v>0</v>
      </c>
      <c r="H1676" s="1">
        <f t="shared" si="238"/>
        <v>0</v>
      </c>
      <c r="I1676">
        <f t="shared" si="245"/>
        <v>0</v>
      </c>
      <c r="J1676">
        <f t="shared" si="243"/>
        <v>0</v>
      </c>
      <c r="K1676" s="12" t="str">
        <f>IF(I1676,C1676/(CEILING(C1676/Passeggeri,1)*Passeggeri),"")</f>
        <v/>
      </c>
      <c r="L1676" s="12" t="str">
        <f t="shared" si="244"/>
        <v/>
      </c>
    </row>
    <row r="1677" spans="1:12" x14ac:dyDescent="0.25">
      <c r="A1677">
        <v>1676</v>
      </c>
      <c r="B1677">
        <f>IF(A1677&gt;Variabili!B$2*5,0,1)</f>
        <v>0</v>
      </c>
      <c r="C1677">
        <f t="shared" si="237"/>
        <v>0</v>
      </c>
      <c r="D1677" s="1">
        <f t="shared" si="239"/>
        <v>0</v>
      </c>
      <c r="E1677" s="1">
        <f t="shared" si="240"/>
        <v>0</v>
      </c>
      <c r="F1677" s="1">
        <f t="shared" si="241"/>
        <v>0</v>
      </c>
      <c r="G1677" s="4">
        <f t="shared" si="242"/>
        <v>0</v>
      </c>
      <c r="H1677" s="1">
        <f t="shared" si="238"/>
        <v>0</v>
      </c>
      <c r="I1677">
        <f t="shared" si="245"/>
        <v>0</v>
      </c>
      <c r="J1677">
        <f t="shared" si="243"/>
        <v>0</v>
      </c>
      <c r="K1677" s="12" t="str">
        <f>IF(I1677,C1677/(CEILING(C1677/Passeggeri,1)*Passeggeri),"")</f>
        <v/>
      </c>
      <c r="L1677" s="12" t="str">
        <f t="shared" si="244"/>
        <v/>
      </c>
    </row>
    <row r="1678" spans="1:12" x14ac:dyDescent="0.25">
      <c r="A1678">
        <v>1677</v>
      </c>
      <c r="B1678">
        <f>IF(A1678&gt;Variabili!B$2*5,0,1)</f>
        <v>0</v>
      </c>
      <c r="C1678">
        <f t="shared" si="237"/>
        <v>0</v>
      </c>
      <c r="D1678" s="1">
        <f t="shared" si="239"/>
        <v>0</v>
      </c>
      <c r="E1678" s="1">
        <f t="shared" si="240"/>
        <v>0</v>
      </c>
      <c r="F1678" s="1">
        <f t="shared" si="241"/>
        <v>0</v>
      </c>
      <c r="G1678" s="4">
        <f t="shared" si="242"/>
        <v>0</v>
      </c>
      <c r="H1678" s="1">
        <f t="shared" si="238"/>
        <v>0</v>
      </c>
      <c r="I1678">
        <f t="shared" si="245"/>
        <v>0</v>
      </c>
      <c r="J1678">
        <f t="shared" si="243"/>
        <v>0</v>
      </c>
      <c r="K1678" s="12" t="str">
        <f>IF(I1678,C1678/(CEILING(C1678/Passeggeri,1)*Passeggeri),"")</f>
        <v/>
      </c>
      <c r="L1678" s="12" t="str">
        <f t="shared" si="244"/>
        <v/>
      </c>
    </row>
    <row r="1679" spans="1:12" x14ac:dyDescent="0.25">
      <c r="A1679">
        <v>1678</v>
      </c>
      <c r="B1679">
        <f>IF(A1679&gt;Variabili!B$2*5,0,1)</f>
        <v>0</v>
      </c>
      <c r="C1679">
        <f t="shared" si="237"/>
        <v>0</v>
      </c>
      <c r="D1679" s="1">
        <f t="shared" si="239"/>
        <v>0</v>
      </c>
      <c r="E1679" s="1">
        <f t="shared" si="240"/>
        <v>0</v>
      </c>
      <c r="F1679" s="1">
        <f t="shared" si="241"/>
        <v>0</v>
      </c>
      <c r="G1679" s="4">
        <f t="shared" si="242"/>
        <v>0</v>
      </c>
      <c r="H1679" s="1">
        <f t="shared" si="238"/>
        <v>0</v>
      </c>
      <c r="I1679">
        <f t="shared" si="245"/>
        <v>0</v>
      </c>
      <c r="J1679">
        <f t="shared" si="243"/>
        <v>0</v>
      </c>
      <c r="K1679" s="12" t="str">
        <f>IF(I1679,C1679/(CEILING(C1679/Passeggeri,1)*Passeggeri),"")</f>
        <v/>
      </c>
      <c r="L1679" s="12" t="str">
        <f t="shared" si="244"/>
        <v/>
      </c>
    </row>
    <row r="1680" spans="1:12" x14ac:dyDescent="0.25">
      <c r="A1680">
        <v>1679</v>
      </c>
      <c r="B1680">
        <f>IF(A1680&gt;Variabili!B$2*5,0,1)</f>
        <v>0</v>
      </c>
      <c r="C1680">
        <f t="shared" si="237"/>
        <v>0</v>
      </c>
      <c r="D1680" s="1">
        <f t="shared" si="239"/>
        <v>0</v>
      </c>
      <c r="E1680" s="1">
        <f t="shared" si="240"/>
        <v>0</v>
      </c>
      <c r="F1680" s="1">
        <f t="shared" si="241"/>
        <v>0</v>
      </c>
      <c r="G1680" s="4">
        <f t="shared" si="242"/>
        <v>0</v>
      </c>
      <c r="H1680" s="1">
        <f t="shared" si="238"/>
        <v>0</v>
      </c>
      <c r="I1680">
        <f t="shared" si="245"/>
        <v>0</v>
      </c>
      <c r="J1680">
        <f t="shared" si="243"/>
        <v>0</v>
      </c>
      <c r="K1680" s="12" t="str">
        <f>IF(I1680,C1680/(CEILING(C1680/Passeggeri,1)*Passeggeri),"")</f>
        <v/>
      </c>
      <c r="L1680" s="12" t="str">
        <f t="shared" si="244"/>
        <v/>
      </c>
    </row>
    <row r="1681" spans="1:12" x14ac:dyDescent="0.25">
      <c r="A1681">
        <v>1680</v>
      </c>
      <c r="B1681">
        <f>IF(A1681&gt;Variabili!B$2*5,0,1)</f>
        <v>0</v>
      </c>
      <c r="C1681">
        <f t="shared" si="237"/>
        <v>0</v>
      </c>
      <c r="D1681" s="1">
        <f t="shared" si="239"/>
        <v>0</v>
      </c>
      <c r="E1681" s="1">
        <f t="shared" si="240"/>
        <v>0</v>
      </c>
      <c r="F1681" s="1">
        <f t="shared" si="241"/>
        <v>0</v>
      </c>
      <c r="G1681" s="4">
        <f t="shared" si="242"/>
        <v>0</v>
      </c>
      <c r="H1681" s="1">
        <f t="shared" si="238"/>
        <v>0</v>
      </c>
      <c r="I1681">
        <f t="shared" si="245"/>
        <v>0</v>
      </c>
      <c r="J1681">
        <f t="shared" si="243"/>
        <v>0</v>
      </c>
      <c r="K1681" s="12" t="str">
        <f>IF(I1681,C1681/(CEILING(C1681/Passeggeri,1)*Passeggeri),"")</f>
        <v/>
      </c>
      <c r="L1681" s="12" t="str">
        <f t="shared" si="244"/>
        <v/>
      </c>
    </row>
    <row r="1682" spans="1:12" x14ac:dyDescent="0.25">
      <c r="A1682">
        <v>1681</v>
      </c>
      <c r="B1682">
        <f>IF(A1682&gt;Variabili!B$2*5,0,1)</f>
        <v>0</v>
      </c>
      <c r="C1682">
        <f t="shared" si="237"/>
        <v>0</v>
      </c>
      <c r="D1682" s="1">
        <f t="shared" si="239"/>
        <v>0</v>
      </c>
      <c r="E1682" s="1">
        <f t="shared" si="240"/>
        <v>0</v>
      </c>
      <c r="F1682" s="1">
        <f t="shared" si="241"/>
        <v>0</v>
      </c>
      <c r="G1682" s="4">
        <f t="shared" si="242"/>
        <v>0</v>
      </c>
      <c r="H1682" s="1">
        <f t="shared" si="238"/>
        <v>0</v>
      </c>
      <c r="I1682">
        <f t="shared" si="245"/>
        <v>0</v>
      </c>
      <c r="J1682">
        <f t="shared" si="243"/>
        <v>0</v>
      </c>
      <c r="K1682" s="12" t="str">
        <f>IF(I1682,C1682/(CEILING(C1682/Passeggeri,1)*Passeggeri),"")</f>
        <v/>
      </c>
      <c r="L1682" s="12" t="str">
        <f t="shared" si="244"/>
        <v/>
      </c>
    </row>
    <row r="1683" spans="1:12" x14ac:dyDescent="0.25">
      <c r="A1683">
        <v>1682</v>
      </c>
      <c r="B1683">
        <f>IF(A1683&gt;Variabili!B$2*5,0,1)</f>
        <v>0</v>
      </c>
      <c r="C1683">
        <f t="shared" si="237"/>
        <v>0</v>
      </c>
      <c r="D1683" s="1">
        <f t="shared" si="239"/>
        <v>0</v>
      </c>
      <c r="E1683" s="1">
        <f t="shared" si="240"/>
        <v>0</v>
      </c>
      <c r="F1683" s="1">
        <f t="shared" si="241"/>
        <v>0</v>
      </c>
      <c r="G1683" s="4">
        <f t="shared" si="242"/>
        <v>0</v>
      </c>
      <c r="H1683" s="1">
        <f t="shared" si="238"/>
        <v>0</v>
      </c>
      <c r="I1683">
        <f t="shared" si="245"/>
        <v>0</v>
      </c>
      <c r="J1683">
        <f t="shared" si="243"/>
        <v>0</v>
      </c>
      <c r="K1683" s="12" t="str">
        <f>IF(I1683,C1683/(CEILING(C1683/Passeggeri,1)*Passeggeri),"")</f>
        <v/>
      </c>
      <c r="L1683" s="12" t="str">
        <f t="shared" si="244"/>
        <v/>
      </c>
    </row>
    <row r="1684" spans="1:12" x14ac:dyDescent="0.25">
      <c r="A1684">
        <v>1683</v>
      </c>
      <c r="B1684">
        <f>IF(A1684&gt;Variabili!B$2*5,0,1)</f>
        <v>0</v>
      </c>
      <c r="C1684">
        <f t="shared" si="237"/>
        <v>0</v>
      </c>
      <c r="D1684" s="1">
        <f t="shared" si="239"/>
        <v>0</v>
      </c>
      <c r="E1684" s="1">
        <f t="shared" si="240"/>
        <v>0</v>
      </c>
      <c r="F1684" s="1">
        <f t="shared" si="241"/>
        <v>0</v>
      </c>
      <c r="G1684" s="4">
        <f t="shared" si="242"/>
        <v>0</v>
      </c>
      <c r="H1684" s="1">
        <f t="shared" si="238"/>
        <v>0</v>
      </c>
      <c r="I1684">
        <f t="shared" si="245"/>
        <v>0</v>
      </c>
      <c r="J1684">
        <f t="shared" si="243"/>
        <v>0</v>
      </c>
      <c r="K1684" s="12" t="str">
        <f>IF(I1684,C1684/(CEILING(C1684/Passeggeri,1)*Passeggeri),"")</f>
        <v/>
      </c>
      <c r="L1684" s="12" t="str">
        <f t="shared" si="244"/>
        <v/>
      </c>
    </row>
    <row r="1685" spans="1:12" x14ac:dyDescent="0.25">
      <c r="A1685">
        <v>1684</v>
      </c>
      <c r="B1685">
        <f>IF(A1685&gt;Variabili!B$2*5,0,1)</f>
        <v>0</v>
      </c>
      <c r="C1685">
        <f t="shared" si="237"/>
        <v>0</v>
      </c>
      <c r="D1685" s="1">
        <f t="shared" si="239"/>
        <v>0</v>
      </c>
      <c r="E1685" s="1">
        <f t="shared" si="240"/>
        <v>0</v>
      </c>
      <c r="F1685" s="1">
        <f t="shared" si="241"/>
        <v>0</v>
      </c>
      <c r="G1685" s="4">
        <f t="shared" si="242"/>
        <v>0</v>
      </c>
      <c r="H1685" s="1">
        <f t="shared" si="238"/>
        <v>0</v>
      </c>
      <c r="I1685">
        <f t="shared" si="245"/>
        <v>0</v>
      </c>
      <c r="J1685">
        <f t="shared" si="243"/>
        <v>0</v>
      </c>
      <c r="K1685" s="12" t="str">
        <f>IF(I1685,C1685/(CEILING(C1685/Passeggeri,1)*Passeggeri),"")</f>
        <v/>
      </c>
      <c r="L1685" s="12" t="str">
        <f t="shared" si="244"/>
        <v/>
      </c>
    </row>
    <row r="1686" spans="1:12" x14ac:dyDescent="0.25">
      <c r="A1686">
        <v>1685</v>
      </c>
      <c r="B1686">
        <f>IF(A1686&gt;Variabili!B$2*5,0,1)</f>
        <v>0</v>
      </c>
      <c r="C1686">
        <f t="shared" si="237"/>
        <v>0</v>
      </c>
      <c r="D1686" s="1">
        <f t="shared" si="239"/>
        <v>0</v>
      </c>
      <c r="E1686" s="1">
        <f t="shared" si="240"/>
        <v>0</v>
      </c>
      <c r="F1686" s="1">
        <f t="shared" si="241"/>
        <v>0</v>
      </c>
      <c r="G1686" s="4">
        <f t="shared" si="242"/>
        <v>0</v>
      </c>
      <c r="H1686" s="1">
        <f t="shared" si="238"/>
        <v>0</v>
      </c>
      <c r="I1686">
        <f t="shared" si="245"/>
        <v>0</v>
      </c>
      <c r="J1686">
        <f t="shared" si="243"/>
        <v>0</v>
      </c>
      <c r="K1686" s="12" t="str">
        <f>IF(I1686,C1686/(CEILING(C1686/Passeggeri,1)*Passeggeri),"")</f>
        <v/>
      </c>
      <c r="L1686" s="12" t="str">
        <f t="shared" si="244"/>
        <v/>
      </c>
    </row>
    <row r="1687" spans="1:12" x14ac:dyDescent="0.25">
      <c r="A1687">
        <v>1686</v>
      </c>
      <c r="B1687">
        <f>IF(A1687&gt;Variabili!B$2*5,0,1)</f>
        <v>0</v>
      </c>
      <c r="C1687">
        <f t="shared" si="237"/>
        <v>0</v>
      </c>
      <c r="D1687" s="1">
        <f t="shared" si="239"/>
        <v>0</v>
      </c>
      <c r="E1687" s="1">
        <f t="shared" si="240"/>
        <v>0</v>
      </c>
      <c r="F1687" s="1">
        <f t="shared" si="241"/>
        <v>0</v>
      </c>
      <c r="G1687" s="4">
        <f t="shared" si="242"/>
        <v>0</v>
      </c>
      <c r="H1687" s="1">
        <f t="shared" si="238"/>
        <v>0</v>
      </c>
      <c r="I1687">
        <f t="shared" si="245"/>
        <v>0</v>
      </c>
      <c r="J1687">
        <f t="shared" si="243"/>
        <v>0</v>
      </c>
      <c r="K1687" s="12" t="str">
        <f>IF(I1687,C1687/(CEILING(C1687/Passeggeri,1)*Passeggeri),"")</f>
        <v/>
      </c>
      <c r="L1687" s="12" t="str">
        <f t="shared" si="244"/>
        <v/>
      </c>
    </row>
    <row r="1688" spans="1:12" x14ac:dyDescent="0.25">
      <c r="A1688">
        <v>1687</v>
      </c>
      <c r="B1688">
        <f>IF(A1688&gt;Variabili!B$2*5,0,1)</f>
        <v>0</v>
      </c>
      <c r="C1688">
        <f t="shared" si="237"/>
        <v>0</v>
      </c>
      <c r="D1688" s="1">
        <f t="shared" si="239"/>
        <v>0</v>
      </c>
      <c r="E1688" s="1">
        <f t="shared" si="240"/>
        <v>0</v>
      </c>
      <c r="F1688" s="1">
        <f t="shared" si="241"/>
        <v>0</v>
      </c>
      <c r="G1688" s="4">
        <f t="shared" si="242"/>
        <v>0</v>
      </c>
      <c r="H1688" s="1">
        <f t="shared" si="238"/>
        <v>0</v>
      </c>
      <c r="I1688">
        <f t="shared" si="245"/>
        <v>0</v>
      </c>
      <c r="J1688">
        <f t="shared" si="243"/>
        <v>0</v>
      </c>
      <c r="K1688" s="12" t="str">
        <f>IF(I1688,C1688/(CEILING(C1688/Passeggeri,1)*Passeggeri),"")</f>
        <v/>
      </c>
      <c r="L1688" s="12" t="str">
        <f t="shared" si="244"/>
        <v/>
      </c>
    </row>
    <row r="1689" spans="1:12" x14ac:dyDescent="0.25">
      <c r="A1689">
        <v>1688</v>
      </c>
      <c r="B1689">
        <f>IF(A1689&gt;Variabili!B$2*5,0,1)</f>
        <v>0</v>
      </c>
      <c r="C1689">
        <f t="shared" si="237"/>
        <v>0</v>
      </c>
      <c r="D1689" s="1">
        <f t="shared" si="239"/>
        <v>0</v>
      </c>
      <c r="E1689" s="1">
        <f t="shared" si="240"/>
        <v>0</v>
      </c>
      <c r="F1689" s="1">
        <f t="shared" si="241"/>
        <v>0</v>
      </c>
      <c r="G1689" s="4">
        <f t="shared" si="242"/>
        <v>0</v>
      </c>
      <c r="H1689" s="1">
        <f t="shared" si="238"/>
        <v>0</v>
      </c>
      <c r="I1689">
        <f t="shared" si="245"/>
        <v>0</v>
      </c>
      <c r="J1689">
        <f t="shared" si="243"/>
        <v>0</v>
      </c>
      <c r="K1689" s="12" t="str">
        <f>IF(I1689,C1689/(CEILING(C1689/Passeggeri,1)*Passeggeri),"")</f>
        <v/>
      </c>
      <c r="L1689" s="12" t="str">
        <f t="shared" si="244"/>
        <v/>
      </c>
    </row>
    <row r="1690" spans="1:12" x14ac:dyDescent="0.25">
      <c r="A1690">
        <v>1689</v>
      </c>
      <c r="B1690">
        <f>IF(A1690&gt;Variabili!B$2*5,0,1)</f>
        <v>0</v>
      </c>
      <c r="C1690">
        <f t="shared" si="237"/>
        <v>0</v>
      </c>
      <c r="D1690" s="1">
        <f t="shared" si="239"/>
        <v>0</v>
      </c>
      <c r="E1690" s="1">
        <f t="shared" si="240"/>
        <v>0</v>
      </c>
      <c r="F1690" s="1">
        <f t="shared" si="241"/>
        <v>0</v>
      </c>
      <c r="G1690" s="4">
        <f t="shared" si="242"/>
        <v>0</v>
      </c>
      <c r="H1690" s="1">
        <f t="shared" si="238"/>
        <v>0</v>
      </c>
      <c r="I1690">
        <f t="shared" si="245"/>
        <v>0</v>
      </c>
      <c r="J1690">
        <f t="shared" si="243"/>
        <v>0</v>
      </c>
      <c r="K1690" s="12" t="str">
        <f>IF(I1690,C1690/(CEILING(C1690/Passeggeri,1)*Passeggeri),"")</f>
        <v/>
      </c>
      <c r="L1690" s="12" t="str">
        <f t="shared" si="244"/>
        <v/>
      </c>
    </row>
    <row r="1691" spans="1:12" x14ac:dyDescent="0.25">
      <c r="A1691">
        <v>1690</v>
      </c>
      <c r="B1691">
        <f>IF(A1691&gt;Variabili!B$2*5,0,1)</f>
        <v>0</v>
      </c>
      <c r="C1691">
        <f t="shared" si="237"/>
        <v>0</v>
      </c>
      <c r="D1691" s="1">
        <f t="shared" si="239"/>
        <v>0</v>
      </c>
      <c r="E1691" s="1">
        <f t="shared" si="240"/>
        <v>0</v>
      </c>
      <c r="F1691" s="1">
        <f t="shared" si="241"/>
        <v>0</v>
      </c>
      <c r="G1691" s="4">
        <f t="shared" si="242"/>
        <v>0</v>
      </c>
      <c r="H1691" s="1">
        <f t="shared" si="238"/>
        <v>0</v>
      </c>
      <c r="I1691">
        <f t="shared" si="245"/>
        <v>0</v>
      </c>
      <c r="J1691">
        <f t="shared" si="243"/>
        <v>0</v>
      </c>
      <c r="K1691" s="12" t="str">
        <f>IF(I1691,C1691/(CEILING(C1691/Passeggeri,1)*Passeggeri),"")</f>
        <v/>
      </c>
      <c r="L1691" s="12" t="str">
        <f t="shared" si="244"/>
        <v/>
      </c>
    </row>
    <row r="1692" spans="1:12" x14ac:dyDescent="0.25">
      <c r="A1692">
        <v>1691</v>
      </c>
      <c r="B1692">
        <f>IF(A1692&gt;Variabili!B$2*5,0,1)</f>
        <v>0</v>
      </c>
      <c r="C1692">
        <f t="shared" si="237"/>
        <v>0</v>
      </c>
      <c r="D1692" s="1">
        <f t="shared" si="239"/>
        <v>0</v>
      </c>
      <c r="E1692" s="1">
        <f t="shared" si="240"/>
        <v>0</v>
      </c>
      <c r="F1692" s="1">
        <f t="shared" si="241"/>
        <v>0</v>
      </c>
      <c r="G1692" s="4">
        <f t="shared" si="242"/>
        <v>0</v>
      </c>
      <c r="H1692" s="1">
        <f t="shared" si="238"/>
        <v>0</v>
      </c>
      <c r="I1692">
        <f t="shared" si="245"/>
        <v>0</v>
      </c>
      <c r="J1692">
        <f t="shared" si="243"/>
        <v>0</v>
      </c>
      <c r="K1692" s="12" t="str">
        <f>IF(I1692,C1692/(CEILING(C1692/Passeggeri,1)*Passeggeri),"")</f>
        <v/>
      </c>
      <c r="L1692" s="12" t="str">
        <f t="shared" si="244"/>
        <v/>
      </c>
    </row>
    <row r="1693" spans="1:12" x14ac:dyDescent="0.25">
      <c r="A1693">
        <v>1692</v>
      </c>
      <c r="B1693">
        <f>IF(A1693&gt;Variabili!B$2*5,0,1)</f>
        <v>0</v>
      </c>
      <c r="C1693">
        <f t="shared" si="237"/>
        <v>0</v>
      </c>
      <c r="D1693" s="1">
        <f t="shared" si="239"/>
        <v>0</v>
      </c>
      <c r="E1693" s="1">
        <f t="shared" si="240"/>
        <v>0</v>
      </c>
      <c r="F1693" s="1">
        <f t="shared" si="241"/>
        <v>0</v>
      </c>
      <c r="G1693" s="4">
        <f t="shared" si="242"/>
        <v>0</v>
      </c>
      <c r="H1693" s="1">
        <f t="shared" si="238"/>
        <v>0</v>
      </c>
      <c r="I1693">
        <f t="shared" si="245"/>
        <v>0</v>
      </c>
      <c r="J1693">
        <f t="shared" si="243"/>
        <v>0</v>
      </c>
      <c r="K1693" s="12" t="str">
        <f>IF(I1693,C1693/(CEILING(C1693/Passeggeri,1)*Passeggeri),"")</f>
        <v/>
      </c>
      <c r="L1693" s="12" t="str">
        <f t="shared" si="244"/>
        <v/>
      </c>
    </row>
    <row r="1694" spans="1:12" x14ac:dyDescent="0.25">
      <c r="A1694">
        <v>1693</v>
      </c>
      <c r="B1694">
        <f>IF(A1694&gt;Variabili!B$2*5,0,1)</f>
        <v>0</v>
      </c>
      <c r="C1694">
        <f t="shared" si="237"/>
        <v>0</v>
      </c>
      <c r="D1694" s="1">
        <f t="shared" si="239"/>
        <v>0</v>
      </c>
      <c r="E1694" s="1">
        <f t="shared" si="240"/>
        <v>0</v>
      </c>
      <c r="F1694" s="1">
        <f t="shared" si="241"/>
        <v>0</v>
      </c>
      <c r="G1694" s="4">
        <f t="shared" si="242"/>
        <v>0</v>
      </c>
      <c r="H1694" s="1">
        <f t="shared" si="238"/>
        <v>0</v>
      </c>
      <c r="I1694">
        <f t="shared" si="245"/>
        <v>0</v>
      </c>
      <c r="J1694">
        <f t="shared" si="243"/>
        <v>0</v>
      </c>
      <c r="K1694" s="12" t="str">
        <f>IF(I1694,C1694/(CEILING(C1694/Passeggeri,1)*Passeggeri),"")</f>
        <v/>
      </c>
      <c r="L1694" s="12" t="str">
        <f t="shared" si="244"/>
        <v/>
      </c>
    </row>
    <row r="1695" spans="1:12" x14ac:dyDescent="0.25">
      <c r="A1695">
        <v>1694</v>
      </c>
      <c r="B1695">
        <f>IF(A1695&gt;Variabili!B$2*5,0,1)</f>
        <v>0</v>
      </c>
      <c r="C1695">
        <f t="shared" si="237"/>
        <v>0</v>
      </c>
      <c r="D1695" s="1">
        <f t="shared" si="239"/>
        <v>0</v>
      </c>
      <c r="E1695" s="1">
        <f t="shared" si="240"/>
        <v>0</v>
      </c>
      <c r="F1695" s="1">
        <f t="shared" si="241"/>
        <v>0</v>
      </c>
      <c r="G1695" s="4">
        <f t="shared" si="242"/>
        <v>0</v>
      </c>
      <c r="H1695" s="1">
        <f t="shared" si="238"/>
        <v>0</v>
      </c>
      <c r="I1695">
        <f t="shared" si="245"/>
        <v>0</v>
      </c>
      <c r="J1695">
        <f t="shared" si="243"/>
        <v>0</v>
      </c>
      <c r="K1695" s="12" t="str">
        <f>IF(I1695,C1695/(CEILING(C1695/Passeggeri,1)*Passeggeri),"")</f>
        <v/>
      </c>
      <c r="L1695" s="12" t="str">
        <f t="shared" si="244"/>
        <v/>
      </c>
    </row>
    <row r="1696" spans="1:12" x14ac:dyDescent="0.25">
      <c r="A1696">
        <v>1695</v>
      </c>
      <c r="B1696">
        <f>IF(A1696&gt;Variabili!B$2*5,0,1)</f>
        <v>0</v>
      </c>
      <c r="C1696">
        <f t="shared" si="237"/>
        <v>0</v>
      </c>
      <c r="D1696" s="1">
        <f t="shared" si="239"/>
        <v>0</v>
      </c>
      <c r="E1696" s="1">
        <f t="shared" si="240"/>
        <v>0</v>
      </c>
      <c r="F1696" s="1">
        <f t="shared" si="241"/>
        <v>0</v>
      </c>
      <c r="G1696" s="4">
        <f t="shared" si="242"/>
        <v>0</v>
      </c>
      <c r="H1696" s="1">
        <f t="shared" si="238"/>
        <v>0</v>
      </c>
      <c r="I1696">
        <f t="shared" si="245"/>
        <v>0</v>
      </c>
      <c r="J1696">
        <f t="shared" si="243"/>
        <v>0</v>
      </c>
      <c r="K1696" s="12" t="str">
        <f>IF(I1696,C1696/(CEILING(C1696/Passeggeri,1)*Passeggeri),"")</f>
        <v/>
      </c>
      <c r="L1696" s="12" t="str">
        <f t="shared" si="244"/>
        <v/>
      </c>
    </row>
    <row r="1697" spans="1:12" x14ac:dyDescent="0.25">
      <c r="A1697">
        <v>1696</v>
      </c>
      <c r="B1697">
        <f>IF(A1697&gt;Variabili!B$2*5,0,1)</f>
        <v>0</v>
      </c>
      <c r="C1697">
        <f t="shared" si="237"/>
        <v>0</v>
      </c>
      <c r="D1697" s="1">
        <f t="shared" si="239"/>
        <v>0</v>
      </c>
      <c r="E1697" s="1">
        <f t="shared" si="240"/>
        <v>0</v>
      </c>
      <c r="F1697" s="1">
        <f t="shared" si="241"/>
        <v>0</v>
      </c>
      <c r="G1697" s="4">
        <f t="shared" si="242"/>
        <v>0</v>
      </c>
      <c r="H1697" s="1">
        <f t="shared" si="238"/>
        <v>0</v>
      </c>
      <c r="I1697">
        <f t="shared" si="245"/>
        <v>0</v>
      </c>
      <c r="J1697">
        <f t="shared" si="243"/>
        <v>0</v>
      </c>
      <c r="K1697" s="12" t="str">
        <f>IF(I1697,C1697/(CEILING(C1697/Passeggeri,1)*Passeggeri),"")</f>
        <v/>
      </c>
      <c r="L1697" s="12" t="str">
        <f t="shared" si="244"/>
        <v/>
      </c>
    </row>
    <row r="1698" spans="1:12" x14ac:dyDescent="0.25">
      <c r="A1698">
        <v>1697</v>
      </c>
      <c r="B1698">
        <f>IF(A1698&gt;Variabili!B$2*5,0,1)</f>
        <v>0</v>
      </c>
      <c r="C1698">
        <f t="shared" si="237"/>
        <v>0</v>
      </c>
      <c r="D1698" s="1">
        <f t="shared" si="239"/>
        <v>0</v>
      </c>
      <c r="E1698" s="1">
        <f t="shared" si="240"/>
        <v>0</v>
      </c>
      <c r="F1698" s="1">
        <f t="shared" si="241"/>
        <v>0</v>
      </c>
      <c r="G1698" s="4">
        <f t="shared" si="242"/>
        <v>0</v>
      </c>
      <c r="H1698" s="1">
        <f t="shared" si="238"/>
        <v>0</v>
      </c>
      <c r="I1698">
        <f t="shared" si="245"/>
        <v>0</v>
      </c>
      <c r="J1698">
        <f t="shared" si="243"/>
        <v>0</v>
      </c>
      <c r="K1698" s="12" t="str">
        <f>IF(I1698,C1698/(CEILING(C1698/Passeggeri,1)*Passeggeri),"")</f>
        <v/>
      </c>
      <c r="L1698" s="12" t="str">
        <f t="shared" si="244"/>
        <v/>
      </c>
    </row>
    <row r="1699" spans="1:12" x14ac:dyDescent="0.25">
      <c r="A1699">
        <v>1698</v>
      </c>
      <c r="B1699">
        <f>IF(A1699&gt;Variabili!B$2*5,0,1)</f>
        <v>0</v>
      </c>
      <c r="C1699">
        <f t="shared" si="237"/>
        <v>0</v>
      </c>
      <c r="D1699" s="1">
        <f t="shared" si="239"/>
        <v>0</v>
      </c>
      <c r="E1699" s="1">
        <f t="shared" si="240"/>
        <v>0</v>
      </c>
      <c r="F1699" s="1">
        <f t="shared" si="241"/>
        <v>0</v>
      </c>
      <c r="G1699" s="4">
        <f t="shared" si="242"/>
        <v>0</v>
      </c>
      <c r="H1699" s="1">
        <f t="shared" si="238"/>
        <v>0</v>
      </c>
      <c r="I1699">
        <f t="shared" si="245"/>
        <v>0</v>
      </c>
      <c r="J1699">
        <f t="shared" si="243"/>
        <v>0</v>
      </c>
      <c r="K1699" s="12" t="str">
        <f>IF(I1699,C1699/(CEILING(C1699/Passeggeri,1)*Passeggeri),"")</f>
        <v/>
      </c>
      <c r="L1699" s="12" t="str">
        <f t="shared" si="244"/>
        <v/>
      </c>
    </row>
    <row r="1700" spans="1:12" x14ac:dyDescent="0.25">
      <c r="A1700">
        <v>1699</v>
      </c>
      <c r="B1700">
        <f>IF(A1700&gt;Variabili!B$2*5,0,1)</f>
        <v>0</v>
      </c>
      <c r="C1700">
        <f t="shared" si="237"/>
        <v>0</v>
      </c>
      <c r="D1700" s="1">
        <f t="shared" si="239"/>
        <v>0</v>
      </c>
      <c r="E1700" s="1">
        <f t="shared" si="240"/>
        <v>0</v>
      </c>
      <c r="F1700" s="1">
        <f t="shared" si="241"/>
        <v>0</v>
      </c>
      <c r="G1700" s="4">
        <f t="shared" si="242"/>
        <v>0</v>
      </c>
      <c r="H1700" s="1">
        <f t="shared" si="238"/>
        <v>0</v>
      </c>
      <c r="I1700">
        <f t="shared" si="245"/>
        <v>0</v>
      </c>
      <c r="J1700">
        <f t="shared" si="243"/>
        <v>0</v>
      </c>
      <c r="K1700" s="12" t="str">
        <f>IF(I1700,C1700/(CEILING(C1700/Passeggeri,1)*Passeggeri),"")</f>
        <v/>
      </c>
      <c r="L1700" s="12" t="str">
        <f t="shared" si="244"/>
        <v/>
      </c>
    </row>
    <row r="1701" spans="1:12" x14ac:dyDescent="0.25">
      <c r="A1701">
        <v>1700</v>
      </c>
      <c r="B1701">
        <f>IF(A1701&gt;Variabili!B$2*5,0,1)</f>
        <v>0</v>
      </c>
      <c r="C1701">
        <f t="shared" si="237"/>
        <v>0</v>
      </c>
      <c r="D1701" s="1">
        <f t="shared" si="239"/>
        <v>0</v>
      </c>
      <c r="E1701" s="1">
        <f t="shared" si="240"/>
        <v>0</v>
      </c>
      <c r="F1701" s="1">
        <f t="shared" si="241"/>
        <v>0</v>
      </c>
      <c r="G1701" s="4">
        <f t="shared" si="242"/>
        <v>0</v>
      </c>
      <c r="H1701" s="1">
        <f t="shared" si="238"/>
        <v>0</v>
      </c>
      <c r="I1701">
        <f t="shared" si="245"/>
        <v>0</v>
      </c>
      <c r="J1701">
        <f t="shared" si="243"/>
        <v>0</v>
      </c>
      <c r="K1701" s="12" t="str">
        <f>IF(I1701,C1701/(CEILING(C1701/Passeggeri,1)*Passeggeri),"")</f>
        <v/>
      </c>
      <c r="L1701" s="12" t="str">
        <f t="shared" si="244"/>
        <v/>
      </c>
    </row>
    <row r="1702" spans="1:12" x14ac:dyDescent="0.25">
      <c r="A1702">
        <v>1701</v>
      </c>
      <c r="B1702">
        <f>IF(A1702&gt;Variabili!B$2*5,0,1)</f>
        <v>0</v>
      </c>
      <c r="C1702">
        <f t="shared" si="237"/>
        <v>0</v>
      </c>
      <c r="D1702" s="1">
        <f t="shared" si="239"/>
        <v>0</v>
      </c>
      <c r="E1702" s="1">
        <f t="shared" si="240"/>
        <v>0</v>
      </c>
      <c r="F1702" s="1">
        <f t="shared" si="241"/>
        <v>0</v>
      </c>
      <c r="G1702" s="4">
        <f t="shared" si="242"/>
        <v>0</v>
      </c>
      <c r="H1702" s="1">
        <f t="shared" si="238"/>
        <v>0</v>
      </c>
      <c r="I1702">
        <f t="shared" si="245"/>
        <v>0</v>
      </c>
      <c r="J1702">
        <f t="shared" si="243"/>
        <v>0</v>
      </c>
      <c r="K1702" s="12" t="str">
        <f>IF(I1702,C1702/(CEILING(C1702/Passeggeri,1)*Passeggeri),"")</f>
        <v/>
      </c>
      <c r="L1702" s="12" t="str">
        <f t="shared" si="244"/>
        <v/>
      </c>
    </row>
    <row r="1703" spans="1:12" x14ac:dyDescent="0.25">
      <c r="A1703">
        <v>1702</v>
      </c>
      <c r="B1703">
        <f>IF(A1703&gt;Variabili!B$2*5,0,1)</f>
        <v>0</v>
      </c>
      <c r="C1703">
        <f t="shared" si="237"/>
        <v>0</v>
      </c>
      <c r="D1703" s="1">
        <f t="shared" si="239"/>
        <v>0</v>
      </c>
      <c r="E1703" s="1">
        <f t="shared" si="240"/>
        <v>0</v>
      </c>
      <c r="F1703" s="1">
        <f t="shared" si="241"/>
        <v>0</v>
      </c>
      <c r="G1703" s="4">
        <f t="shared" si="242"/>
        <v>0</v>
      </c>
      <c r="H1703" s="1">
        <f t="shared" si="238"/>
        <v>0</v>
      </c>
      <c r="I1703">
        <f t="shared" si="245"/>
        <v>0</v>
      </c>
      <c r="J1703">
        <f t="shared" si="243"/>
        <v>0</v>
      </c>
      <c r="K1703" s="12" t="str">
        <f>IF(I1703,C1703/(CEILING(C1703/Passeggeri,1)*Passeggeri),"")</f>
        <v/>
      </c>
      <c r="L1703" s="12" t="str">
        <f t="shared" si="244"/>
        <v/>
      </c>
    </row>
    <row r="1704" spans="1:12" x14ac:dyDescent="0.25">
      <c r="A1704">
        <v>1703</v>
      </c>
      <c r="B1704">
        <f>IF(A1704&gt;Variabili!B$2*5,0,1)</f>
        <v>0</v>
      </c>
      <c r="C1704">
        <f t="shared" si="237"/>
        <v>0</v>
      </c>
      <c r="D1704" s="1">
        <f t="shared" si="239"/>
        <v>0</v>
      </c>
      <c r="E1704" s="1">
        <f t="shared" si="240"/>
        <v>0</v>
      </c>
      <c r="F1704" s="1">
        <f t="shared" si="241"/>
        <v>0</v>
      </c>
      <c r="G1704" s="4">
        <f t="shared" si="242"/>
        <v>0</v>
      </c>
      <c r="H1704" s="1">
        <f t="shared" si="238"/>
        <v>0</v>
      </c>
      <c r="I1704">
        <f t="shared" si="245"/>
        <v>0</v>
      </c>
      <c r="J1704">
        <f t="shared" si="243"/>
        <v>0</v>
      </c>
      <c r="K1704" s="12" t="str">
        <f>IF(I1704,C1704/(CEILING(C1704/Passeggeri,1)*Passeggeri),"")</f>
        <v/>
      </c>
      <c r="L1704" s="12" t="str">
        <f t="shared" si="244"/>
        <v/>
      </c>
    </row>
    <row r="1705" spans="1:12" x14ac:dyDescent="0.25">
      <c r="A1705">
        <v>1704</v>
      </c>
      <c r="B1705">
        <f>IF(A1705&gt;Variabili!B$2*5,0,1)</f>
        <v>0</v>
      </c>
      <c r="C1705">
        <f t="shared" si="237"/>
        <v>0</v>
      </c>
      <c r="D1705" s="1">
        <f t="shared" si="239"/>
        <v>0</v>
      </c>
      <c r="E1705" s="1">
        <f t="shared" si="240"/>
        <v>0</v>
      </c>
      <c r="F1705" s="1">
        <f t="shared" si="241"/>
        <v>0</v>
      </c>
      <c r="G1705" s="4">
        <f t="shared" si="242"/>
        <v>0</v>
      </c>
      <c r="H1705" s="1">
        <f t="shared" si="238"/>
        <v>0</v>
      </c>
      <c r="I1705">
        <f t="shared" si="245"/>
        <v>0</v>
      </c>
      <c r="J1705">
        <f t="shared" si="243"/>
        <v>0</v>
      </c>
      <c r="K1705" s="12" t="str">
        <f>IF(I1705,C1705/(CEILING(C1705/Passeggeri,1)*Passeggeri),"")</f>
        <v/>
      </c>
      <c r="L1705" s="12" t="str">
        <f t="shared" si="244"/>
        <v/>
      </c>
    </row>
    <row r="1706" spans="1:12" x14ac:dyDescent="0.25">
      <c r="A1706">
        <v>1705</v>
      </c>
      <c r="B1706">
        <f>IF(A1706&gt;Variabili!B$2*5,0,1)</f>
        <v>0</v>
      </c>
      <c r="C1706">
        <f t="shared" si="237"/>
        <v>0</v>
      </c>
      <c r="D1706" s="1">
        <f t="shared" si="239"/>
        <v>0</v>
      </c>
      <c r="E1706" s="1">
        <f t="shared" si="240"/>
        <v>0</v>
      </c>
      <c r="F1706" s="1">
        <f t="shared" si="241"/>
        <v>0</v>
      </c>
      <c r="G1706" s="4">
        <f t="shared" si="242"/>
        <v>0</v>
      </c>
      <c r="H1706" s="1">
        <f t="shared" si="238"/>
        <v>0</v>
      </c>
      <c r="I1706">
        <f t="shared" si="245"/>
        <v>0</v>
      </c>
      <c r="J1706">
        <f t="shared" si="243"/>
        <v>0</v>
      </c>
      <c r="K1706" s="12" t="str">
        <f>IF(I1706,C1706/(CEILING(C1706/Passeggeri,1)*Passeggeri),"")</f>
        <v/>
      </c>
      <c r="L1706" s="12" t="str">
        <f t="shared" si="244"/>
        <v/>
      </c>
    </row>
    <row r="1707" spans="1:12" x14ac:dyDescent="0.25">
      <c r="A1707">
        <v>1706</v>
      </c>
      <c r="B1707">
        <f>IF(A1707&gt;Variabili!B$2*5,0,1)</f>
        <v>0</v>
      </c>
      <c r="C1707">
        <f t="shared" si="237"/>
        <v>0</v>
      </c>
      <c r="D1707" s="1">
        <f t="shared" si="239"/>
        <v>0</v>
      </c>
      <c r="E1707" s="1">
        <f t="shared" si="240"/>
        <v>0</v>
      </c>
      <c r="F1707" s="1">
        <f t="shared" si="241"/>
        <v>0</v>
      </c>
      <c r="G1707" s="4">
        <f t="shared" si="242"/>
        <v>0</v>
      </c>
      <c r="H1707" s="1">
        <f t="shared" si="238"/>
        <v>0</v>
      </c>
      <c r="I1707">
        <f t="shared" si="245"/>
        <v>0</v>
      </c>
      <c r="J1707">
        <f t="shared" si="243"/>
        <v>0</v>
      </c>
      <c r="K1707" s="12" t="str">
        <f>IF(I1707,C1707/(CEILING(C1707/Passeggeri,1)*Passeggeri),"")</f>
        <v/>
      </c>
      <c r="L1707" s="12" t="str">
        <f t="shared" si="244"/>
        <v/>
      </c>
    </row>
    <row r="1708" spans="1:12" x14ac:dyDescent="0.25">
      <c r="A1708">
        <v>1707</v>
      </c>
      <c r="B1708">
        <f>IF(A1708&gt;Variabili!B$2*5,0,1)</f>
        <v>0</v>
      </c>
      <c r="C1708">
        <f t="shared" si="237"/>
        <v>0</v>
      </c>
      <c r="D1708" s="1">
        <f t="shared" si="239"/>
        <v>0</v>
      </c>
      <c r="E1708" s="1">
        <f t="shared" si="240"/>
        <v>0</v>
      </c>
      <c r="F1708" s="1">
        <f t="shared" si="241"/>
        <v>0</v>
      </c>
      <c r="G1708" s="4">
        <f t="shared" si="242"/>
        <v>0</v>
      </c>
      <c r="H1708" s="1">
        <f t="shared" si="238"/>
        <v>0</v>
      </c>
      <c r="I1708">
        <f t="shared" si="245"/>
        <v>0</v>
      </c>
      <c r="J1708">
        <f t="shared" si="243"/>
        <v>0</v>
      </c>
      <c r="K1708" s="12" t="str">
        <f>IF(I1708,C1708/(CEILING(C1708/Passeggeri,1)*Passeggeri),"")</f>
        <v/>
      </c>
      <c r="L1708" s="12" t="str">
        <f t="shared" si="244"/>
        <v/>
      </c>
    </row>
    <row r="1709" spans="1:12" x14ac:dyDescent="0.25">
      <c r="A1709">
        <v>1708</v>
      </c>
      <c r="B1709">
        <f>IF(A1709&gt;Variabili!B$2*5,0,1)</f>
        <v>0</v>
      </c>
      <c r="C1709">
        <f t="shared" si="237"/>
        <v>0</v>
      </c>
      <c r="D1709" s="1">
        <f t="shared" si="239"/>
        <v>0</v>
      </c>
      <c r="E1709" s="1">
        <f t="shared" si="240"/>
        <v>0</v>
      </c>
      <c r="F1709" s="1">
        <f t="shared" si="241"/>
        <v>0</v>
      </c>
      <c r="G1709" s="4">
        <f t="shared" si="242"/>
        <v>0</v>
      </c>
      <c r="H1709" s="1">
        <f t="shared" si="238"/>
        <v>0</v>
      </c>
      <c r="I1709">
        <f t="shared" si="245"/>
        <v>0</v>
      </c>
      <c r="J1709">
        <f t="shared" si="243"/>
        <v>0</v>
      </c>
      <c r="K1709" s="12" t="str">
        <f>IF(I1709,C1709/(CEILING(C1709/Passeggeri,1)*Passeggeri),"")</f>
        <v/>
      </c>
      <c r="L1709" s="12" t="str">
        <f t="shared" si="244"/>
        <v/>
      </c>
    </row>
    <row r="1710" spans="1:12" x14ac:dyDescent="0.25">
      <c r="A1710">
        <v>1709</v>
      </c>
      <c r="B1710">
        <f>IF(A1710&gt;Variabili!B$2*5,0,1)</f>
        <v>0</v>
      </c>
      <c r="C1710">
        <f t="shared" si="237"/>
        <v>0</v>
      </c>
      <c r="D1710" s="1">
        <f t="shared" si="239"/>
        <v>0</v>
      </c>
      <c r="E1710" s="1">
        <f t="shared" si="240"/>
        <v>0</v>
      </c>
      <c r="F1710" s="1">
        <f t="shared" si="241"/>
        <v>0</v>
      </c>
      <c r="G1710" s="4">
        <f t="shared" si="242"/>
        <v>0</v>
      </c>
      <c r="H1710" s="1">
        <f t="shared" si="238"/>
        <v>0</v>
      </c>
      <c r="I1710">
        <f t="shared" si="245"/>
        <v>0</v>
      </c>
      <c r="J1710">
        <f t="shared" si="243"/>
        <v>0</v>
      </c>
      <c r="K1710" s="12" t="str">
        <f>IF(I1710,C1710/(CEILING(C1710/Passeggeri,1)*Passeggeri),"")</f>
        <v/>
      </c>
      <c r="L1710" s="12" t="str">
        <f t="shared" si="244"/>
        <v/>
      </c>
    </row>
    <row r="1711" spans="1:12" x14ac:dyDescent="0.25">
      <c r="A1711">
        <v>1710</v>
      </c>
      <c r="B1711">
        <f>IF(A1711&gt;Variabili!B$2*5,0,1)</f>
        <v>0</v>
      </c>
      <c r="C1711">
        <f t="shared" si="237"/>
        <v>0</v>
      </c>
      <c r="D1711" s="1">
        <f t="shared" si="239"/>
        <v>0</v>
      </c>
      <c r="E1711" s="1">
        <f t="shared" si="240"/>
        <v>0</v>
      </c>
      <c r="F1711" s="1">
        <f t="shared" si="241"/>
        <v>0</v>
      </c>
      <c r="G1711" s="4">
        <f t="shared" si="242"/>
        <v>0</v>
      </c>
      <c r="H1711" s="1">
        <f t="shared" si="238"/>
        <v>0</v>
      </c>
      <c r="I1711">
        <f t="shared" si="245"/>
        <v>0</v>
      </c>
      <c r="J1711">
        <f t="shared" si="243"/>
        <v>0</v>
      </c>
      <c r="K1711" s="12" t="str">
        <f>IF(I1711,C1711/(CEILING(C1711/Passeggeri,1)*Passeggeri),"")</f>
        <v/>
      </c>
      <c r="L1711" s="12" t="str">
        <f t="shared" si="244"/>
        <v/>
      </c>
    </row>
    <row r="1712" spans="1:12" x14ac:dyDescent="0.25">
      <c r="A1712">
        <v>1711</v>
      </c>
      <c r="B1712">
        <f>IF(A1712&gt;Variabili!B$2*5,0,1)</f>
        <v>0</v>
      </c>
      <c r="C1712">
        <f t="shared" si="237"/>
        <v>0</v>
      </c>
      <c r="D1712" s="1">
        <f t="shared" si="239"/>
        <v>0</v>
      </c>
      <c r="E1712" s="1">
        <f t="shared" si="240"/>
        <v>0</v>
      </c>
      <c r="F1712" s="1">
        <f t="shared" si="241"/>
        <v>0</v>
      </c>
      <c r="G1712" s="4">
        <f t="shared" si="242"/>
        <v>0</v>
      </c>
      <c r="H1712" s="1">
        <f t="shared" si="238"/>
        <v>0</v>
      </c>
      <c r="I1712">
        <f t="shared" si="245"/>
        <v>0</v>
      </c>
      <c r="J1712">
        <f t="shared" si="243"/>
        <v>0</v>
      </c>
      <c r="K1712" s="12" t="str">
        <f>IF(I1712,C1712/(CEILING(C1712/Passeggeri,1)*Passeggeri),"")</f>
        <v/>
      </c>
      <c r="L1712" s="12" t="str">
        <f t="shared" si="244"/>
        <v/>
      </c>
    </row>
    <row r="1713" spans="1:12" x14ac:dyDescent="0.25">
      <c r="A1713">
        <v>1712</v>
      </c>
      <c r="B1713">
        <f>IF(A1713&gt;Variabili!B$2*5,0,1)</f>
        <v>0</v>
      </c>
      <c r="C1713">
        <f t="shared" si="237"/>
        <v>0</v>
      </c>
      <c r="D1713" s="1">
        <f t="shared" si="239"/>
        <v>0</v>
      </c>
      <c r="E1713" s="1">
        <f t="shared" si="240"/>
        <v>0</v>
      </c>
      <c r="F1713" s="1">
        <f t="shared" si="241"/>
        <v>0</v>
      </c>
      <c r="G1713" s="4">
        <f t="shared" si="242"/>
        <v>0</v>
      </c>
      <c r="H1713" s="1">
        <f t="shared" si="238"/>
        <v>0</v>
      </c>
      <c r="I1713">
        <f t="shared" si="245"/>
        <v>0</v>
      </c>
      <c r="J1713">
        <f t="shared" si="243"/>
        <v>0</v>
      </c>
      <c r="K1713" s="12" t="str">
        <f>IF(I1713,C1713/(CEILING(C1713/Passeggeri,1)*Passeggeri),"")</f>
        <v/>
      </c>
      <c r="L1713" s="12" t="str">
        <f t="shared" si="244"/>
        <v/>
      </c>
    </row>
    <row r="1714" spans="1:12" x14ac:dyDescent="0.25">
      <c r="A1714">
        <v>1713</v>
      </c>
      <c r="B1714">
        <f>IF(A1714&gt;Variabili!B$2*5,0,1)</f>
        <v>0</v>
      </c>
      <c r="C1714">
        <f t="shared" si="237"/>
        <v>0</v>
      </c>
      <c r="D1714" s="1">
        <f t="shared" si="239"/>
        <v>0</v>
      </c>
      <c r="E1714" s="1">
        <f t="shared" si="240"/>
        <v>0</v>
      </c>
      <c r="F1714" s="1">
        <f t="shared" si="241"/>
        <v>0</v>
      </c>
      <c r="G1714" s="4">
        <f t="shared" si="242"/>
        <v>0</v>
      </c>
      <c r="H1714" s="1">
        <f t="shared" si="238"/>
        <v>0</v>
      </c>
      <c r="I1714">
        <f t="shared" si="245"/>
        <v>0</v>
      </c>
      <c r="J1714">
        <f t="shared" si="243"/>
        <v>0</v>
      </c>
      <c r="K1714" s="12" t="str">
        <f>IF(I1714,C1714/(CEILING(C1714/Passeggeri,1)*Passeggeri),"")</f>
        <v/>
      </c>
      <c r="L1714" s="12" t="str">
        <f t="shared" si="244"/>
        <v/>
      </c>
    </row>
    <row r="1715" spans="1:12" x14ac:dyDescent="0.25">
      <c r="A1715">
        <v>1714</v>
      </c>
      <c r="B1715">
        <f>IF(A1715&gt;Variabili!B$2*5,0,1)</f>
        <v>0</v>
      </c>
      <c r="C1715">
        <f t="shared" si="237"/>
        <v>0</v>
      </c>
      <c r="D1715" s="1">
        <f t="shared" si="239"/>
        <v>0</v>
      </c>
      <c r="E1715" s="1">
        <f t="shared" si="240"/>
        <v>0</v>
      </c>
      <c r="F1715" s="1">
        <f t="shared" si="241"/>
        <v>0</v>
      </c>
      <c r="G1715" s="4">
        <f t="shared" si="242"/>
        <v>0</v>
      </c>
      <c r="H1715" s="1">
        <f t="shared" si="238"/>
        <v>0</v>
      </c>
      <c r="I1715">
        <f t="shared" si="245"/>
        <v>0</v>
      </c>
      <c r="J1715">
        <f t="shared" si="243"/>
        <v>0</v>
      </c>
      <c r="K1715" s="12" t="str">
        <f>IF(I1715,C1715/(CEILING(C1715/Passeggeri,1)*Passeggeri),"")</f>
        <v/>
      </c>
      <c r="L1715" s="12" t="str">
        <f t="shared" si="244"/>
        <v/>
      </c>
    </row>
    <row r="1716" spans="1:12" x14ac:dyDescent="0.25">
      <c r="A1716">
        <v>1715</v>
      </c>
      <c r="B1716">
        <f>IF(A1716&gt;Variabili!B$2*5,0,1)</f>
        <v>0</v>
      </c>
      <c r="C1716">
        <f t="shared" si="237"/>
        <v>0</v>
      </c>
      <c r="D1716" s="1">
        <f t="shared" si="239"/>
        <v>0</v>
      </c>
      <c r="E1716" s="1">
        <f t="shared" si="240"/>
        <v>0</v>
      </c>
      <c r="F1716" s="1">
        <f t="shared" si="241"/>
        <v>0</v>
      </c>
      <c r="G1716" s="4">
        <f t="shared" si="242"/>
        <v>0</v>
      </c>
      <c r="H1716" s="1">
        <f t="shared" si="238"/>
        <v>0</v>
      </c>
      <c r="I1716">
        <f t="shared" si="245"/>
        <v>0</v>
      </c>
      <c r="J1716">
        <f t="shared" si="243"/>
        <v>0</v>
      </c>
      <c r="K1716" s="12" t="str">
        <f>IF(I1716,C1716/(CEILING(C1716/Passeggeri,1)*Passeggeri),"")</f>
        <v/>
      </c>
      <c r="L1716" s="12" t="str">
        <f t="shared" si="244"/>
        <v/>
      </c>
    </row>
    <row r="1717" spans="1:12" x14ac:dyDescent="0.25">
      <c r="A1717">
        <v>1716</v>
      </c>
      <c r="B1717">
        <f>IF(A1717&gt;Variabili!B$2*5,0,1)</f>
        <v>0</v>
      </c>
      <c r="C1717">
        <f t="shared" ref="C1717:C1780" si="246">A1717*B1717</f>
        <v>0</v>
      </c>
      <c r="D1717" s="1">
        <f t="shared" si="239"/>
        <v>0</v>
      </c>
      <c r="E1717" s="1">
        <f t="shared" si="240"/>
        <v>0</v>
      </c>
      <c r="F1717" s="1">
        <f t="shared" si="241"/>
        <v>0</v>
      </c>
      <c r="G1717" s="4">
        <f t="shared" si="242"/>
        <v>0</v>
      </c>
      <c r="H1717" s="1">
        <f t="shared" ref="H1717:H1780" si="247">G1717-F1717</f>
        <v>0</v>
      </c>
      <c r="I1717">
        <f t="shared" si="245"/>
        <v>0</v>
      </c>
      <c r="J1717">
        <f t="shared" si="243"/>
        <v>0</v>
      </c>
      <c r="K1717" s="12" t="str">
        <f>IF(I1717,C1717/(CEILING(C1717/Passeggeri,1)*Passeggeri),"")</f>
        <v/>
      </c>
      <c r="L1717" s="12" t="str">
        <f t="shared" si="244"/>
        <v/>
      </c>
    </row>
    <row r="1718" spans="1:12" x14ac:dyDescent="0.25">
      <c r="A1718">
        <v>1717</v>
      </c>
      <c r="B1718">
        <f>IF(A1718&gt;Variabili!B$2*5,0,1)</f>
        <v>0</v>
      </c>
      <c r="C1718">
        <f t="shared" si="246"/>
        <v>0</v>
      </c>
      <c r="D1718" s="1">
        <f t="shared" si="239"/>
        <v>0</v>
      </c>
      <c r="E1718" s="1">
        <f t="shared" si="240"/>
        <v>0</v>
      </c>
      <c r="F1718" s="1">
        <f t="shared" si="241"/>
        <v>0</v>
      </c>
      <c r="G1718" s="4">
        <f t="shared" si="242"/>
        <v>0</v>
      </c>
      <c r="H1718" s="1">
        <f t="shared" si="247"/>
        <v>0</v>
      </c>
      <c r="I1718">
        <f t="shared" si="245"/>
        <v>0</v>
      </c>
      <c r="J1718">
        <f t="shared" si="243"/>
        <v>0</v>
      </c>
      <c r="K1718" s="12" t="str">
        <f>IF(I1718,C1718/(CEILING(C1718/Passeggeri,1)*Passeggeri),"")</f>
        <v/>
      </c>
      <c r="L1718" s="12" t="str">
        <f t="shared" si="244"/>
        <v/>
      </c>
    </row>
    <row r="1719" spans="1:12" x14ac:dyDescent="0.25">
      <c r="A1719">
        <v>1718</v>
      </c>
      <c r="B1719">
        <f>IF(A1719&gt;Variabili!B$2*5,0,1)</f>
        <v>0</v>
      </c>
      <c r="C1719">
        <f t="shared" si="246"/>
        <v>0</v>
      </c>
      <c r="D1719" s="1">
        <f t="shared" si="239"/>
        <v>0</v>
      </c>
      <c r="E1719" s="1">
        <f t="shared" si="240"/>
        <v>0</v>
      </c>
      <c r="F1719" s="1">
        <f t="shared" si="241"/>
        <v>0</v>
      </c>
      <c r="G1719" s="4">
        <f t="shared" si="242"/>
        <v>0</v>
      </c>
      <c r="H1719" s="1">
        <f t="shared" si="247"/>
        <v>0</v>
      </c>
      <c r="I1719">
        <f t="shared" si="245"/>
        <v>0</v>
      </c>
      <c r="J1719">
        <f t="shared" si="243"/>
        <v>0</v>
      </c>
      <c r="K1719" s="12" t="str">
        <f>IF(I1719,C1719/(CEILING(C1719/Passeggeri,1)*Passeggeri),"")</f>
        <v/>
      </c>
      <c r="L1719" s="12" t="str">
        <f t="shared" si="244"/>
        <v/>
      </c>
    </row>
    <row r="1720" spans="1:12" x14ac:dyDescent="0.25">
      <c r="A1720">
        <v>1719</v>
      </c>
      <c r="B1720">
        <f>IF(A1720&gt;Variabili!B$2*5,0,1)</f>
        <v>0</v>
      </c>
      <c r="C1720">
        <f t="shared" si="246"/>
        <v>0</v>
      </c>
      <c r="D1720" s="1">
        <f t="shared" si="239"/>
        <v>0</v>
      </c>
      <c r="E1720" s="1">
        <f t="shared" si="240"/>
        <v>0</v>
      </c>
      <c r="F1720" s="1">
        <f t="shared" si="241"/>
        <v>0</v>
      </c>
      <c r="G1720" s="4">
        <f t="shared" si="242"/>
        <v>0</v>
      </c>
      <c r="H1720" s="1">
        <f t="shared" si="247"/>
        <v>0</v>
      </c>
      <c r="I1720">
        <f t="shared" si="245"/>
        <v>0</v>
      </c>
      <c r="J1720">
        <f t="shared" si="243"/>
        <v>0</v>
      </c>
      <c r="K1720" s="12" t="str">
        <f>IF(I1720,C1720/(CEILING(C1720/Passeggeri,1)*Passeggeri),"")</f>
        <v/>
      </c>
      <c r="L1720" s="12" t="str">
        <f t="shared" si="244"/>
        <v/>
      </c>
    </row>
    <row r="1721" spans="1:12" x14ac:dyDescent="0.25">
      <c r="A1721">
        <v>1720</v>
      </c>
      <c r="B1721">
        <f>IF(A1721&gt;Variabili!B$2*5,0,1)</f>
        <v>0</v>
      </c>
      <c r="C1721">
        <f t="shared" si="246"/>
        <v>0</v>
      </c>
      <c r="D1721" s="1">
        <f t="shared" si="239"/>
        <v>0</v>
      </c>
      <c r="E1721" s="1">
        <f t="shared" si="240"/>
        <v>0</v>
      </c>
      <c r="F1721" s="1">
        <f t="shared" si="241"/>
        <v>0</v>
      </c>
      <c r="G1721" s="4">
        <f t="shared" si="242"/>
        <v>0</v>
      </c>
      <c r="H1721" s="1">
        <f t="shared" si="247"/>
        <v>0</v>
      </c>
      <c r="I1721">
        <f t="shared" si="245"/>
        <v>0</v>
      </c>
      <c r="J1721">
        <f t="shared" si="243"/>
        <v>0</v>
      </c>
      <c r="K1721" s="12" t="str">
        <f>IF(I1721,C1721/(CEILING(C1721/Passeggeri,1)*Passeggeri),"")</f>
        <v/>
      </c>
      <c r="L1721" s="12" t="str">
        <f t="shared" si="244"/>
        <v/>
      </c>
    </row>
    <row r="1722" spans="1:12" x14ac:dyDescent="0.25">
      <c r="A1722">
        <v>1721</v>
      </c>
      <c r="B1722">
        <f>IF(A1722&gt;Variabili!B$2*5,0,1)</f>
        <v>0</v>
      </c>
      <c r="C1722">
        <f t="shared" si="246"/>
        <v>0</v>
      </c>
      <c r="D1722" s="1">
        <f t="shared" si="239"/>
        <v>0</v>
      </c>
      <c r="E1722" s="1">
        <f t="shared" si="240"/>
        <v>0</v>
      </c>
      <c r="F1722" s="1">
        <f t="shared" si="241"/>
        <v>0</v>
      </c>
      <c r="G1722" s="4">
        <f t="shared" si="242"/>
        <v>0</v>
      </c>
      <c r="H1722" s="1">
        <f t="shared" si="247"/>
        <v>0</v>
      </c>
      <c r="I1722">
        <f t="shared" si="245"/>
        <v>0</v>
      </c>
      <c r="J1722">
        <f t="shared" si="243"/>
        <v>0</v>
      </c>
      <c r="K1722" s="12" t="str">
        <f>IF(I1722,C1722/(CEILING(C1722/Passeggeri,1)*Passeggeri),"")</f>
        <v/>
      </c>
      <c r="L1722" s="12" t="str">
        <f t="shared" si="244"/>
        <v/>
      </c>
    </row>
    <row r="1723" spans="1:12" x14ac:dyDescent="0.25">
      <c r="A1723">
        <v>1722</v>
      </c>
      <c r="B1723">
        <f>IF(A1723&gt;Variabili!B$2*5,0,1)</f>
        <v>0</v>
      </c>
      <c r="C1723">
        <f t="shared" si="246"/>
        <v>0</v>
      </c>
      <c r="D1723" s="1">
        <f t="shared" si="239"/>
        <v>0</v>
      </c>
      <c r="E1723" s="1">
        <f t="shared" si="240"/>
        <v>0</v>
      </c>
      <c r="F1723" s="1">
        <f t="shared" si="241"/>
        <v>0</v>
      </c>
      <c r="G1723" s="4">
        <f t="shared" si="242"/>
        <v>0</v>
      </c>
      <c r="H1723" s="1">
        <f t="shared" si="247"/>
        <v>0</v>
      </c>
      <c r="I1723">
        <f t="shared" si="245"/>
        <v>0</v>
      </c>
      <c r="J1723">
        <f t="shared" si="243"/>
        <v>0</v>
      </c>
      <c r="K1723" s="12" t="str">
        <f>IF(I1723,C1723/(CEILING(C1723/Passeggeri,1)*Passeggeri),"")</f>
        <v/>
      </c>
      <c r="L1723" s="12" t="str">
        <f t="shared" si="244"/>
        <v/>
      </c>
    </row>
    <row r="1724" spans="1:12" x14ac:dyDescent="0.25">
      <c r="A1724">
        <v>1723</v>
      </c>
      <c r="B1724">
        <f>IF(A1724&gt;Variabili!B$2*5,0,1)</f>
        <v>0</v>
      </c>
      <c r="C1724">
        <f t="shared" si="246"/>
        <v>0</v>
      </c>
      <c r="D1724" s="1">
        <f t="shared" si="239"/>
        <v>0</v>
      </c>
      <c r="E1724" s="1">
        <f t="shared" si="240"/>
        <v>0</v>
      </c>
      <c r="F1724" s="1">
        <f t="shared" si="241"/>
        <v>0</v>
      </c>
      <c r="G1724" s="4">
        <f t="shared" si="242"/>
        <v>0</v>
      </c>
      <c r="H1724" s="1">
        <f t="shared" si="247"/>
        <v>0</v>
      </c>
      <c r="I1724">
        <f t="shared" si="245"/>
        <v>0</v>
      </c>
      <c r="J1724">
        <f t="shared" si="243"/>
        <v>0</v>
      </c>
      <c r="K1724" s="12" t="str">
        <f>IF(I1724,C1724/(CEILING(C1724/Passeggeri,1)*Passeggeri),"")</f>
        <v/>
      </c>
      <c r="L1724" s="12" t="str">
        <f t="shared" si="244"/>
        <v/>
      </c>
    </row>
    <row r="1725" spans="1:12" x14ac:dyDescent="0.25">
      <c r="A1725">
        <v>1724</v>
      </c>
      <c r="B1725">
        <f>IF(A1725&gt;Variabili!B$2*5,0,1)</f>
        <v>0</v>
      </c>
      <c r="C1725">
        <f t="shared" si="246"/>
        <v>0</v>
      </c>
      <c r="D1725" s="1">
        <f t="shared" si="239"/>
        <v>0</v>
      </c>
      <c r="E1725" s="1">
        <f t="shared" si="240"/>
        <v>0</v>
      </c>
      <c r="F1725" s="1">
        <f t="shared" si="241"/>
        <v>0</v>
      </c>
      <c r="G1725" s="4">
        <f t="shared" si="242"/>
        <v>0</v>
      </c>
      <c r="H1725" s="1">
        <f t="shared" si="247"/>
        <v>0</v>
      </c>
      <c r="I1725">
        <f t="shared" si="245"/>
        <v>0</v>
      </c>
      <c r="J1725">
        <f t="shared" si="243"/>
        <v>0</v>
      </c>
      <c r="K1725" s="12" t="str">
        <f>IF(I1725,C1725/(CEILING(C1725/Passeggeri,1)*Passeggeri),"")</f>
        <v/>
      </c>
      <c r="L1725" s="12" t="str">
        <f t="shared" si="244"/>
        <v/>
      </c>
    </row>
    <row r="1726" spans="1:12" x14ac:dyDescent="0.25">
      <c r="A1726">
        <v>1725</v>
      </c>
      <c r="B1726">
        <f>IF(A1726&gt;Variabili!B$2*5,0,1)</f>
        <v>0</v>
      </c>
      <c r="C1726">
        <f t="shared" si="246"/>
        <v>0</v>
      </c>
      <c r="D1726" s="1">
        <f t="shared" si="239"/>
        <v>0</v>
      </c>
      <c r="E1726" s="1">
        <f t="shared" si="240"/>
        <v>0</v>
      </c>
      <c r="F1726" s="1">
        <f t="shared" si="241"/>
        <v>0</v>
      </c>
      <c r="G1726" s="4">
        <f t="shared" si="242"/>
        <v>0</v>
      </c>
      <c r="H1726" s="1">
        <f t="shared" si="247"/>
        <v>0</v>
      </c>
      <c r="I1726">
        <f t="shared" si="245"/>
        <v>0</v>
      </c>
      <c r="J1726">
        <f t="shared" si="243"/>
        <v>0</v>
      </c>
      <c r="K1726" s="12" t="str">
        <f>IF(I1726,C1726/(CEILING(C1726/Passeggeri,1)*Passeggeri),"")</f>
        <v/>
      </c>
      <c r="L1726" s="12" t="str">
        <f t="shared" si="244"/>
        <v/>
      </c>
    </row>
    <row r="1727" spans="1:12" x14ac:dyDescent="0.25">
      <c r="A1727">
        <v>1726</v>
      </c>
      <c r="B1727">
        <f>IF(A1727&gt;Variabili!B$2*5,0,1)</f>
        <v>0</v>
      </c>
      <c r="C1727">
        <f t="shared" si="246"/>
        <v>0</v>
      </c>
      <c r="D1727" s="1">
        <f t="shared" si="239"/>
        <v>0</v>
      </c>
      <c r="E1727" s="1">
        <f t="shared" si="240"/>
        <v>0</v>
      </c>
      <c r="F1727" s="1">
        <f t="shared" si="241"/>
        <v>0</v>
      </c>
      <c r="G1727" s="4">
        <f t="shared" si="242"/>
        <v>0</v>
      </c>
      <c r="H1727" s="1">
        <f t="shared" si="247"/>
        <v>0</v>
      </c>
      <c r="I1727">
        <f t="shared" si="245"/>
        <v>0</v>
      </c>
      <c r="J1727">
        <f t="shared" si="243"/>
        <v>0</v>
      </c>
      <c r="K1727" s="12" t="str">
        <f>IF(I1727,C1727/(CEILING(C1727/Passeggeri,1)*Passeggeri),"")</f>
        <v/>
      </c>
      <c r="L1727" s="12" t="str">
        <f t="shared" si="244"/>
        <v/>
      </c>
    </row>
    <row r="1728" spans="1:12" x14ac:dyDescent="0.25">
      <c r="A1728">
        <v>1727</v>
      </c>
      <c r="B1728">
        <f>IF(A1728&gt;Variabili!B$2*5,0,1)</f>
        <v>0</v>
      </c>
      <c r="C1728">
        <f t="shared" si="246"/>
        <v>0</v>
      </c>
      <c r="D1728" s="1">
        <f t="shared" si="239"/>
        <v>0</v>
      </c>
      <c r="E1728" s="1">
        <f t="shared" si="240"/>
        <v>0</v>
      </c>
      <c r="F1728" s="1">
        <f t="shared" si="241"/>
        <v>0</v>
      </c>
      <c r="G1728" s="4">
        <f t="shared" si="242"/>
        <v>0</v>
      </c>
      <c r="H1728" s="1">
        <f t="shared" si="247"/>
        <v>0</v>
      </c>
      <c r="I1728">
        <f t="shared" si="245"/>
        <v>0</v>
      </c>
      <c r="J1728">
        <f t="shared" si="243"/>
        <v>0</v>
      </c>
      <c r="K1728" s="12" t="str">
        <f>IF(I1728,C1728/(CEILING(C1728/Passeggeri,1)*Passeggeri),"")</f>
        <v/>
      </c>
      <c r="L1728" s="12" t="str">
        <f t="shared" si="244"/>
        <v/>
      </c>
    </row>
    <row r="1729" spans="1:12" x14ac:dyDescent="0.25">
      <c r="A1729">
        <v>1728</v>
      </c>
      <c r="B1729">
        <f>IF(A1729&gt;Variabili!B$2*5,0,1)</f>
        <v>0</v>
      </c>
      <c r="C1729">
        <f t="shared" si="246"/>
        <v>0</v>
      </c>
      <c r="D1729" s="1">
        <f t="shared" si="239"/>
        <v>0</v>
      </c>
      <c r="E1729" s="1">
        <f t="shared" si="240"/>
        <v>0</v>
      </c>
      <c r="F1729" s="1">
        <f t="shared" si="241"/>
        <v>0</v>
      </c>
      <c r="G1729" s="4">
        <f t="shared" si="242"/>
        <v>0</v>
      </c>
      <c r="H1729" s="1">
        <f t="shared" si="247"/>
        <v>0</v>
      </c>
      <c r="I1729">
        <f t="shared" si="245"/>
        <v>0</v>
      </c>
      <c r="J1729">
        <f t="shared" si="243"/>
        <v>0</v>
      </c>
      <c r="K1729" s="12" t="str">
        <f>IF(I1729,C1729/(CEILING(C1729/Passeggeri,1)*Passeggeri),"")</f>
        <v/>
      </c>
      <c r="L1729" s="12" t="str">
        <f t="shared" si="244"/>
        <v/>
      </c>
    </row>
    <row r="1730" spans="1:12" x14ac:dyDescent="0.25">
      <c r="A1730">
        <v>1729</v>
      </c>
      <c r="B1730">
        <f>IF(A1730&gt;Variabili!B$2*5,0,1)</f>
        <v>0</v>
      </c>
      <c r="C1730">
        <f t="shared" si="246"/>
        <v>0</v>
      </c>
      <c r="D1730" s="1">
        <f t="shared" ref="D1730:D1793" si="248">C1730*CASK</f>
        <v>0</v>
      </c>
      <c r="E1730" s="1">
        <f t="shared" ref="E1730:E1793" si="249">CEILING(C1730/Passeggeri,1)*Passeggeri*CASK</f>
        <v>0</v>
      </c>
      <c r="F1730" s="1">
        <f t="shared" ref="F1730:F1793" si="250">IF(AND(C1730&lt;=Passeggeri,Margine_Netto_I&gt;0),E1730*Distanza__KM/100+Imposta*C1730,0)
+IF(AND(C1730&gt;Passeggeri,C1730&lt;=Passeggeri*2,Margine_Netto_II&gt;0),E1730*Distanza__KM/100+Imposta*C1730,0)
+IF(AND(C1730&gt;Passeggeri*2,C1730&lt;=Passeggeri*3,Margine_Netto_III&gt;0),E1730*Distanza__KM/100+Imposta*C1730,0)
+IF(AND(C1730&gt;Passeggeri*3,C1730&lt;=Passeggeri*4,Margine_Netto_IV&gt;0),E1730*Distanza__KM/100+Imposta*C1730,0)
+IF(AND(C1730&gt;Passeggeri*4,C1730&lt;=Passeggeri*5,Margine_Netto_V&gt;0),E1730*Distanza__KM/100+Imposta*C1730,0)</f>
        <v>0</v>
      </c>
      <c r="G1730" s="4">
        <f t="shared" ref="G1730:G1793" si="251">IF(AND(C1730&lt;=Passeggeri,Margine_Netto_I&gt;0),C1730*CASK*Distanza__KM*(1+Margine_Netto_I)/100,0)
+IF(AND(C1730&gt;Passeggeri,C1730&lt;=Passeggeri*2,Margine_Netto_II&gt;0),Passeggeri*CASK*Distanza__KM*(1+Margine_Netto_I)/100+(C1730-Passeggeri)*CASK*Distanza__KM*(1+Margine_Netto_II)/100,0)
+IF(AND(C1730&gt;Passeggeri*2,C1730&lt;=Passeggeri*3,Margine_Netto_III&gt;0),Passeggeri*CASK*Distanza__KM*(1+Margine_Netto_I)/100+Passeggeri*CASK*Distanza__KM*(1+Margine_Netto_II)/100+(C1730-Passeggeri*2)*CASK*Distanza__KM*(1+Margine_Netto_III)/100,0)
+IF(AND(C1730&gt;Passeggeri*3,C1730&lt;=Passeggeri*4,Margine_Netto_IV&gt;0),Passeggeri*CASK*Distanza__KM*(1+Margine_Netto_I)/100+Passeggeri*CASK*Distanza__KM*(1+Margine_Netto_II)/100+Passeggeri*CASK*Distanza__KM*(1+Margine_Netto_III)+(C1730-Passeggeri*3)*CASK*Distanza__KM*(1+Margine_Netto_IV)/100,0)
+IF(AND(C1730&gt;Passeggeri*4,C1730&lt;=Passeggeri*5,Margine_Netto_V&gt;0),Passeggeri*CASK*Distanza__KM*(1+Margine_Netto_I)/100+Passeggeri*CASK*Distanza__KM*(1+Margine_Netto_II)/100+Passeggeri*CASK*Distanza__KM*(1+Margine_Netto_III)+Passeggeri*CASK*Distanza__KM*(1+Margine_Netto_IV)/100+(C1730-Passeggeri*4)*CASK*Distanza__KM*(1+Margine_Netto_V)/1000,0)</f>
        <v>0</v>
      </c>
      <c r="H1730" s="1">
        <f t="shared" si="247"/>
        <v>0</v>
      </c>
      <c r="I1730">
        <f t="shared" si="245"/>
        <v>0</v>
      </c>
      <c r="J1730">
        <f t="shared" ref="J1730:J1793" si="252">IF(F1730*(1+Margine_Netto_Obiettivo)&gt;=G1730,0,1)</f>
        <v>0</v>
      </c>
      <c r="K1730" s="12" t="str">
        <f>IF(I1730,C1730/(CEILING(C1730/Passeggeri,1)*Passeggeri),"")</f>
        <v/>
      </c>
      <c r="L1730" s="12" t="str">
        <f t="shared" ref="L1730:L1793" si="253">IF(J1730,C1730/(CEILING(C1730/Passeggeri,1)*Passeggeri),"")</f>
        <v/>
      </c>
    </row>
    <row r="1731" spans="1:12" x14ac:dyDescent="0.25">
      <c r="A1731">
        <v>1730</v>
      </c>
      <c r="B1731">
        <f>IF(A1731&gt;Variabili!B$2*5,0,1)</f>
        <v>0</v>
      </c>
      <c r="C1731">
        <f t="shared" si="246"/>
        <v>0</v>
      </c>
      <c r="D1731" s="1">
        <f t="shared" si="248"/>
        <v>0</v>
      </c>
      <c r="E1731" s="1">
        <f t="shared" si="249"/>
        <v>0</v>
      </c>
      <c r="F1731" s="1">
        <f t="shared" si="250"/>
        <v>0</v>
      </c>
      <c r="G1731" s="4">
        <f t="shared" si="251"/>
        <v>0</v>
      </c>
      <c r="H1731" s="1">
        <f t="shared" si="247"/>
        <v>0</v>
      </c>
      <c r="I1731">
        <f t="shared" ref="I1731:I1794" si="254">IF(F1731&gt;=G1731,0,1)</f>
        <v>0</v>
      </c>
      <c r="J1731">
        <f t="shared" si="252"/>
        <v>0</v>
      </c>
      <c r="K1731" s="12" t="str">
        <f>IF(I1731,C1731/(CEILING(C1731/Passeggeri,1)*Passeggeri),"")</f>
        <v/>
      </c>
      <c r="L1731" s="12" t="str">
        <f t="shared" si="253"/>
        <v/>
      </c>
    </row>
    <row r="1732" spans="1:12" x14ac:dyDescent="0.25">
      <c r="A1732">
        <v>1731</v>
      </c>
      <c r="B1732">
        <f>IF(A1732&gt;Variabili!B$2*5,0,1)</f>
        <v>0</v>
      </c>
      <c r="C1732">
        <f t="shared" si="246"/>
        <v>0</v>
      </c>
      <c r="D1732" s="1">
        <f t="shared" si="248"/>
        <v>0</v>
      </c>
      <c r="E1732" s="1">
        <f t="shared" si="249"/>
        <v>0</v>
      </c>
      <c r="F1732" s="1">
        <f t="shared" si="250"/>
        <v>0</v>
      </c>
      <c r="G1732" s="4">
        <f t="shared" si="251"/>
        <v>0</v>
      </c>
      <c r="H1732" s="1">
        <f t="shared" si="247"/>
        <v>0</v>
      </c>
      <c r="I1732">
        <f t="shared" si="254"/>
        <v>0</v>
      </c>
      <c r="J1732">
        <f t="shared" si="252"/>
        <v>0</v>
      </c>
      <c r="K1732" s="12" t="str">
        <f>IF(I1732,C1732/(CEILING(C1732/Passeggeri,1)*Passeggeri),"")</f>
        <v/>
      </c>
      <c r="L1732" s="12" t="str">
        <f t="shared" si="253"/>
        <v/>
      </c>
    </row>
    <row r="1733" spans="1:12" x14ac:dyDescent="0.25">
      <c r="A1733">
        <v>1732</v>
      </c>
      <c r="B1733">
        <f>IF(A1733&gt;Variabili!B$2*5,0,1)</f>
        <v>0</v>
      </c>
      <c r="C1733">
        <f t="shared" si="246"/>
        <v>0</v>
      </c>
      <c r="D1733" s="1">
        <f t="shared" si="248"/>
        <v>0</v>
      </c>
      <c r="E1733" s="1">
        <f t="shared" si="249"/>
        <v>0</v>
      </c>
      <c r="F1733" s="1">
        <f t="shared" si="250"/>
        <v>0</v>
      </c>
      <c r="G1733" s="4">
        <f t="shared" si="251"/>
        <v>0</v>
      </c>
      <c r="H1733" s="1">
        <f t="shared" si="247"/>
        <v>0</v>
      </c>
      <c r="I1733">
        <f t="shared" si="254"/>
        <v>0</v>
      </c>
      <c r="J1733">
        <f t="shared" si="252"/>
        <v>0</v>
      </c>
      <c r="K1733" s="12" t="str">
        <f>IF(I1733,C1733/(CEILING(C1733/Passeggeri,1)*Passeggeri),"")</f>
        <v/>
      </c>
      <c r="L1733" s="12" t="str">
        <f t="shared" si="253"/>
        <v/>
      </c>
    </row>
    <row r="1734" spans="1:12" x14ac:dyDescent="0.25">
      <c r="A1734">
        <v>1733</v>
      </c>
      <c r="B1734">
        <f>IF(A1734&gt;Variabili!B$2*5,0,1)</f>
        <v>0</v>
      </c>
      <c r="C1734">
        <f t="shared" si="246"/>
        <v>0</v>
      </c>
      <c r="D1734" s="1">
        <f t="shared" si="248"/>
        <v>0</v>
      </c>
      <c r="E1734" s="1">
        <f t="shared" si="249"/>
        <v>0</v>
      </c>
      <c r="F1734" s="1">
        <f t="shared" si="250"/>
        <v>0</v>
      </c>
      <c r="G1734" s="4">
        <f t="shared" si="251"/>
        <v>0</v>
      </c>
      <c r="H1734" s="1">
        <f t="shared" si="247"/>
        <v>0</v>
      </c>
      <c r="I1734">
        <f t="shared" si="254"/>
        <v>0</v>
      </c>
      <c r="J1734">
        <f t="shared" si="252"/>
        <v>0</v>
      </c>
      <c r="K1734" s="12" t="str">
        <f>IF(I1734,C1734/(CEILING(C1734/Passeggeri,1)*Passeggeri),"")</f>
        <v/>
      </c>
      <c r="L1734" s="12" t="str">
        <f t="shared" si="253"/>
        <v/>
      </c>
    </row>
    <row r="1735" spans="1:12" x14ac:dyDescent="0.25">
      <c r="A1735">
        <v>1734</v>
      </c>
      <c r="B1735">
        <f>IF(A1735&gt;Variabili!B$2*5,0,1)</f>
        <v>0</v>
      </c>
      <c r="C1735">
        <f t="shared" si="246"/>
        <v>0</v>
      </c>
      <c r="D1735" s="1">
        <f t="shared" si="248"/>
        <v>0</v>
      </c>
      <c r="E1735" s="1">
        <f t="shared" si="249"/>
        <v>0</v>
      </c>
      <c r="F1735" s="1">
        <f t="shared" si="250"/>
        <v>0</v>
      </c>
      <c r="G1735" s="4">
        <f t="shared" si="251"/>
        <v>0</v>
      </c>
      <c r="H1735" s="1">
        <f t="shared" si="247"/>
        <v>0</v>
      </c>
      <c r="I1735">
        <f t="shared" si="254"/>
        <v>0</v>
      </c>
      <c r="J1735">
        <f t="shared" si="252"/>
        <v>0</v>
      </c>
      <c r="K1735" s="12" t="str">
        <f>IF(I1735,C1735/(CEILING(C1735/Passeggeri,1)*Passeggeri),"")</f>
        <v/>
      </c>
      <c r="L1735" s="12" t="str">
        <f t="shared" si="253"/>
        <v/>
      </c>
    </row>
    <row r="1736" spans="1:12" x14ac:dyDescent="0.25">
      <c r="A1736">
        <v>1735</v>
      </c>
      <c r="B1736">
        <f>IF(A1736&gt;Variabili!B$2*5,0,1)</f>
        <v>0</v>
      </c>
      <c r="C1736">
        <f t="shared" si="246"/>
        <v>0</v>
      </c>
      <c r="D1736" s="1">
        <f t="shared" si="248"/>
        <v>0</v>
      </c>
      <c r="E1736" s="1">
        <f t="shared" si="249"/>
        <v>0</v>
      </c>
      <c r="F1736" s="1">
        <f t="shared" si="250"/>
        <v>0</v>
      </c>
      <c r="G1736" s="4">
        <f t="shared" si="251"/>
        <v>0</v>
      </c>
      <c r="H1736" s="1">
        <f t="shared" si="247"/>
        <v>0</v>
      </c>
      <c r="I1736">
        <f t="shared" si="254"/>
        <v>0</v>
      </c>
      <c r="J1736">
        <f t="shared" si="252"/>
        <v>0</v>
      </c>
      <c r="K1736" s="12" t="str">
        <f>IF(I1736,C1736/(CEILING(C1736/Passeggeri,1)*Passeggeri),"")</f>
        <v/>
      </c>
      <c r="L1736" s="12" t="str">
        <f t="shared" si="253"/>
        <v/>
      </c>
    </row>
    <row r="1737" spans="1:12" x14ac:dyDescent="0.25">
      <c r="A1737">
        <v>1736</v>
      </c>
      <c r="B1737">
        <f>IF(A1737&gt;Variabili!B$2*5,0,1)</f>
        <v>0</v>
      </c>
      <c r="C1737">
        <f t="shared" si="246"/>
        <v>0</v>
      </c>
      <c r="D1737" s="1">
        <f t="shared" si="248"/>
        <v>0</v>
      </c>
      <c r="E1737" s="1">
        <f t="shared" si="249"/>
        <v>0</v>
      </c>
      <c r="F1737" s="1">
        <f t="shared" si="250"/>
        <v>0</v>
      </c>
      <c r="G1737" s="4">
        <f t="shared" si="251"/>
        <v>0</v>
      </c>
      <c r="H1737" s="1">
        <f t="shared" si="247"/>
        <v>0</v>
      </c>
      <c r="I1737">
        <f t="shared" si="254"/>
        <v>0</v>
      </c>
      <c r="J1737">
        <f t="shared" si="252"/>
        <v>0</v>
      </c>
      <c r="K1737" s="12" t="str">
        <f>IF(I1737,C1737/(CEILING(C1737/Passeggeri,1)*Passeggeri),"")</f>
        <v/>
      </c>
      <c r="L1737" s="12" t="str">
        <f t="shared" si="253"/>
        <v/>
      </c>
    </row>
    <row r="1738" spans="1:12" x14ac:dyDescent="0.25">
      <c r="A1738">
        <v>1737</v>
      </c>
      <c r="B1738">
        <f>IF(A1738&gt;Variabili!B$2*5,0,1)</f>
        <v>0</v>
      </c>
      <c r="C1738">
        <f t="shared" si="246"/>
        <v>0</v>
      </c>
      <c r="D1738" s="1">
        <f t="shared" si="248"/>
        <v>0</v>
      </c>
      <c r="E1738" s="1">
        <f t="shared" si="249"/>
        <v>0</v>
      </c>
      <c r="F1738" s="1">
        <f t="shared" si="250"/>
        <v>0</v>
      </c>
      <c r="G1738" s="4">
        <f t="shared" si="251"/>
        <v>0</v>
      </c>
      <c r="H1738" s="1">
        <f t="shared" si="247"/>
        <v>0</v>
      </c>
      <c r="I1738">
        <f t="shared" si="254"/>
        <v>0</v>
      </c>
      <c r="J1738">
        <f t="shared" si="252"/>
        <v>0</v>
      </c>
      <c r="K1738" s="12" t="str">
        <f>IF(I1738,C1738/(CEILING(C1738/Passeggeri,1)*Passeggeri),"")</f>
        <v/>
      </c>
      <c r="L1738" s="12" t="str">
        <f t="shared" si="253"/>
        <v/>
      </c>
    </row>
    <row r="1739" spans="1:12" x14ac:dyDescent="0.25">
      <c r="A1739">
        <v>1738</v>
      </c>
      <c r="B1739">
        <f>IF(A1739&gt;Variabili!B$2*5,0,1)</f>
        <v>0</v>
      </c>
      <c r="C1739">
        <f t="shared" si="246"/>
        <v>0</v>
      </c>
      <c r="D1739" s="1">
        <f t="shared" si="248"/>
        <v>0</v>
      </c>
      <c r="E1739" s="1">
        <f t="shared" si="249"/>
        <v>0</v>
      </c>
      <c r="F1739" s="1">
        <f t="shared" si="250"/>
        <v>0</v>
      </c>
      <c r="G1739" s="4">
        <f t="shared" si="251"/>
        <v>0</v>
      </c>
      <c r="H1739" s="1">
        <f t="shared" si="247"/>
        <v>0</v>
      </c>
      <c r="I1739">
        <f t="shared" si="254"/>
        <v>0</v>
      </c>
      <c r="J1739">
        <f t="shared" si="252"/>
        <v>0</v>
      </c>
      <c r="K1739" s="12" t="str">
        <f>IF(I1739,C1739/(CEILING(C1739/Passeggeri,1)*Passeggeri),"")</f>
        <v/>
      </c>
      <c r="L1739" s="12" t="str">
        <f t="shared" si="253"/>
        <v/>
      </c>
    </row>
    <row r="1740" spans="1:12" x14ac:dyDescent="0.25">
      <c r="A1740">
        <v>1739</v>
      </c>
      <c r="B1740">
        <f>IF(A1740&gt;Variabili!B$2*5,0,1)</f>
        <v>0</v>
      </c>
      <c r="C1740">
        <f t="shared" si="246"/>
        <v>0</v>
      </c>
      <c r="D1740" s="1">
        <f t="shared" si="248"/>
        <v>0</v>
      </c>
      <c r="E1740" s="1">
        <f t="shared" si="249"/>
        <v>0</v>
      </c>
      <c r="F1740" s="1">
        <f t="shared" si="250"/>
        <v>0</v>
      </c>
      <c r="G1740" s="4">
        <f t="shared" si="251"/>
        <v>0</v>
      </c>
      <c r="H1740" s="1">
        <f t="shared" si="247"/>
        <v>0</v>
      </c>
      <c r="I1740">
        <f t="shared" si="254"/>
        <v>0</v>
      </c>
      <c r="J1740">
        <f t="shared" si="252"/>
        <v>0</v>
      </c>
      <c r="K1740" s="12" t="str">
        <f>IF(I1740,C1740/(CEILING(C1740/Passeggeri,1)*Passeggeri),"")</f>
        <v/>
      </c>
      <c r="L1740" s="12" t="str">
        <f t="shared" si="253"/>
        <v/>
      </c>
    </row>
    <row r="1741" spans="1:12" x14ac:dyDescent="0.25">
      <c r="A1741">
        <v>1740</v>
      </c>
      <c r="B1741">
        <f>IF(A1741&gt;Variabili!B$2*5,0,1)</f>
        <v>0</v>
      </c>
      <c r="C1741">
        <f t="shared" si="246"/>
        <v>0</v>
      </c>
      <c r="D1741" s="1">
        <f t="shared" si="248"/>
        <v>0</v>
      </c>
      <c r="E1741" s="1">
        <f t="shared" si="249"/>
        <v>0</v>
      </c>
      <c r="F1741" s="1">
        <f t="shared" si="250"/>
        <v>0</v>
      </c>
      <c r="G1741" s="4">
        <f t="shared" si="251"/>
        <v>0</v>
      </c>
      <c r="H1741" s="1">
        <f t="shared" si="247"/>
        <v>0</v>
      </c>
      <c r="I1741">
        <f t="shared" si="254"/>
        <v>0</v>
      </c>
      <c r="J1741">
        <f t="shared" si="252"/>
        <v>0</v>
      </c>
      <c r="K1741" s="12" t="str">
        <f>IF(I1741,C1741/(CEILING(C1741/Passeggeri,1)*Passeggeri),"")</f>
        <v/>
      </c>
      <c r="L1741" s="12" t="str">
        <f t="shared" si="253"/>
        <v/>
      </c>
    </row>
    <row r="1742" spans="1:12" x14ac:dyDescent="0.25">
      <c r="A1742">
        <v>1741</v>
      </c>
      <c r="B1742">
        <f>IF(A1742&gt;Variabili!B$2*5,0,1)</f>
        <v>0</v>
      </c>
      <c r="C1742">
        <f t="shared" si="246"/>
        <v>0</v>
      </c>
      <c r="D1742" s="1">
        <f t="shared" si="248"/>
        <v>0</v>
      </c>
      <c r="E1742" s="1">
        <f t="shared" si="249"/>
        <v>0</v>
      </c>
      <c r="F1742" s="1">
        <f t="shared" si="250"/>
        <v>0</v>
      </c>
      <c r="G1742" s="4">
        <f t="shared" si="251"/>
        <v>0</v>
      </c>
      <c r="H1742" s="1">
        <f t="shared" si="247"/>
        <v>0</v>
      </c>
      <c r="I1742">
        <f t="shared" si="254"/>
        <v>0</v>
      </c>
      <c r="J1742">
        <f t="shared" si="252"/>
        <v>0</v>
      </c>
      <c r="K1742" s="12" t="str">
        <f>IF(I1742,C1742/(CEILING(C1742/Passeggeri,1)*Passeggeri),"")</f>
        <v/>
      </c>
      <c r="L1742" s="12" t="str">
        <f t="shared" si="253"/>
        <v/>
      </c>
    </row>
    <row r="1743" spans="1:12" x14ac:dyDescent="0.25">
      <c r="A1743">
        <v>1742</v>
      </c>
      <c r="B1743">
        <f>IF(A1743&gt;Variabili!B$2*5,0,1)</f>
        <v>0</v>
      </c>
      <c r="C1743">
        <f t="shared" si="246"/>
        <v>0</v>
      </c>
      <c r="D1743" s="1">
        <f t="shared" si="248"/>
        <v>0</v>
      </c>
      <c r="E1743" s="1">
        <f t="shared" si="249"/>
        <v>0</v>
      </c>
      <c r="F1743" s="1">
        <f t="shared" si="250"/>
        <v>0</v>
      </c>
      <c r="G1743" s="4">
        <f t="shared" si="251"/>
        <v>0</v>
      </c>
      <c r="H1743" s="1">
        <f t="shared" si="247"/>
        <v>0</v>
      </c>
      <c r="I1743">
        <f t="shared" si="254"/>
        <v>0</v>
      </c>
      <c r="J1743">
        <f t="shared" si="252"/>
        <v>0</v>
      </c>
      <c r="K1743" s="12" t="str">
        <f>IF(I1743,C1743/(CEILING(C1743/Passeggeri,1)*Passeggeri),"")</f>
        <v/>
      </c>
      <c r="L1743" s="12" t="str">
        <f t="shared" si="253"/>
        <v/>
      </c>
    </row>
    <row r="1744" spans="1:12" x14ac:dyDescent="0.25">
      <c r="A1744">
        <v>1743</v>
      </c>
      <c r="B1744">
        <f>IF(A1744&gt;Variabili!B$2*5,0,1)</f>
        <v>0</v>
      </c>
      <c r="C1744">
        <f t="shared" si="246"/>
        <v>0</v>
      </c>
      <c r="D1744" s="1">
        <f t="shared" si="248"/>
        <v>0</v>
      </c>
      <c r="E1744" s="1">
        <f t="shared" si="249"/>
        <v>0</v>
      </c>
      <c r="F1744" s="1">
        <f t="shared" si="250"/>
        <v>0</v>
      </c>
      <c r="G1744" s="4">
        <f t="shared" si="251"/>
        <v>0</v>
      </c>
      <c r="H1744" s="1">
        <f t="shared" si="247"/>
        <v>0</v>
      </c>
      <c r="I1744">
        <f t="shared" si="254"/>
        <v>0</v>
      </c>
      <c r="J1744">
        <f t="shared" si="252"/>
        <v>0</v>
      </c>
      <c r="K1744" s="12" t="str">
        <f>IF(I1744,C1744/(CEILING(C1744/Passeggeri,1)*Passeggeri),"")</f>
        <v/>
      </c>
      <c r="L1744" s="12" t="str">
        <f t="shared" si="253"/>
        <v/>
      </c>
    </row>
    <row r="1745" spans="1:12" x14ac:dyDescent="0.25">
      <c r="A1745">
        <v>1744</v>
      </c>
      <c r="B1745">
        <f>IF(A1745&gt;Variabili!B$2*5,0,1)</f>
        <v>0</v>
      </c>
      <c r="C1745">
        <f t="shared" si="246"/>
        <v>0</v>
      </c>
      <c r="D1745" s="1">
        <f t="shared" si="248"/>
        <v>0</v>
      </c>
      <c r="E1745" s="1">
        <f t="shared" si="249"/>
        <v>0</v>
      </c>
      <c r="F1745" s="1">
        <f t="shared" si="250"/>
        <v>0</v>
      </c>
      <c r="G1745" s="4">
        <f t="shared" si="251"/>
        <v>0</v>
      </c>
      <c r="H1745" s="1">
        <f t="shared" si="247"/>
        <v>0</v>
      </c>
      <c r="I1745">
        <f t="shared" si="254"/>
        <v>0</v>
      </c>
      <c r="J1745">
        <f t="shared" si="252"/>
        <v>0</v>
      </c>
      <c r="K1745" s="12" t="str">
        <f>IF(I1745,C1745/(CEILING(C1745/Passeggeri,1)*Passeggeri),"")</f>
        <v/>
      </c>
      <c r="L1745" s="12" t="str">
        <f t="shared" si="253"/>
        <v/>
      </c>
    </row>
    <row r="1746" spans="1:12" x14ac:dyDescent="0.25">
      <c r="A1746">
        <v>1745</v>
      </c>
      <c r="B1746">
        <f>IF(A1746&gt;Variabili!B$2*5,0,1)</f>
        <v>0</v>
      </c>
      <c r="C1746">
        <f t="shared" si="246"/>
        <v>0</v>
      </c>
      <c r="D1746" s="1">
        <f t="shared" si="248"/>
        <v>0</v>
      </c>
      <c r="E1746" s="1">
        <f t="shared" si="249"/>
        <v>0</v>
      </c>
      <c r="F1746" s="1">
        <f t="shared" si="250"/>
        <v>0</v>
      </c>
      <c r="G1746" s="4">
        <f t="shared" si="251"/>
        <v>0</v>
      </c>
      <c r="H1746" s="1">
        <f t="shared" si="247"/>
        <v>0</v>
      </c>
      <c r="I1746">
        <f t="shared" si="254"/>
        <v>0</v>
      </c>
      <c r="J1746">
        <f t="shared" si="252"/>
        <v>0</v>
      </c>
      <c r="K1746" s="12" t="str">
        <f>IF(I1746,C1746/(CEILING(C1746/Passeggeri,1)*Passeggeri),"")</f>
        <v/>
      </c>
      <c r="L1746" s="12" t="str">
        <f t="shared" si="253"/>
        <v/>
      </c>
    </row>
    <row r="1747" spans="1:12" x14ac:dyDescent="0.25">
      <c r="A1747">
        <v>1746</v>
      </c>
      <c r="B1747">
        <f>IF(A1747&gt;Variabili!B$2*5,0,1)</f>
        <v>0</v>
      </c>
      <c r="C1747">
        <f t="shared" si="246"/>
        <v>0</v>
      </c>
      <c r="D1747" s="1">
        <f t="shared" si="248"/>
        <v>0</v>
      </c>
      <c r="E1747" s="1">
        <f t="shared" si="249"/>
        <v>0</v>
      </c>
      <c r="F1747" s="1">
        <f t="shared" si="250"/>
        <v>0</v>
      </c>
      <c r="G1747" s="4">
        <f t="shared" si="251"/>
        <v>0</v>
      </c>
      <c r="H1747" s="1">
        <f t="shared" si="247"/>
        <v>0</v>
      </c>
      <c r="I1747">
        <f t="shared" si="254"/>
        <v>0</v>
      </c>
      <c r="J1747">
        <f t="shared" si="252"/>
        <v>0</v>
      </c>
      <c r="K1747" s="12" t="str">
        <f>IF(I1747,C1747/(CEILING(C1747/Passeggeri,1)*Passeggeri),"")</f>
        <v/>
      </c>
      <c r="L1747" s="12" t="str">
        <f t="shared" si="253"/>
        <v/>
      </c>
    </row>
    <row r="1748" spans="1:12" x14ac:dyDescent="0.25">
      <c r="A1748">
        <v>1747</v>
      </c>
      <c r="B1748">
        <f>IF(A1748&gt;Variabili!B$2*5,0,1)</f>
        <v>0</v>
      </c>
      <c r="C1748">
        <f t="shared" si="246"/>
        <v>0</v>
      </c>
      <c r="D1748" s="1">
        <f t="shared" si="248"/>
        <v>0</v>
      </c>
      <c r="E1748" s="1">
        <f t="shared" si="249"/>
        <v>0</v>
      </c>
      <c r="F1748" s="1">
        <f t="shared" si="250"/>
        <v>0</v>
      </c>
      <c r="G1748" s="4">
        <f t="shared" si="251"/>
        <v>0</v>
      </c>
      <c r="H1748" s="1">
        <f t="shared" si="247"/>
        <v>0</v>
      </c>
      <c r="I1748">
        <f t="shared" si="254"/>
        <v>0</v>
      </c>
      <c r="J1748">
        <f t="shared" si="252"/>
        <v>0</v>
      </c>
      <c r="K1748" s="12" t="str">
        <f>IF(I1748,C1748/(CEILING(C1748/Passeggeri,1)*Passeggeri),"")</f>
        <v/>
      </c>
      <c r="L1748" s="12" t="str">
        <f t="shared" si="253"/>
        <v/>
      </c>
    </row>
    <row r="1749" spans="1:12" x14ac:dyDescent="0.25">
      <c r="A1749">
        <v>1748</v>
      </c>
      <c r="B1749">
        <f>IF(A1749&gt;Variabili!B$2*5,0,1)</f>
        <v>0</v>
      </c>
      <c r="C1749">
        <f t="shared" si="246"/>
        <v>0</v>
      </c>
      <c r="D1749" s="1">
        <f t="shared" si="248"/>
        <v>0</v>
      </c>
      <c r="E1749" s="1">
        <f t="shared" si="249"/>
        <v>0</v>
      </c>
      <c r="F1749" s="1">
        <f t="shared" si="250"/>
        <v>0</v>
      </c>
      <c r="G1749" s="4">
        <f t="shared" si="251"/>
        <v>0</v>
      </c>
      <c r="H1749" s="1">
        <f t="shared" si="247"/>
        <v>0</v>
      </c>
      <c r="I1749">
        <f t="shared" si="254"/>
        <v>0</v>
      </c>
      <c r="J1749">
        <f t="shared" si="252"/>
        <v>0</v>
      </c>
      <c r="K1749" s="12" t="str">
        <f>IF(I1749,C1749/(CEILING(C1749/Passeggeri,1)*Passeggeri),"")</f>
        <v/>
      </c>
      <c r="L1749" s="12" t="str">
        <f t="shared" si="253"/>
        <v/>
      </c>
    </row>
    <row r="1750" spans="1:12" x14ac:dyDescent="0.25">
      <c r="A1750">
        <v>1749</v>
      </c>
      <c r="B1750">
        <f>IF(A1750&gt;Variabili!B$2*5,0,1)</f>
        <v>0</v>
      </c>
      <c r="C1750">
        <f t="shared" si="246"/>
        <v>0</v>
      </c>
      <c r="D1750" s="1">
        <f t="shared" si="248"/>
        <v>0</v>
      </c>
      <c r="E1750" s="1">
        <f t="shared" si="249"/>
        <v>0</v>
      </c>
      <c r="F1750" s="1">
        <f t="shared" si="250"/>
        <v>0</v>
      </c>
      <c r="G1750" s="4">
        <f t="shared" si="251"/>
        <v>0</v>
      </c>
      <c r="H1750" s="1">
        <f t="shared" si="247"/>
        <v>0</v>
      </c>
      <c r="I1750">
        <f t="shared" si="254"/>
        <v>0</v>
      </c>
      <c r="J1750">
        <f t="shared" si="252"/>
        <v>0</v>
      </c>
      <c r="K1750" s="12" t="str">
        <f>IF(I1750,C1750/(CEILING(C1750/Passeggeri,1)*Passeggeri),"")</f>
        <v/>
      </c>
      <c r="L1750" s="12" t="str">
        <f t="shared" si="253"/>
        <v/>
      </c>
    </row>
    <row r="1751" spans="1:12" x14ac:dyDescent="0.25">
      <c r="A1751">
        <v>1750</v>
      </c>
      <c r="B1751">
        <f>IF(A1751&gt;Variabili!B$2*5,0,1)</f>
        <v>0</v>
      </c>
      <c r="C1751">
        <f t="shared" si="246"/>
        <v>0</v>
      </c>
      <c r="D1751" s="1">
        <f t="shared" si="248"/>
        <v>0</v>
      </c>
      <c r="E1751" s="1">
        <f t="shared" si="249"/>
        <v>0</v>
      </c>
      <c r="F1751" s="1">
        <f t="shared" si="250"/>
        <v>0</v>
      </c>
      <c r="G1751" s="4">
        <f t="shared" si="251"/>
        <v>0</v>
      </c>
      <c r="H1751" s="1">
        <f t="shared" si="247"/>
        <v>0</v>
      </c>
      <c r="I1751">
        <f t="shared" si="254"/>
        <v>0</v>
      </c>
      <c r="J1751">
        <f t="shared" si="252"/>
        <v>0</v>
      </c>
      <c r="K1751" s="12" t="str">
        <f>IF(I1751,C1751/(CEILING(C1751/Passeggeri,1)*Passeggeri),"")</f>
        <v/>
      </c>
      <c r="L1751" s="12" t="str">
        <f t="shared" si="253"/>
        <v/>
      </c>
    </row>
    <row r="1752" spans="1:12" x14ac:dyDescent="0.25">
      <c r="A1752">
        <v>1751</v>
      </c>
      <c r="B1752">
        <f>IF(A1752&gt;Variabili!B$2*5,0,1)</f>
        <v>0</v>
      </c>
      <c r="C1752">
        <f t="shared" si="246"/>
        <v>0</v>
      </c>
      <c r="D1752" s="1">
        <f t="shared" si="248"/>
        <v>0</v>
      </c>
      <c r="E1752" s="1">
        <f t="shared" si="249"/>
        <v>0</v>
      </c>
      <c r="F1752" s="1">
        <f t="shared" si="250"/>
        <v>0</v>
      </c>
      <c r="G1752" s="4">
        <f t="shared" si="251"/>
        <v>0</v>
      </c>
      <c r="H1752" s="1">
        <f t="shared" si="247"/>
        <v>0</v>
      </c>
      <c r="I1752">
        <f t="shared" si="254"/>
        <v>0</v>
      </c>
      <c r="J1752">
        <f t="shared" si="252"/>
        <v>0</v>
      </c>
      <c r="K1752" s="12" t="str">
        <f>IF(I1752,C1752/(CEILING(C1752/Passeggeri,1)*Passeggeri),"")</f>
        <v/>
      </c>
      <c r="L1752" s="12" t="str">
        <f t="shared" si="253"/>
        <v/>
      </c>
    </row>
    <row r="1753" spans="1:12" x14ac:dyDescent="0.25">
      <c r="A1753">
        <v>1752</v>
      </c>
      <c r="B1753">
        <f>IF(A1753&gt;Variabili!B$2*5,0,1)</f>
        <v>0</v>
      </c>
      <c r="C1753">
        <f t="shared" si="246"/>
        <v>0</v>
      </c>
      <c r="D1753" s="1">
        <f t="shared" si="248"/>
        <v>0</v>
      </c>
      <c r="E1753" s="1">
        <f t="shared" si="249"/>
        <v>0</v>
      </c>
      <c r="F1753" s="1">
        <f t="shared" si="250"/>
        <v>0</v>
      </c>
      <c r="G1753" s="4">
        <f t="shared" si="251"/>
        <v>0</v>
      </c>
      <c r="H1753" s="1">
        <f t="shared" si="247"/>
        <v>0</v>
      </c>
      <c r="I1753">
        <f t="shared" si="254"/>
        <v>0</v>
      </c>
      <c r="J1753">
        <f t="shared" si="252"/>
        <v>0</v>
      </c>
      <c r="K1753" s="12" t="str">
        <f>IF(I1753,C1753/(CEILING(C1753/Passeggeri,1)*Passeggeri),"")</f>
        <v/>
      </c>
      <c r="L1753" s="12" t="str">
        <f t="shared" si="253"/>
        <v/>
      </c>
    </row>
    <row r="1754" spans="1:12" x14ac:dyDescent="0.25">
      <c r="A1754">
        <v>1753</v>
      </c>
      <c r="B1754">
        <f>IF(A1754&gt;Variabili!B$2*5,0,1)</f>
        <v>0</v>
      </c>
      <c r="C1754">
        <f t="shared" si="246"/>
        <v>0</v>
      </c>
      <c r="D1754" s="1">
        <f t="shared" si="248"/>
        <v>0</v>
      </c>
      <c r="E1754" s="1">
        <f t="shared" si="249"/>
        <v>0</v>
      </c>
      <c r="F1754" s="1">
        <f t="shared" si="250"/>
        <v>0</v>
      </c>
      <c r="G1754" s="4">
        <f t="shared" si="251"/>
        <v>0</v>
      </c>
      <c r="H1754" s="1">
        <f t="shared" si="247"/>
        <v>0</v>
      </c>
      <c r="I1754">
        <f t="shared" si="254"/>
        <v>0</v>
      </c>
      <c r="J1754">
        <f t="shared" si="252"/>
        <v>0</v>
      </c>
      <c r="K1754" s="12" t="str">
        <f>IF(I1754,C1754/(CEILING(C1754/Passeggeri,1)*Passeggeri),"")</f>
        <v/>
      </c>
      <c r="L1754" s="12" t="str">
        <f t="shared" si="253"/>
        <v/>
      </c>
    </row>
    <row r="1755" spans="1:12" x14ac:dyDescent="0.25">
      <c r="A1755">
        <v>1754</v>
      </c>
      <c r="B1755">
        <f>IF(A1755&gt;Variabili!B$2*5,0,1)</f>
        <v>0</v>
      </c>
      <c r="C1755">
        <f t="shared" si="246"/>
        <v>0</v>
      </c>
      <c r="D1755" s="1">
        <f t="shared" si="248"/>
        <v>0</v>
      </c>
      <c r="E1755" s="1">
        <f t="shared" si="249"/>
        <v>0</v>
      </c>
      <c r="F1755" s="1">
        <f t="shared" si="250"/>
        <v>0</v>
      </c>
      <c r="G1755" s="4">
        <f t="shared" si="251"/>
        <v>0</v>
      </c>
      <c r="H1755" s="1">
        <f t="shared" si="247"/>
        <v>0</v>
      </c>
      <c r="I1755">
        <f t="shared" si="254"/>
        <v>0</v>
      </c>
      <c r="J1755">
        <f t="shared" si="252"/>
        <v>0</v>
      </c>
      <c r="K1755" s="12" t="str">
        <f>IF(I1755,C1755/(CEILING(C1755/Passeggeri,1)*Passeggeri),"")</f>
        <v/>
      </c>
      <c r="L1755" s="12" t="str">
        <f t="shared" si="253"/>
        <v/>
      </c>
    </row>
    <row r="1756" spans="1:12" x14ac:dyDescent="0.25">
      <c r="A1756">
        <v>1755</v>
      </c>
      <c r="B1756">
        <f>IF(A1756&gt;Variabili!B$2*5,0,1)</f>
        <v>0</v>
      </c>
      <c r="C1756">
        <f t="shared" si="246"/>
        <v>0</v>
      </c>
      <c r="D1756" s="1">
        <f t="shared" si="248"/>
        <v>0</v>
      </c>
      <c r="E1756" s="1">
        <f t="shared" si="249"/>
        <v>0</v>
      </c>
      <c r="F1756" s="1">
        <f t="shared" si="250"/>
        <v>0</v>
      </c>
      <c r="G1756" s="4">
        <f t="shared" si="251"/>
        <v>0</v>
      </c>
      <c r="H1756" s="1">
        <f t="shared" si="247"/>
        <v>0</v>
      </c>
      <c r="I1756">
        <f t="shared" si="254"/>
        <v>0</v>
      </c>
      <c r="J1756">
        <f t="shared" si="252"/>
        <v>0</v>
      </c>
      <c r="K1756" s="12" t="str">
        <f>IF(I1756,C1756/(CEILING(C1756/Passeggeri,1)*Passeggeri),"")</f>
        <v/>
      </c>
      <c r="L1756" s="12" t="str">
        <f t="shared" si="253"/>
        <v/>
      </c>
    </row>
    <row r="1757" spans="1:12" x14ac:dyDescent="0.25">
      <c r="A1757">
        <v>1756</v>
      </c>
      <c r="B1757">
        <f>IF(A1757&gt;Variabili!B$2*5,0,1)</f>
        <v>0</v>
      </c>
      <c r="C1757">
        <f t="shared" si="246"/>
        <v>0</v>
      </c>
      <c r="D1757" s="1">
        <f t="shared" si="248"/>
        <v>0</v>
      </c>
      <c r="E1757" s="1">
        <f t="shared" si="249"/>
        <v>0</v>
      </c>
      <c r="F1757" s="1">
        <f t="shared" si="250"/>
        <v>0</v>
      </c>
      <c r="G1757" s="4">
        <f t="shared" si="251"/>
        <v>0</v>
      </c>
      <c r="H1757" s="1">
        <f t="shared" si="247"/>
        <v>0</v>
      </c>
      <c r="I1757">
        <f t="shared" si="254"/>
        <v>0</v>
      </c>
      <c r="J1757">
        <f t="shared" si="252"/>
        <v>0</v>
      </c>
      <c r="K1757" s="12" t="str">
        <f>IF(I1757,C1757/(CEILING(C1757/Passeggeri,1)*Passeggeri),"")</f>
        <v/>
      </c>
      <c r="L1757" s="12" t="str">
        <f t="shared" si="253"/>
        <v/>
      </c>
    </row>
    <row r="1758" spans="1:12" x14ac:dyDescent="0.25">
      <c r="A1758">
        <v>1757</v>
      </c>
      <c r="B1758">
        <f>IF(A1758&gt;Variabili!B$2*5,0,1)</f>
        <v>0</v>
      </c>
      <c r="C1758">
        <f t="shared" si="246"/>
        <v>0</v>
      </c>
      <c r="D1758" s="1">
        <f t="shared" si="248"/>
        <v>0</v>
      </c>
      <c r="E1758" s="1">
        <f t="shared" si="249"/>
        <v>0</v>
      </c>
      <c r="F1758" s="1">
        <f t="shared" si="250"/>
        <v>0</v>
      </c>
      <c r="G1758" s="4">
        <f t="shared" si="251"/>
        <v>0</v>
      </c>
      <c r="H1758" s="1">
        <f t="shared" si="247"/>
        <v>0</v>
      </c>
      <c r="I1758">
        <f t="shared" si="254"/>
        <v>0</v>
      </c>
      <c r="J1758">
        <f t="shared" si="252"/>
        <v>0</v>
      </c>
      <c r="K1758" s="12" t="str">
        <f>IF(I1758,C1758/(CEILING(C1758/Passeggeri,1)*Passeggeri),"")</f>
        <v/>
      </c>
      <c r="L1758" s="12" t="str">
        <f t="shared" si="253"/>
        <v/>
      </c>
    </row>
    <row r="1759" spans="1:12" x14ac:dyDescent="0.25">
      <c r="A1759">
        <v>1758</v>
      </c>
      <c r="B1759">
        <f>IF(A1759&gt;Variabili!B$2*5,0,1)</f>
        <v>0</v>
      </c>
      <c r="C1759">
        <f t="shared" si="246"/>
        <v>0</v>
      </c>
      <c r="D1759" s="1">
        <f t="shared" si="248"/>
        <v>0</v>
      </c>
      <c r="E1759" s="1">
        <f t="shared" si="249"/>
        <v>0</v>
      </c>
      <c r="F1759" s="1">
        <f t="shared" si="250"/>
        <v>0</v>
      </c>
      <c r="G1759" s="4">
        <f t="shared" si="251"/>
        <v>0</v>
      </c>
      <c r="H1759" s="1">
        <f t="shared" si="247"/>
        <v>0</v>
      </c>
      <c r="I1759">
        <f t="shared" si="254"/>
        <v>0</v>
      </c>
      <c r="J1759">
        <f t="shared" si="252"/>
        <v>0</v>
      </c>
      <c r="K1759" s="12" t="str">
        <f>IF(I1759,C1759/(CEILING(C1759/Passeggeri,1)*Passeggeri),"")</f>
        <v/>
      </c>
      <c r="L1759" s="12" t="str">
        <f t="shared" si="253"/>
        <v/>
      </c>
    </row>
    <row r="1760" spans="1:12" x14ac:dyDescent="0.25">
      <c r="A1760">
        <v>1759</v>
      </c>
      <c r="B1760">
        <f>IF(A1760&gt;Variabili!B$2*5,0,1)</f>
        <v>0</v>
      </c>
      <c r="C1760">
        <f t="shared" si="246"/>
        <v>0</v>
      </c>
      <c r="D1760" s="1">
        <f t="shared" si="248"/>
        <v>0</v>
      </c>
      <c r="E1760" s="1">
        <f t="shared" si="249"/>
        <v>0</v>
      </c>
      <c r="F1760" s="1">
        <f t="shared" si="250"/>
        <v>0</v>
      </c>
      <c r="G1760" s="4">
        <f t="shared" si="251"/>
        <v>0</v>
      </c>
      <c r="H1760" s="1">
        <f t="shared" si="247"/>
        <v>0</v>
      </c>
      <c r="I1760">
        <f t="shared" si="254"/>
        <v>0</v>
      </c>
      <c r="J1760">
        <f t="shared" si="252"/>
        <v>0</v>
      </c>
      <c r="K1760" s="12" t="str">
        <f>IF(I1760,C1760/(CEILING(C1760/Passeggeri,1)*Passeggeri),"")</f>
        <v/>
      </c>
      <c r="L1760" s="12" t="str">
        <f t="shared" si="253"/>
        <v/>
      </c>
    </row>
    <row r="1761" spans="1:12" x14ac:dyDescent="0.25">
      <c r="A1761">
        <v>1760</v>
      </c>
      <c r="B1761">
        <f>IF(A1761&gt;Variabili!B$2*5,0,1)</f>
        <v>0</v>
      </c>
      <c r="C1761">
        <f t="shared" si="246"/>
        <v>0</v>
      </c>
      <c r="D1761" s="1">
        <f t="shared" si="248"/>
        <v>0</v>
      </c>
      <c r="E1761" s="1">
        <f t="shared" si="249"/>
        <v>0</v>
      </c>
      <c r="F1761" s="1">
        <f t="shared" si="250"/>
        <v>0</v>
      </c>
      <c r="G1761" s="4">
        <f t="shared" si="251"/>
        <v>0</v>
      </c>
      <c r="H1761" s="1">
        <f t="shared" si="247"/>
        <v>0</v>
      </c>
      <c r="I1761">
        <f t="shared" si="254"/>
        <v>0</v>
      </c>
      <c r="J1761">
        <f t="shared" si="252"/>
        <v>0</v>
      </c>
      <c r="K1761" s="12" t="str">
        <f>IF(I1761,C1761/(CEILING(C1761/Passeggeri,1)*Passeggeri),"")</f>
        <v/>
      </c>
      <c r="L1761" s="12" t="str">
        <f t="shared" si="253"/>
        <v/>
      </c>
    </row>
    <row r="1762" spans="1:12" x14ac:dyDescent="0.25">
      <c r="A1762">
        <v>1761</v>
      </c>
      <c r="B1762">
        <f>IF(A1762&gt;Variabili!B$2*5,0,1)</f>
        <v>0</v>
      </c>
      <c r="C1762">
        <f t="shared" si="246"/>
        <v>0</v>
      </c>
      <c r="D1762" s="1">
        <f t="shared" si="248"/>
        <v>0</v>
      </c>
      <c r="E1762" s="1">
        <f t="shared" si="249"/>
        <v>0</v>
      </c>
      <c r="F1762" s="1">
        <f t="shared" si="250"/>
        <v>0</v>
      </c>
      <c r="G1762" s="4">
        <f t="shared" si="251"/>
        <v>0</v>
      </c>
      <c r="H1762" s="1">
        <f t="shared" si="247"/>
        <v>0</v>
      </c>
      <c r="I1762">
        <f t="shared" si="254"/>
        <v>0</v>
      </c>
      <c r="J1762">
        <f t="shared" si="252"/>
        <v>0</v>
      </c>
      <c r="K1762" s="12" t="str">
        <f>IF(I1762,C1762/(CEILING(C1762/Passeggeri,1)*Passeggeri),"")</f>
        <v/>
      </c>
      <c r="L1762" s="12" t="str">
        <f t="shared" si="253"/>
        <v/>
      </c>
    </row>
    <row r="1763" spans="1:12" x14ac:dyDescent="0.25">
      <c r="A1763">
        <v>1762</v>
      </c>
      <c r="B1763">
        <f>IF(A1763&gt;Variabili!B$2*5,0,1)</f>
        <v>0</v>
      </c>
      <c r="C1763">
        <f t="shared" si="246"/>
        <v>0</v>
      </c>
      <c r="D1763" s="1">
        <f t="shared" si="248"/>
        <v>0</v>
      </c>
      <c r="E1763" s="1">
        <f t="shared" si="249"/>
        <v>0</v>
      </c>
      <c r="F1763" s="1">
        <f t="shared" si="250"/>
        <v>0</v>
      </c>
      <c r="G1763" s="4">
        <f t="shared" si="251"/>
        <v>0</v>
      </c>
      <c r="H1763" s="1">
        <f t="shared" si="247"/>
        <v>0</v>
      </c>
      <c r="I1763">
        <f t="shared" si="254"/>
        <v>0</v>
      </c>
      <c r="J1763">
        <f t="shared" si="252"/>
        <v>0</v>
      </c>
      <c r="K1763" s="12" t="str">
        <f>IF(I1763,C1763/(CEILING(C1763/Passeggeri,1)*Passeggeri),"")</f>
        <v/>
      </c>
      <c r="L1763" s="12" t="str">
        <f t="shared" si="253"/>
        <v/>
      </c>
    </row>
    <row r="1764" spans="1:12" x14ac:dyDescent="0.25">
      <c r="A1764">
        <v>1763</v>
      </c>
      <c r="B1764">
        <f>IF(A1764&gt;Variabili!B$2*5,0,1)</f>
        <v>0</v>
      </c>
      <c r="C1764">
        <f t="shared" si="246"/>
        <v>0</v>
      </c>
      <c r="D1764" s="1">
        <f t="shared" si="248"/>
        <v>0</v>
      </c>
      <c r="E1764" s="1">
        <f t="shared" si="249"/>
        <v>0</v>
      </c>
      <c r="F1764" s="1">
        <f t="shared" si="250"/>
        <v>0</v>
      </c>
      <c r="G1764" s="4">
        <f t="shared" si="251"/>
        <v>0</v>
      </c>
      <c r="H1764" s="1">
        <f t="shared" si="247"/>
        <v>0</v>
      </c>
      <c r="I1764">
        <f t="shared" si="254"/>
        <v>0</v>
      </c>
      <c r="J1764">
        <f t="shared" si="252"/>
        <v>0</v>
      </c>
      <c r="K1764" s="12" t="str">
        <f>IF(I1764,C1764/(CEILING(C1764/Passeggeri,1)*Passeggeri),"")</f>
        <v/>
      </c>
      <c r="L1764" s="12" t="str">
        <f t="shared" si="253"/>
        <v/>
      </c>
    </row>
    <row r="1765" spans="1:12" x14ac:dyDescent="0.25">
      <c r="A1765">
        <v>1764</v>
      </c>
      <c r="B1765">
        <f>IF(A1765&gt;Variabili!B$2*5,0,1)</f>
        <v>0</v>
      </c>
      <c r="C1765">
        <f t="shared" si="246"/>
        <v>0</v>
      </c>
      <c r="D1765" s="1">
        <f t="shared" si="248"/>
        <v>0</v>
      </c>
      <c r="E1765" s="1">
        <f t="shared" si="249"/>
        <v>0</v>
      </c>
      <c r="F1765" s="1">
        <f t="shared" si="250"/>
        <v>0</v>
      </c>
      <c r="G1765" s="4">
        <f t="shared" si="251"/>
        <v>0</v>
      </c>
      <c r="H1765" s="1">
        <f t="shared" si="247"/>
        <v>0</v>
      </c>
      <c r="I1765">
        <f t="shared" si="254"/>
        <v>0</v>
      </c>
      <c r="J1765">
        <f t="shared" si="252"/>
        <v>0</v>
      </c>
      <c r="K1765" s="12" t="str">
        <f>IF(I1765,C1765/(CEILING(C1765/Passeggeri,1)*Passeggeri),"")</f>
        <v/>
      </c>
      <c r="L1765" s="12" t="str">
        <f t="shared" si="253"/>
        <v/>
      </c>
    </row>
    <row r="1766" spans="1:12" x14ac:dyDescent="0.25">
      <c r="A1766">
        <v>1765</v>
      </c>
      <c r="B1766">
        <f>IF(A1766&gt;Variabili!B$2*5,0,1)</f>
        <v>0</v>
      </c>
      <c r="C1766">
        <f t="shared" si="246"/>
        <v>0</v>
      </c>
      <c r="D1766" s="1">
        <f t="shared" si="248"/>
        <v>0</v>
      </c>
      <c r="E1766" s="1">
        <f t="shared" si="249"/>
        <v>0</v>
      </c>
      <c r="F1766" s="1">
        <f t="shared" si="250"/>
        <v>0</v>
      </c>
      <c r="G1766" s="4">
        <f t="shared" si="251"/>
        <v>0</v>
      </c>
      <c r="H1766" s="1">
        <f t="shared" si="247"/>
        <v>0</v>
      </c>
      <c r="I1766">
        <f t="shared" si="254"/>
        <v>0</v>
      </c>
      <c r="J1766">
        <f t="shared" si="252"/>
        <v>0</v>
      </c>
      <c r="K1766" s="12" t="str">
        <f>IF(I1766,C1766/(CEILING(C1766/Passeggeri,1)*Passeggeri),"")</f>
        <v/>
      </c>
      <c r="L1766" s="12" t="str">
        <f t="shared" si="253"/>
        <v/>
      </c>
    </row>
    <row r="1767" spans="1:12" x14ac:dyDescent="0.25">
      <c r="A1767">
        <v>1766</v>
      </c>
      <c r="B1767">
        <f>IF(A1767&gt;Variabili!B$2*5,0,1)</f>
        <v>0</v>
      </c>
      <c r="C1767">
        <f t="shared" si="246"/>
        <v>0</v>
      </c>
      <c r="D1767" s="1">
        <f t="shared" si="248"/>
        <v>0</v>
      </c>
      <c r="E1767" s="1">
        <f t="shared" si="249"/>
        <v>0</v>
      </c>
      <c r="F1767" s="1">
        <f t="shared" si="250"/>
        <v>0</v>
      </c>
      <c r="G1767" s="4">
        <f t="shared" si="251"/>
        <v>0</v>
      </c>
      <c r="H1767" s="1">
        <f t="shared" si="247"/>
        <v>0</v>
      </c>
      <c r="I1767">
        <f t="shared" si="254"/>
        <v>0</v>
      </c>
      <c r="J1767">
        <f t="shared" si="252"/>
        <v>0</v>
      </c>
      <c r="K1767" s="12" t="str">
        <f>IF(I1767,C1767/(CEILING(C1767/Passeggeri,1)*Passeggeri),"")</f>
        <v/>
      </c>
      <c r="L1767" s="12" t="str">
        <f t="shared" si="253"/>
        <v/>
      </c>
    </row>
    <row r="1768" spans="1:12" x14ac:dyDescent="0.25">
      <c r="A1768">
        <v>1767</v>
      </c>
      <c r="B1768">
        <f>IF(A1768&gt;Variabili!B$2*5,0,1)</f>
        <v>0</v>
      </c>
      <c r="C1768">
        <f t="shared" si="246"/>
        <v>0</v>
      </c>
      <c r="D1768" s="1">
        <f t="shared" si="248"/>
        <v>0</v>
      </c>
      <c r="E1768" s="1">
        <f t="shared" si="249"/>
        <v>0</v>
      </c>
      <c r="F1768" s="1">
        <f t="shared" si="250"/>
        <v>0</v>
      </c>
      <c r="G1768" s="4">
        <f t="shared" si="251"/>
        <v>0</v>
      </c>
      <c r="H1768" s="1">
        <f t="shared" si="247"/>
        <v>0</v>
      </c>
      <c r="I1768">
        <f t="shared" si="254"/>
        <v>0</v>
      </c>
      <c r="J1768">
        <f t="shared" si="252"/>
        <v>0</v>
      </c>
      <c r="K1768" s="12" t="str">
        <f>IF(I1768,C1768/(CEILING(C1768/Passeggeri,1)*Passeggeri),"")</f>
        <v/>
      </c>
      <c r="L1768" s="12" t="str">
        <f t="shared" si="253"/>
        <v/>
      </c>
    </row>
    <row r="1769" spans="1:12" x14ac:dyDescent="0.25">
      <c r="A1769">
        <v>1768</v>
      </c>
      <c r="B1769">
        <f>IF(A1769&gt;Variabili!B$2*5,0,1)</f>
        <v>0</v>
      </c>
      <c r="C1769">
        <f t="shared" si="246"/>
        <v>0</v>
      </c>
      <c r="D1769" s="1">
        <f t="shared" si="248"/>
        <v>0</v>
      </c>
      <c r="E1769" s="1">
        <f t="shared" si="249"/>
        <v>0</v>
      </c>
      <c r="F1769" s="1">
        <f t="shared" si="250"/>
        <v>0</v>
      </c>
      <c r="G1769" s="4">
        <f t="shared" si="251"/>
        <v>0</v>
      </c>
      <c r="H1769" s="1">
        <f t="shared" si="247"/>
        <v>0</v>
      </c>
      <c r="I1769">
        <f t="shared" si="254"/>
        <v>0</v>
      </c>
      <c r="J1769">
        <f t="shared" si="252"/>
        <v>0</v>
      </c>
      <c r="K1769" s="12" t="str">
        <f>IF(I1769,C1769/(CEILING(C1769/Passeggeri,1)*Passeggeri),"")</f>
        <v/>
      </c>
      <c r="L1769" s="12" t="str">
        <f t="shared" si="253"/>
        <v/>
      </c>
    </row>
    <row r="1770" spans="1:12" x14ac:dyDescent="0.25">
      <c r="A1770">
        <v>1769</v>
      </c>
      <c r="B1770">
        <f>IF(A1770&gt;Variabili!B$2*5,0,1)</f>
        <v>0</v>
      </c>
      <c r="C1770">
        <f t="shared" si="246"/>
        <v>0</v>
      </c>
      <c r="D1770" s="1">
        <f t="shared" si="248"/>
        <v>0</v>
      </c>
      <c r="E1770" s="1">
        <f t="shared" si="249"/>
        <v>0</v>
      </c>
      <c r="F1770" s="1">
        <f t="shared" si="250"/>
        <v>0</v>
      </c>
      <c r="G1770" s="4">
        <f t="shared" si="251"/>
        <v>0</v>
      </c>
      <c r="H1770" s="1">
        <f t="shared" si="247"/>
        <v>0</v>
      </c>
      <c r="I1770">
        <f t="shared" si="254"/>
        <v>0</v>
      </c>
      <c r="J1770">
        <f t="shared" si="252"/>
        <v>0</v>
      </c>
      <c r="K1770" s="12" t="str">
        <f>IF(I1770,C1770/(CEILING(C1770/Passeggeri,1)*Passeggeri),"")</f>
        <v/>
      </c>
      <c r="L1770" s="12" t="str">
        <f t="shared" si="253"/>
        <v/>
      </c>
    </row>
    <row r="1771" spans="1:12" x14ac:dyDescent="0.25">
      <c r="A1771">
        <v>1770</v>
      </c>
      <c r="B1771">
        <f>IF(A1771&gt;Variabili!B$2*5,0,1)</f>
        <v>0</v>
      </c>
      <c r="C1771">
        <f t="shared" si="246"/>
        <v>0</v>
      </c>
      <c r="D1771" s="1">
        <f t="shared" si="248"/>
        <v>0</v>
      </c>
      <c r="E1771" s="1">
        <f t="shared" si="249"/>
        <v>0</v>
      </c>
      <c r="F1771" s="1">
        <f t="shared" si="250"/>
        <v>0</v>
      </c>
      <c r="G1771" s="4">
        <f t="shared" si="251"/>
        <v>0</v>
      </c>
      <c r="H1771" s="1">
        <f t="shared" si="247"/>
        <v>0</v>
      </c>
      <c r="I1771">
        <f t="shared" si="254"/>
        <v>0</v>
      </c>
      <c r="J1771">
        <f t="shared" si="252"/>
        <v>0</v>
      </c>
      <c r="K1771" s="12" t="str">
        <f>IF(I1771,C1771/(CEILING(C1771/Passeggeri,1)*Passeggeri),"")</f>
        <v/>
      </c>
      <c r="L1771" s="12" t="str">
        <f t="shared" si="253"/>
        <v/>
      </c>
    </row>
    <row r="1772" spans="1:12" x14ac:dyDescent="0.25">
      <c r="A1772">
        <v>1771</v>
      </c>
      <c r="B1772">
        <f>IF(A1772&gt;Variabili!B$2*5,0,1)</f>
        <v>0</v>
      </c>
      <c r="C1772">
        <f t="shared" si="246"/>
        <v>0</v>
      </c>
      <c r="D1772" s="1">
        <f t="shared" si="248"/>
        <v>0</v>
      </c>
      <c r="E1772" s="1">
        <f t="shared" si="249"/>
        <v>0</v>
      </c>
      <c r="F1772" s="1">
        <f t="shared" si="250"/>
        <v>0</v>
      </c>
      <c r="G1772" s="4">
        <f t="shared" si="251"/>
        <v>0</v>
      </c>
      <c r="H1772" s="1">
        <f t="shared" si="247"/>
        <v>0</v>
      </c>
      <c r="I1772">
        <f t="shared" si="254"/>
        <v>0</v>
      </c>
      <c r="J1772">
        <f t="shared" si="252"/>
        <v>0</v>
      </c>
      <c r="K1772" s="12" t="str">
        <f>IF(I1772,C1772/(CEILING(C1772/Passeggeri,1)*Passeggeri),"")</f>
        <v/>
      </c>
      <c r="L1772" s="12" t="str">
        <f t="shared" si="253"/>
        <v/>
      </c>
    </row>
    <row r="1773" spans="1:12" x14ac:dyDescent="0.25">
      <c r="A1773">
        <v>1772</v>
      </c>
      <c r="B1773">
        <f>IF(A1773&gt;Variabili!B$2*5,0,1)</f>
        <v>0</v>
      </c>
      <c r="C1773">
        <f t="shared" si="246"/>
        <v>0</v>
      </c>
      <c r="D1773" s="1">
        <f t="shared" si="248"/>
        <v>0</v>
      </c>
      <c r="E1773" s="1">
        <f t="shared" si="249"/>
        <v>0</v>
      </c>
      <c r="F1773" s="1">
        <f t="shared" si="250"/>
        <v>0</v>
      </c>
      <c r="G1773" s="4">
        <f t="shared" si="251"/>
        <v>0</v>
      </c>
      <c r="H1773" s="1">
        <f t="shared" si="247"/>
        <v>0</v>
      </c>
      <c r="I1773">
        <f t="shared" si="254"/>
        <v>0</v>
      </c>
      <c r="J1773">
        <f t="shared" si="252"/>
        <v>0</v>
      </c>
      <c r="K1773" s="12" t="str">
        <f>IF(I1773,C1773/(CEILING(C1773/Passeggeri,1)*Passeggeri),"")</f>
        <v/>
      </c>
      <c r="L1773" s="12" t="str">
        <f t="shared" si="253"/>
        <v/>
      </c>
    </row>
    <row r="1774" spans="1:12" x14ac:dyDescent="0.25">
      <c r="A1774">
        <v>1773</v>
      </c>
      <c r="B1774">
        <f>IF(A1774&gt;Variabili!B$2*5,0,1)</f>
        <v>0</v>
      </c>
      <c r="C1774">
        <f t="shared" si="246"/>
        <v>0</v>
      </c>
      <c r="D1774" s="1">
        <f t="shared" si="248"/>
        <v>0</v>
      </c>
      <c r="E1774" s="1">
        <f t="shared" si="249"/>
        <v>0</v>
      </c>
      <c r="F1774" s="1">
        <f t="shared" si="250"/>
        <v>0</v>
      </c>
      <c r="G1774" s="4">
        <f t="shared" si="251"/>
        <v>0</v>
      </c>
      <c r="H1774" s="1">
        <f t="shared" si="247"/>
        <v>0</v>
      </c>
      <c r="I1774">
        <f t="shared" si="254"/>
        <v>0</v>
      </c>
      <c r="J1774">
        <f t="shared" si="252"/>
        <v>0</v>
      </c>
      <c r="K1774" s="12" t="str">
        <f>IF(I1774,C1774/(CEILING(C1774/Passeggeri,1)*Passeggeri),"")</f>
        <v/>
      </c>
      <c r="L1774" s="12" t="str">
        <f t="shared" si="253"/>
        <v/>
      </c>
    </row>
    <row r="1775" spans="1:12" x14ac:dyDescent="0.25">
      <c r="A1775">
        <v>1774</v>
      </c>
      <c r="B1775">
        <f>IF(A1775&gt;Variabili!B$2*5,0,1)</f>
        <v>0</v>
      </c>
      <c r="C1775">
        <f t="shared" si="246"/>
        <v>0</v>
      </c>
      <c r="D1775" s="1">
        <f t="shared" si="248"/>
        <v>0</v>
      </c>
      <c r="E1775" s="1">
        <f t="shared" si="249"/>
        <v>0</v>
      </c>
      <c r="F1775" s="1">
        <f t="shared" si="250"/>
        <v>0</v>
      </c>
      <c r="G1775" s="4">
        <f t="shared" si="251"/>
        <v>0</v>
      </c>
      <c r="H1775" s="1">
        <f t="shared" si="247"/>
        <v>0</v>
      </c>
      <c r="I1775">
        <f t="shared" si="254"/>
        <v>0</v>
      </c>
      <c r="J1775">
        <f t="shared" si="252"/>
        <v>0</v>
      </c>
      <c r="K1775" s="12" t="str">
        <f>IF(I1775,C1775/(CEILING(C1775/Passeggeri,1)*Passeggeri),"")</f>
        <v/>
      </c>
      <c r="L1775" s="12" t="str">
        <f t="shared" si="253"/>
        <v/>
      </c>
    </row>
    <row r="1776" spans="1:12" x14ac:dyDescent="0.25">
      <c r="A1776">
        <v>1775</v>
      </c>
      <c r="B1776">
        <f>IF(A1776&gt;Variabili!B$2*5,0,1)</f>
        <v>0</v>
      </c>
      <c r="C1776">
        <f t="shared" si="246"/>
        <v>0</v>
      </c>
      <c r="D1776" s="1">
        <f t="shared" si="248"/>
        <v>0</v>
      </c>
      <c r="E1776" s="1">
        <f t="shared" si="249"/>
        <v>0</v>
      </c>
      <c r="F1776" s="1">
        <f t="shared" si="250"/>
        <v>0</v>
      </c>
      <c r="G1776" s="4">
        <f t="shared" si="251"/>
        <v>0</v>
      </c>
      <c r="H1776" s="1">
        <f t="shared" si="247"/>
        <v>0</v>
      </c>
      <c r="I1776">
        <f t="shared" si="254"/>
        <v>0</v>
      </c>
      <c r="J1776">
        <f t="shared" si="252"/>
        <v>0</v>
      </c>
      <c r="K1776" s="12" t="str">
        <f>IF(I1776,C1776/(CEILING(C1776/Passeggeri,1)*Passeggeri),"")</f>
        <v/>
      </c>
      <c r="L1776" s="12" t="str">
        <f t="shared" si="253"/>
        <v/>
      </c>
    </row>
    <row r="1777" spans="1:12" x14ac:dyDescent="0.25">
      <c r="A1777">
        <v>1776</v>
      </c>
      <c r="B1777">
        <f>IF(A1777&gt;Variabili!B$2*5,0,1)</f>
        <v>0</v>
      </c>
      <c r="C1777">
        <f t="shared" si="246"/>
        <v>0</v>
      </c>
      <c r="D1777" s="1">
        <f t="shared" si="248"/>
        <v>0</v>
      </c>
      <c r="E1777" s="1">
        <f t="shared" si="249"/>
        <v>0</v>
      </c>
      <c r="F1777" s="1">
        <f t="shared" si="250"/>
        <v>0</v>
      </c>
      <c r="G1777" s="4">
        <f t="shared" si="251"/>
        <v>0</v>
      </c>
      <c r="H1777" s="1">
        <f t="shared" si="247"/>
        <v>0</v>
      </c>
      <c r="I1777">
        <f t="shared" si="254"/>
        <v>0</v>
      </c>
      <c r="J1777">
        <f t="shared" si="252"/>
        <v>0</v>
      </c>
      <c r="K1777" s="12" t="str">
        <f>IF(I1777,C1777/(CEILING(C1777/Passeggeri,1)*Passeggeri),"")</f>
        <v/>
      </c>
      <c r="L1777" s="12" t="str">
        <f t="shared" si="253"/>
        <v/>
      </c>
    </row>
    <row r="1778" spans="1:12" x14ac:dyDescent="0.25">
      <c r="A1778">
        <v>1777</v>
      </c>
      <c r="B1778">
        <f>IF(A1778&gt;Variabili!B$2*5,0,1)</f>
        <v>0</v>
      </c>
      <c r="C1778">
        <f t="shared" si="246"/>
        <v>0</v>
      </c>
      <c r="D1778" s="1">
        <f t="shared" si="248"/>
        <v>0</v>
      </c>
      <c r="E1778" s="1">
        <f t="shared" si="249"/>
        <v>0</v>
      </c>
      <c r="F1778" s="1">
        <f t="shared" si="250"/>
        <v>0</v>
      </c>
      <c r="G1778" s="4">
        <f t="shared" si="251"/>
        <v>0</v>
      </c>
      <c r="H1778" s="1">
        <f t="shared" si="247"/>
        <v>0</v>
      </c>
      <c r="I1778">
        <f t="shared" si="254"/>
        <v>0</v>
      </c>
      <c r="J1778">
        <f t="shared" si="252"/>
        <v>0</v>
      </c>
      <c r="K1778" s="12" t="str">
        <f>IF(I1778,C1778/(CEILING(C1778/Passeggeri,1)*Passeggeri),"")</f>
        <v/>
      </c>
      <c r="L1778" s="12" t="str">
        <f t="shared" si="253"/>
        <v/>
      </c>
    </row>
    <row r="1779" spans="1:12" x14ac:dyDescent="0.25">
      <c r="A1779">
        <v>1778</v>
      </c>
      <c r="B1779">
        <f>IF(A1779&gt;Variabili!B$2*5,0,1)</f>
        <v>0</v>
      </c>
      <c r="C1779">
        <f t="shared" si="246"/>
        <v>0</v>
      </c>
      <c r="D1779" s="1">
        <f t="shared" si="248"/>
        <v>0</v>
      </c>
      <c r="E1779" s="1">
        <f t="shared" si="249"/>
        <v>0</v>
      </c>
      <c r="F1779" s="1">
        <f t="shared" si="250"/>
        <v>0</v>
      </c>
      <c r="G1779" s="4">
        <f t="shared" si="251"/>
        <v>0</v>
      </c>
      <c r="H1779" s="1">
        <f t="shared" si="247"/>
        <v>0</v>
      </c>
      <c r="I1779">
        <f t="shared" si="254"/>
        <v>0</v>
      </c>
      <c r="J1779">
        <f t="shared" si="252"/>
        <v>0</v>
      </c>
      <c r="K1779" s="12" t="str">
        <f>IF(I1779,C1779/(CEILING(C1779/Passeggeri,1)*Passeggeri),"")</f>
        <v/>
      </c>
      <c r="L1779" s="12" t="str">
        <f t="shared" si="253"/>
        <v/>
      </c>
    </row>
    <row r="1780" spans="1:12" x14ac:dyDescent="0.25">
      <c r="A1780">
        <v>1779</v>
      </c>
      <c r="B1780">
        <f>IF(A1780&gt;Variabili!B$2*5,0,1)</f>
        <v>0</v>
      </c>
      <c r="C1780">
        <f t="shared" si="246"/>
        <v>0</v>
      </c>
      <c r="D1780" s="1">
        <f t="shared" si="248"/>
        <v>0</v>
      </c>
      <c r="E1780" s="1">
        <f t="shared" si="249"/>
        <v>0</v>
      </c>
      <c r="F1780" s="1">
        <f t="shared" si="250"/>
        <v>0</v>
      </c>
      <c r="G1780" s="4">
        <f t="shared" si="251"/>
        <v>0</v>
      </c>
      <c r="H1780" s="1">
        <f t="shared" si="247"/>
        <v>0</v>
      </c>
      <c r="I1780">
        <f t="shared" si="254"/>
        <v>0</v>
      </c>
      <c r="J1780">
        <f t="shared" si="252"/>
        <v>0</v>
      </c>
      <c r="K1780" s="12" t="str">
        <f>IF(I1780,C1780/(CEILING(C1780/Passeggeri,1)*Passeggeri),"")</f>
        <v/>
      </c>
      <c r="L1780" s="12" t="str">
        <f t="shared" si="253"/>
        <v/>
      </c>
    </row>
    <row r="1781" spans="1:12" x14ac:dyDescent="0.25">
      <c r="A1781">
        <v>1780</v>
      </c>
      <c r="B1781">
        <f>IF(A1781&gt;Variabili!B$2*5,0,1)</f>
        <v>0</v>
      </c>
      <c r="C1781">
        <f t="shared" ref="C1781:C1844" si="255">A1781*B1781</f>
        <v>0</v>
      </c>
      <c r="D1781" s="1">
        <f t="shared" si="248"/>
        <v>0</v>
      </c>
      <c r="E1781" s="1">
        <f t="shared" si="249"/>
        <v>0</v>
      </c>
      <c r="F1781" s="1">
        <f t="shared" si="250"/>
        <v>0</v>
      </c>
      <c r="G1781" s="4">
        <f t="shared" si="251"/>
        <v>0</v>
      </c>
      <c r="H1781" s="1">
        <f t="shared" ref="H1781:H1844" si="256">G1781-F1781</f>
        <v>0</v>
      </c>
      <c r="I1781">
        <f t="shared" si="254"/>
        <v>0</v>
      </c>
      <c r="J1781">
        <f t="shared" si="252"/>
        <v>0</v>
      </c>
      <c r="K1781" s="12" t="str">
        <f>IF(I1781,C1781/(CEILING(C1781/Passeggeri,1)*Passeggeri),"")</f>
        <v/>
      </c>
      <c r="L1781" s="12" t="str">
        <f t="shared" si="253"/>
        <v/>
      </c>
    </row>
    <row r="1782" spans="1:12" x14ac:dyDescent="0.25">
      <c r="A1782">
        <v>1781</v>
      </c>
      <c r="B1782">
        <f>IF(A1782&gt;Variabili!B$2*5,0,1)</f>
        <v>0</v>
      </c>
      <c r="C1782">
        <f t="shared" si="255"/>
        <v>0</v>
      </c>
      <c r="D1782" s="1">
        <f t="shared" si="248"/>
        <v>0</v>
      </c>
      <c r="E1782" s="1">
        <f t="shared" si="249"/>
        <v>0</v>
      </c>
      <c r="F1782" s="1">
        <f t="shared" si="250"/>
        <v>0</v>
      </c>
      <c r="G1782" s="4">
        <f t="shared" si="251"/>
        <v>0</v>
      </c>
      <c r="H1782" s="1">
        <f t="shared" si="256"/>
        <v>0</v>
      </c>
      <c r="I1782">
        <f t="shared" si="254"/>
        <v>0</v>
      </c>
      <c r="J1782">
        <f t="shared" si="252"/>
        <v>0</v>
      </c>
      <c r="K1782" s="12" t="str">
        <f>IF(I1782,C1782/(CEILING(C1782/Passeggeri,1)*Passeggeri),"")</f>
        <v/>
      </c>
      <c r="L1782" s="12" t="str">
        <f t="shared" si="253"/>
        <v/>
      </c>
    </row>
    <row r="1783" spans="1:12" x14ac:dyDescent="0.25">
      <c r="A1783">
        <v>1782</v>
      </c>
      <c r="B1783">
        <f>IF(A1783&gt;Variabili!B$2*5,0,1)</f>
        <v>0</v>
      </c>
      <c r="C1783">
        <f t="shared" si="255"/>
        <v>0</v>
      </c>
      <c r="D1783" s="1">
        <f t="shared" si="248"/>
        <v>0</v>
      </c>
      <c r="E1783" s="1">
        <f t="shared" si="249"/>
        <v>0</v>
      </c>
      <c r="F1783" s="1">
        <f t="shared" si="250"/>
        <v>0</v>
      </c>
      <c r="G1783" s="4">
        <f t="shared" si="251"/>
        <v>0</v>
      </c>
      <c r="H1783" s="1">
        <f t="shared" si="256"/>
        <v>0</v>
      </c>
      <c r="I1783">
        <f t="shared" si="254"/>
        <v>0</v>
      </c>
      <c r="J1783">
        <f t="shared" si="252"/>
        <v>0</v>
      </c>
      <c r="K1783" s="12" t="str">
        <f>IF(I1783,C1783/(CEILING(C1783/Passeggeri,1)*Passeggeri),"")</f>
        <v/>
      </c>
      <c r="L1783" s="12" t="str">
        <f t="shared" si="253"/>
        <v/>
      </c>
    </row>
    <row r="1784" spans="1:12" x14ac:dyDescent="0.25">
      <c r="A1784">
        <v>1783</v>
      </c>
      <c r="B1784">
        <f>IF(A1784&gt;Variabili!B$2*5,0,1)</f>
        <v>0</v>
      </c>
      <c r="C1784">
        <f t="shared" si="255"/>
        <v>0</v>
      </c>
      <c r="D1784" s="1">
        <f t="shared" si="248"/>
        <v>0</v>
      </c>
      <c r="E1784" s="1">
        <f t="shared" si="249"/>
        <v>0</v>
      </c>
      <c r="F1784" s="1">
        <f t="shared" si="250"/>
        <v>0</v>
      </c>
      <c r="G1784" s="4">
        <f t="shared" si="251"/>
        <v>0</v>
      </c>
      <c r="H1784" s="1">
        <f t="shared" si="256"/>
        <v>0</v>
      </c>
      <c r="I1784">
        <f t="shared" si="254"/>
        <v>0</v>
      </c>
      <c r="J1784">
        <f t="shared" si="252"/>
        <v>0</v>
      </c>
      <c r="K1784" s="12" t="str">
        <f>IF(I1784,C1784/(CEILING(C1784/Passeggeri,1)*Passeggeri),"")</f>
        <v/>
      </c>
      <c r="L1784" s="12" t="str">
        <f t="shared" si="253"/>
        <v/>
      </c>
    </row>
    <row r="1785" spans="1:12" x14ac:dyDescent="0.25">
      <c r="A1785">
        <v>1784</v>
      </c>
      <c r="B1785">
        <f>IF(A1785&gt;Variabili!B$2*5,0,1)</f>
        <v>0</v>
      </c>
      <c r="C1785">
        <f t="shared" si="255"/>
        <v>0</v>
      </c>
      <c r="D1785" s="1">
        <f t="shared" si="248"/>
        <v>0</v>
      </c>
      <c r="E1785" s="1">
        <f t="shared" si="249"/>
        <v>0</v>
      </c>
      <c r="F1785" s="1">
        <f t="shared" si="250"/>
        <v>0</v>
      </c>
      <c r="G1785" s="4">
        <f t="shared" si="251"/>
        <v>0</v>
      </c>
      <c r="H1785" s="1">
        <f t="shared" si="256"/>
        <v>0</v>
      </c>
      <c r="I1785">
        <f t="shared" si="254"/>
        <v>0</v>
      </c>
      <c r="J1785">
        <f t="shared" si="252"/>
        <v>0</v>
      </c>
      <c r="K1785" s="12" t="str">
        <f>IF(I1785,C1785/(CEILING(C1785/Passeggeri,1)*Passeggeri),"")</f>
        <v/>
      </c>
      <c r="L1785" s="12" t="str">
        <f t="shared" si="253"/>
        <v/>
      </c>
    </row>
    <row r="1786" spans="1:12" x14ac:dyDescent="0.25">
      <c r="A1786">
        <v>1785</v>
      </c>
      <c r="B1786">
        <f>IF(A1786&gt;Variabili!B$2*5,0,1)</f>
        <v>0</v>
      </c>
      <c r="C1786">
        <f t="shared" si="255"/>
        <v>0</v>
      </c>
      <c r="D1786" s="1">
        <f t="shared" si="248"/>
        <v>0</v>
      </c>
      <c r="E1786" s="1">
        <f t="shared" si="249"/>
        <v>0</v>
      </c>
      <c r="F1786" s="1">
        <f t="shared" si="250"/>
        <v>0</v>
      </c>
      <c r="G1786" s="4">
        <f t="shared" si="251"/>
        <v>0</v>
      </c>
      <c r="H1786" s="1">
        <f t="shared" si="256"/>
        <v>0</v>
      </c>
      <c r="I1786">
        <f t="shared" si="254"/>
        <v>0</v>
      </c>
      <c r="J1786">
        <f t="shared" si="252"/>
        <v>0</v>
      </c>
      <c r="K1786" s="12" t="str">
        <f>IF(I1786,C1786/(CEILING(C1786/Passeggeri,1)*Passeggeri),"")</f>
        <v/>
      </c>
      <c r="L1786" s="12" t="str">
        <f t="shared" si="253"/>
        <v/>
      </c>
    </row>
    <row r="1787" spans="1:12" x14ac:dyDescent="0.25">
      <c r="A1787">
        <v>1786</v>
      </c>
      <c r="B1787">
        <f>IF(A1787&gt;Variabili!B$2*5,0,1)</f>
        <v>0</v>
      </c>
      <c r="C1787">
        <f t="shared" si="255"/>
        <v>0</v>
      </c>
      <c r="D1787" s="1">
        <f t="shared" si="248"/>
        <v>0</v>
      </c>
      <c r="E1787" s="1">
        <f t="shared" si="249"/>
        <v>0</v>
      </c>
      <c r="F1787" s="1">
        <f t="shared" si="250"/>
        <v>0</v>
      </c>
      <c r="G1787" s="4">
        <f t="shared" si="251"/>
        <v>0</v>
      </c>
      <c r="H1787" s="1">
        <f t="shared" si="256"/>
        <v>0</v>
      </c>
      <c r="I1787">
        <f t="shared" si="254"/>
        <v>0</v>
      </c>
      <c r="J1787">
        <f t="shared" si="252"/>
        <v>0</v>
      </c>
      <c r="K1787" s="12" t="str">
        <f>IF(I1787,C1787/(CEILING(C1787/Passeggeri,1)*Passeggeri),"")</f>
        <v/>
      </c>
      <c r="L1787" s="12" t="str">
        <f t="shared" si="253"/>
        <v/>
      </c>
    </row>
    <row r="1788" spans="1:12" x14ac:dyDescent="0.25">
      <c r="A1788">
        <v>1787</v>
      </c>
      <c r="B1788">
        <f>IF(A1788&gt;Variabili!B$2*5,0,1)</f>
        <v>0</v>
      </c>
      <c r="C1788">
        <f t="shared" si="255"/>
        <v>0</v>
      </c>
      <c r="D1788" s="1">
        <f t="shared" si="248"/>
        <v>0</v>
      </c>
      <c r="E1788" s="1">
        <f t="shared" si="249"/>
        <v>0</v>
      </c>
      <c r="F1788" s="1">
        <f t="shared" si="250"/>
        <v>0</v>
      </c>
      <c r="G1788" s="4">
        <f t="shared" si="251"/>
        <v>0</v>
      </c>
      <c r="H1788" s="1">
        <f t="shared" si="256"/>
        <v>0</v>
      </c>
      <c r="I1788">
        <f t="shared" si="254"/>
        <v>0</v>
      </c>
      <c r="J1788">
        <f t="shared" si="252"/>
        <v>0</v>
      </c>
      <c r="K1788" s="12" t="str">
        <f>IF(I1788,C1788/(CEILING(C1788/Passeggeri,1)*Passeggeri),"")</f>
        <v/>
      </c>
      <c r="L1788" s="12" t="str">
        <f t="shared" si="253"/>
        <v/>
      </c>
    </row>
    <row r="1789" spans="1:12" x14ac:dyDescent="0.25">
      <c r="A1789">
        <v>1788</v>
      </c>
      <c r="B1789">
        <f>IF(A1789&gt;Variabili!B$2*5,0,1)</f>
        <v>0</v>
      </c>
      <c r="C1789">
        <f t="shared" si="255"/>
        <v>0</v>
      </c>
      <c r="D1789" s="1">
        <f t="shared" si="248"/>
        <v>0</v>
      </c>
      <c r="E1789" s="1">
        <f t="shared" si="249"/>
        <v>0</v>
      </c>
      <c r="F1789" s="1">
        <f t="shared" si="250"/>
        <v>0</v>
      </c>
      <c r="G1789" s="4">
        <f t="shared" si="251"/>
        <v>0</v>
      </c>
      <c r="H1789" s="1">
        <f t="shared" si="256"/>
        <v>0</v>
      </c>
      <c r="I1789">
        <f t="shared" si="254"/>
        <v>0</v>
      </c>
      <c r="J1789">
        <f t="shared" si="252"/>
        <v>0</v>
      </c>
      <c r="K1789" s="12" t="str">
        <f>IF(I1789,C1789/(CEILING(C1789/Passeggeri,1)*Passeggeri),"")</f>
        <v/>
      </c>
      <c r="L1789" s="12" t="str">
        <f t="shared" si="253"/>
        <v/>
      </c>
    </row>
    <row r="1790" spans="1:12" x14ac:dyDescent="0.25">
      <c r="A1790">
        <v>1789</v>
      </c>
      <c r="B1790">
        <f>IF(A1790&gt;Variabili!B$2*5,0,1)</f>
        <v>0</v>
      </c>
      <c r="C1790">
        <f t="shared" si="255"/>
        <v>0</v>
      </c>
      <c r="D1790" s="1">
        <f t="shared" si="248"/>
        <v>0</v>
      </c>
      <c r="E1790" s="1">
        <f t="shared" si="249"/>
        <v>0</v>
      </c>
      <c r="F1790" s="1">
        <f t="shared" si="250"/>
        <v>0</v>
      </c>
      <c r="G1790" s="4">
        <f t="shared" si="251"/>
        <v>0</v>
      </c>
      <c r="H1790" s="1">
        <f t="shared" si="256"/>
        <v>0</v>
      </c>
      <c r="I1790">
        <f t="shared" si="254"/>
        <v>0</v>
      </c>
      <c r="J1790">
        <f t="shared" si="252"/>
        <v>0</v>
      </c>
      <c r="K1790" s="12" t="str">
        <f>IF(I1790,C1790/(CEILING(C1790/Passeggeri,1)*Passeggeri),"")</f>
        <v/>
      </c>
      <c r="L1790" s="12" t="str">
        <f t="shared" si="253"/>
        <v/>
      </c>
    </row>
    <row r="1791" spans="1:12" x14ac:dyDescent="0.25">
      <c r="A1791">
        <v>1790</v>
      </c>
      <c r="B1791">
        <f>IF(A1791&gt;Variabili!B$2*5,0,1)</f>
        <v>0</v>
      </c>
      <c r="C1791">
        <f t="shared" si="255"/>
        <v>0</v>
      </c>
      <c r="D1791" s="1">
        <f t="shared" si="248"/>
        <v>0</v>
      </c>
      <c r="E1791" s="1">
        <f t="shared" si="249"/>
        <v>0</v>
      </c>
      <c r="F1791" s="1">
        <f t="shared" si="250"/>
        <v>0</v>
      </c>
      <c r="G1791" s="4">
        <f t="shared" si="251"/>
        <v>0</v>
      </c>
      <c r="H1791" s="1">
        <f t="shared" si="256"/>
        <v>0</v>
      </c>
      <c r="I1791">
        <f t="shared" si="254"/>
        <v>0</v>
      </c>
      <c r="J1791">
        <f t="shared" si="252"/>
        <v>0</v>
      </c>
      <c r="K1791" s="12" t="str">
        <f>IF(I1791,C1791/(CEILING(C1791/Passeggeri,1)*Passeggeri),"")</f>
        <v/>
      </c>
      <c r="L1791" s="12" t="str">
        <f t="shared" si="253"/>
        <v/>
      </c>
    </row>
    <row r="1792" spans="1:12" x14ac:dyDescent="0.25">
      <c r="A1792">
        <v>1791</v>
      </c>
      <c r="B1792">
        <f>IF(A1792&gt;Variabili!B$2*5,0,1)</f>
        <v>0</v>
      </c>
      <c r="C1792">
        <f t="shared" si="255"/>
        <v>0</v>
      </c>
      <c r="D1792" s="1">
        <f t="shared" si="248"/>
        <v>0</v>
      </c>
      <c r="E1792" s="1">
        <f t="shared" si="249"/>
        <v>0</v>
      </c>
      <c r="F1792" s="1">
        <f t="shared" si="250"/>
        <v>0</v>
      </c>
      <c r="G1792" s="4">
        <f t="shared" si="251"/>
        <v>0</v>
      </c>
      <c r="H1792" s="1">
        <f t="shared" si="256"/>
        <v>0</v>
      </c>
      <c r="I1792">
        <f t="shared" si="254"/>
        <v>0</v>
      </c>
      <c r="J1792">
        <f t="shared" si="252"/>
        <v>0</v>
      </c>
      <c r="K1792" s="12" t="str">
        <f>IF(I1792,C1792/(CEILING(C1792/Passeggeri,1)*Passeggeri),"")</f>
        <v/>
      </c>
      <c r="L1792" s="12" t="str">
        <f t="shared" si="253"/>
        <v/>
      </c>
    </row>
    <row r="1793" spans="1:12" x14ac:dyDescent="0.25">
      <c r="A1793">
        <v>1792</v>
      </c>
      <c r="B1793">
        <f>IF(A1793&gt;Variabili!B$2*5,0,1)</f>
        <v>0</v>
      </c>
      <c r="C1793">
        <f t="shared" si="255"/>
        <v>0</v>
      </c>
      <c r="D1793" s="1">
        <f t="shared" si="248"/>
        <v>0</v>
      </c>
      <c r="E1793" s="1">
        <f t="shared" si="249"/>
        <v>0</v>
      </c>
      <c r="F1793" s="1">
        <f t="shared" si="250"/>
        <v>0</v>
      </c>
      <c r="G1793" s="4">
        <f t="shared" si="251"/>
        <v>0</v>
      </c>
      <c r="H1793" s="1">
        <f t="shared" si="256"/>
        <v>0</v>
      </c>
      <c r="I1793">
        <f t="shared" si="254"/>
        <v>0</v>
      </c>
      <c r="J1793">
        <f t="shared" si="252"/>
        <v>0</v>
      </c>
      <c r="K1793" s="12" t="str">
        <f>IF(I1793,C1793/(CEILING(C1793/Passeggeri,1)*Passeggeri),"")</f>
        <v/>
      </c>
      <c r="L1793" s="12" t="str">
        <f t="shared" si="253"/>
        <v/>
      </c>
    </row>
    <row r="1794" spans="1:12" x14ac:dyDescent="0.25">
      <c r="A1794">
        <v>1793</v>
      </c>
      <c r="B1794">
        <f>IF(A1794&gt;Variabili!B$2*5,0,1)</f>
        <v>0</v>
      </c>
      <c r="C1794">
        <f t="shared" si="255"/>
        <v>0</v>
      </c>
      <c r="D1794" s="1">
        <f t="shared" ref="D1794:D1857" si="257">C1794*CASK</f>
        <v>0</v>
      </c>
      <c r="E1794" s="1">
        <f t="shared" ref="E1794:E1857" si="258">CEILING(C1794/Passeggeri,1)*Passeggeri*CASK</f>
        <v>0</v>
      </c>
      <c r="F1794" s="1">
        <f t="shared" ref="F1794:F1857" si="259">IF(AND(C1794&lt;=Passeggeri,Margine_Netto_I&gt;0),E1794*Distanza__KM/100+Imposta*C1794,0)
+IF(AND(C1794&gt;Passeggeri,C1794&lt;=Passeggeri*2,Margine_Netto_II&gt;0),E1794*Distanza__KM/100+Imposta*C1794,0)
+IF(AND(C1794&gt;Passeggeri*2,C1794&lt;=Passeggeri*3,Margine_Netto_III&gt;0),E1794*Distanza__KM/100+Imposta*C1794,0)
+IF(AND(C1794&gt;Passeggeri*3,C1794&lt;=Passeggeri*4,Margine_Netto_IV&gt;0),E1794*Distanza__KM/100+Imposta*C1794,0)
+IF(AND(C1794&gt;Passeggeri*4,C1794&lt;=Passeggeri*5,Margine_Netto_V&gt;0),E1794*Distanza__KM/100+Imposta*C1794,0)</f>
        <v>0</v>
      </c>
      <c r="G1794" s="4">
        <f t="shared" ref="G1794:G1857" si="260">IF(AND(C1794&lt;=Passeggeri,Margine_Netto_I&gt;0),C1794*CASK*Distanza__KM*(1+Margine_Netto_I)/100,0)
+IF(AND(C1794&gt;Passeggeri,C1794&lt;=Passeggeri*2,Margine_Netto_II&gt;0),Passeggeri*CASK*Distanza__KM*(1+Margine_Netto_I)/100+(C1794-Passeggeri)*CASK*Distanza__KM*(1+Margine_Netto_II)/100,0)
+IF(AND(C1794&gt;Passeggeri*2,C1794&lt;=Passeggeri*3,Margine_Netto_III&gt;0),Passeggeri*CASK*Distanza__KM*(1+Margine_Netto_I)/100+Passeggeri*CASK*Distanza__KM*(1+Margine_Netto_II)/100+(C1794-Passeggeri*2)*CASK*Distanza__KM*(1+Margine_Netto_III)/100,0)
+IF(AND(C1794&gt;Passeggeri*3,C1794&lt;=Passeggeri*4,Margine_Netto_IV&gt;0),Passeggeri*CASK*Distanza__KM*(1+Margine_Netto_I)/100+Passeggeri*CASK*Distanza__KM*(1+Margine_Netto_II)/100+Passeggeri*CASK*Distanza__KM*(1+Margine_Netto_III)+(C1794-Passeggeri*3)*CASK*Distanza__KM*(1+Margine_Netto_IV)/100,0)
+IF(AND(C1794&gt;Passeggeri*4,C1794&lt;=Passeggeri*5,Margine_Netto_V&gt;0),Passeggeri*CASK*Distanza__KM*(1+Margine_Netto_I)/100+Passeggeri*CASK*Distanza__KM*(1+Margine_Netto_II)/100+Passeggeri*CASK*Distanza__KM*(1+Margine_Netto_III)+Passeggeri*CASK*Distanza__KM*(1+Margine_Netto_IV)/100+(C1794-Passeggeri*4)*CASK*Distanza__KM*(1+Margine_Netto_V)/1000,0)</f>
        <v>0</v>
      </c>
      <c r="H1794" s="1">
        <f t="shared" si="256"/>
        <v>0</v>
      </c>
      <c r="I1794">
        <f t="shared" si="254"/>
        <v>0</v>
      </c>
      <c r="J1794">
        <f t="shared" ref="J1794:J1857" si="261">IF(F1794*(1+Margine_Netto_Obiettivo)&gt;=G1794,0,1)</f>
        <v>0</v>
      </c>
      <c r="K1794" s="12" t="str">
        <f>IF(I1794,C1794/(CEILING(C1794/Passeggeri,1)*Passeggeri),"")</f>
        <v/>
      </c>
      <c r="L1794" s="12" t="str">
        <f t="shared" ref="L1794:L1857" si="262">IF(J1794,C1794/(CEILING(C1794/Passeggeri,1)*Passeggeri),"")</f>
        <v/>
      </c>
    </row>
    <row r="1795" spans="1:12" x14ac:dyDescent="0.25">
      <c r="A1795">
        <v>1794</v>
      </c>
      <c r="B1795">
        <f>IF(A1795&gt;Variabili!B$2*5,0,1)</f>
        <v>0</v>
      </c>
      <c r="C1795">
        <f t="shared" si="255"/>
        <v>0</v>
      </c>
      <c r="D1795" s="1">
        <f t="shared" si="257"/>
        <v>0</v>
      </c>
      <c r="E1795" s="1">
        <f t="shared" si="258"/>
        <v>0</v>
      </c>
      <c r="F1795" s="1">
        <f t="shared" si="259"/>
        <v>0</v>
      </c>
      <c r="G1795" s="4">
        <f t="shared" si="260"/>
        <v>0</v>
      </c>
      <c r="H1795" s="1">
        <f t="shared" si="256"/>
        <v>0</v>
      </c>
      <c r="I1795">
        <f t="shared" ref="I1795:I1858" si="263">IF(F1795&gt;=G1795,0,1)</f>
        <v>0</v>
      </c>
      <c r="J1795">
        <f t="shared" si="261"/>
        <v>0</v>
      </c>
      <c r="K1795" s="12" t="str">
        <f>IF(I1795,C1795/(CEILING(C1795/Passeggeri,1)*Passeggeri),"")</f>
        <v/>
      </c>
      <c r="L1795" s="12" t="str">
        <f t="shared" si="262"/>
        <v/>
      </c>
    </row>
    <row r="1796" spans="1:12" x14ac:dyDescent="0.25">
      <c r="A1796">
        <v>1795</v>
      </c>
      <c r="B1796">
        <f>IF(A1796&gt;Variabili!B$2*5,0,1)</f>
        <v>0</v>
      </c>
      <c r="C1796">
        <f t="shared" si="255"/>
        <v>0</v>
      </c>
      <c r="D1796" s="1">
        <f t="shared" si="257"/>
        <v>0</v>
      </c>
      <c r="E1796" s="1">
        <f t="shared" si="258"/>
        <v>0</v>
      </c>
      <c r="F1796" s="1">
        <f t="shared" si="259"/>
        <v>0</v>
      </c>
      <c r="G1796" s="4">
        <f t="shared" si="260"/>
        <v>0</v>
      </c>
      <c r="H1796" s="1">
        <f t="shared" si="256"/>
        <v>0</v>
      </c>
      <c r="I1796">
        <f t="shared" si="263"/>
        <v>0</v>
      </c>
      <c r="J1796">
        <f t="shared" si="261"/>
        <v>0</v>
      </c>
      <c r="K1796" s="12" t="str">
        <f>IF(I1796,C1796/(CEILING(C1796/Passeggeri,1)*Passeggeri),"")</f>
        <v/>
      </c>
      <c r="L1796" s="12" t="str">
        <f t="shared" si="262"/>
        <v/>
      </c>
    </row>
    <row r="1797" spans="1:12" x14ac:dyDescent="0.25">
      <c r="A1797">
        <v>1796</v>
      </c>
      <c r="B1797">
        <f>IF(A1797&gt;Variabili!B$2*5,0,1)</f>
        <v>0</v>
      </c>
      <c r="C1797">
        <f t="shared" si="255"/>
        <v>0</v>
      </c>
      <c r="D1797" s="1">
        <f t="shared" si="257"/>
        <v>0</v>
      </c>
      <c r="E1797" s="1">
        <f t="shared" si="258"/>
        <v>0</v>
      </c>
      <c r="F1797" s="1">
        <f t="shared" si="259"/>
        <v>0</v>
      </c>
      <c r="G1797" s="4">
        <f t="shared" si="260"/>
        <v>0</v>
      </c>
      <c r="H1797" s="1">
        <f t="shared" si="256"/>
        <v>0</v>
      </c>
      <c r="I1797">
        <f t="shared" si="263"/>
        <v>0</v>
      </c>
      <c r="J1797">
        <f t="shared" si="261"/>
        <v>0</v>
      </c>
      <c r="K1797" s="12" t="str">
        <f>IF(I1797,C1797/(CEILING(C1797/Passeggeri,1)*Passeggeri),"")</f>
        <v/>
      </c>
      <c r="L1797" s="12" t="str">
        <f t="shared" si="262"/>
        <v/>
      </c>
    </row>
    <row r="1798" spans="1:12" x14ac:dyDescent="0.25">
      <c r="A1798">
        <v>1797</v>
      </c>
      <c r="B1798">
        <f>IF(A1798&gt;Variabili!B$2*5,0,1)</f>
        <v>0</v>
      </c>
      <c r="C1798">
        <f t="shared" si="255"/>
        <v>0</v>
      </c>
      <c r="D1798" s="1">
        <f t="shared" si="257"/>
        <v>0</v>
      </c>
      <c r="E1798" s="1">
        <f t="shared" si="258"/>
        <v>0</v>
      </c>
      <c r="F1798" s="1">
        <f t="shared" si="259"/>
        <v>0</v>
      </c>
      <c r="G1798" s="4">
        <f t="shared" si="260"/>
        <v>0</v>
      </c>
      <c r="H1798" s="1">
        <f t="shared" si="256"/>
        <v>0</v>
      </c>
      <c r="I1798">
        <f t="shared" si="263"/>
        <v>0</v>
      </c>
      <c r="J1798">
        <f t="shared" si="261"/>
        <v>0</v>
      </c>
      <c r="K1798" s="12" t="str">
        <f>IF(I1798,C1798/(CEILING(C1798/Passeggeri,1)*Passeggeri),"")</f>
        <v/>
      </c>
      <c r="L1798" s="12" t="str">
        <f t="shared" si="262"/>
        <v/>
      </c>
    </row>
    <row r="1799" spans="1:12" x14ac:dyDescent="0.25">
      <c r="A1799">
        <v>1798</v>
      </c>
      <c r="B1799">
        <f>IF(A1799&gt;Variabili!B$2*5,0,1)</f>
        <v>0</v>
      </c>
      <c r="C1799">
        <f t="shared" si="255"/>
        <v>0</v>
      </c>
      <c r="D1799" s="1">
        <f t="shared" si="257"/>
        <v>0</v>
      </c>
      <c r="E1799" s="1">
        <f t="shared" si="258"/>
        <v>0</v>
      </c>
      <c r="F1799" s="1">
        <f t="shared" si="259"/>
        <v>0</v>
      </c>
      <c r="G1799" s="4">
        <f t="shared" si="260"/>
        <v>0</v>
      </c>
      <c r="H1799" s="1">
        <f t="shared" si="256"/>
        <v>0</v>
      </c>
      <c r="I1799">
        <f t="shared" si="263"/>
        <v>0</v>
      </c>
      <c r="J1799">
        <f t="shared" si="261"/>
        <v>0</v>
      </c>
      <c r="K1799" s="12" t="str">
        <f>IF(I1799,C1799/(CEILING(C1799/Passeggeri,1)*Passeggeri),"")</f>
        <v/>
      </c>
      <c r="L1799" s="12" t="str">
        <f t="shared" si="262"/>
        <v/>
      </c>
    </row>
    <row r="1800" spans="1:12" x14ac:dyDescent="0.25">
      <c r="A1800">
        <v>1799</v>
      </c>
      <c r="B1800">
        <f>IF(A1800&gt;Variabili!B$2*5,0,1)</f>
        <v>0</v>
      </c>
      <c r="C1800">
        <f t="shared" si="255"/>
        <v>0</v>
      </c>
      <c r="D1800" s="1">
        <f t="shared" si="257"/>
        <v>0</v>
      </c>
      <c r="E1800" s="1">
        <f t="shared" si="258"/>
        <v>0</v>
      </c>
      <c r="F1800" s="1">
        <f t="shared" si="259"/>
        <v>0</v>
      </c>
      <c r="G1800" s="4">
        <f t="shared" si="260"/>
        <v>0</v>
      </c>
      <c r="H1800" s="1">
        <f t="shared" si="256"/>
        <v>0</v>
      </c>
      <c r="I1800">
        <f t="shared" si="263"/>
        <v>0</v>
      </c>
      <c r="J1800">
        <f t="shared" si="261"/>
        <v>0</v>
      </c>
      <c r="K1800" s="12" t="str">
        <f>IF(I1800,C1800/(CEILING(C1800/Passeggeri,1)*Passeggeri),"")</f>
        <v/>
      </c>
      <c r="L1800" s="12" t="str">
        <f t="shared" si="262"/>
        <v/>
      </c>
    </row>
    <row r="1801" spans="1:12" x14ac:dyDescent="0.25">
      <c r="A1801">
        <v>1800</v>
      </c>
      <c r="B1801">
        <f>IF(A1801&gt;Variabili!B$2*5,0,1)</f>
        <v>0</v>
      </c>
      <c r="C1801">
        <f t="shared" si="255"/>
        <v>0</v>
      </c>
      <c r="D1801" s="1">
        <f t="shared" si="257"/>
        <v>0</v>
      </c>
      <c r="E1801" s="1">
        <f t="shared" si="258"/>
        <v>0</v>
      </c>
      <c r="F1801" s="1">
        <f t="shared" si="259"/>
        <v>0</v>
      </c>
      <c r="G1801" s="4">
        <f t="shared" si="260"/>
        <v>0</v>
      </c>
      <c r="H1801" s="1">
        <f t="shared" si="256"/>
        <v>0</v>
      </c>
      <c r="I1801">
        <f t="shared" si="263"/>
        <v>0</v>
      </c>
      <c r="J1801">
        <f t="shared" si="261"/>
        <v>0</v>
      </c>
      <c r="K1801" s="12" t="str">
        <f>IF(I1801,C1801/(CEILING(C1801/Passeggeri,1)*Passeggeri),"")</f>
        <v/>
      </c>
      <c r="L1801" s="12" t="str">
        <f t="shared" si="262"/>
        <v/>
      </c>
    </row>
    <row r="1802" spans="1:12" x14ac:dyDescent="0.25">
      <c r="A1802">
        <v>1801</v>
      </c>
      <c r="B1802">
        <f>IF(A1802&gt;Variabili!B$2*5,0,1)</f>
        <v>0</v>
      </c>
      <c r="C1802">
        <f t="shared" si="255"/>
        <v>0</v>
      </c>
      <c r="D1802" s="1">
        <f t="shared" si="257"/>
        <v>0</v>
      </c>
      <c r="E1802" s="1">
        <f t="shared" si="258"/>
        <v>0</v>
      </c>
      <c r="F1802" s="1">
        <f t="shared" si="259"/>
        <v>0</v>
      </c>
      <c r="G1802" s="4">
        <f t="shared" si="260"/>
        <v>0</v>
      </c>
      <c r="H1802" s="1">
        <f t="shared" si="256"/>
        <v>0</v>
      </c>
      <c r="I1802">
        <f t="shared" si="263"/>
        <v>0</v>
      </c>
      <c r="J1802">
        <f t="shared" si="261"/>
        <v>0</v>
      </c>
      <c r="K1802" s="12" t="str">
        <f>IF(I1802,C1802/(CEILING(C1802/Passeggeri,1)*Passeggeri),"")</f>
        <v/>
      </c>
      <c r="L1802" s="12" t="str">
        <f t="shared" si="262"/>
        <v/>
      </c>
    </row>
    <row r="1803" spans="1:12" x14ac:dyDescent="0.25">
      <c r="A1803">
        <v>1802</v>
      </c>
      <c r="B1803">
        <f>IF(A1803&gt;Variabili!B$2*5,0,1)</f>
        <v>0</v>
      </c>
      <c r="C1803">
        <f t="shared" si="255"/>
        <v>0</v>
      </c>
      <c r="D1803" s="1">
        <f t="shared" si="257"/>
        <v>0</v>
      </c>
      <c r="E1803" s="1">
        <f t="shared" si="258"/>
        <v>0</v>
      </c>
      <c r="F1803" s="1">
        <f t="shared" si="259"/>
        <v>0</v>
      </c>
      <c r="G1803" s="4">
        <f t="shared" si="260"/>
        <v>0</v>
      </c>
      <c r="H1803" s="1">
        <f t="shared" si="256"/>
        <v>0</v>
      </c>
      <c r="I1803">
        <f t="shared" si="263"/>
        <v>0</v>
      </c>
      <c r="J1803">
        <f t="shared" si="261"/>
        <v>0</v>
      </c>
      <c r="K1803" s="12" t="str">
        <f>IF(I1803,C1803/(CEILING(C1803/Passeggeri,1)*Passeggeri),"")</f>
        <v/>
      </c>
      <c r="L1803" s="12" t="str">
        <f t="shared" si="262"/>
        <v/>
      </c>
    </row>
    <row r="1804" spans="1:12" x14ac:dyDescent="0.25">
      <c r="A1804">
        <v>1803</v>
      </c>
      <c r="B1804">
        <f>IF(A1804&gt;Variabili!B$2*5,0,1)</f>
        <v>0</v>
      </c>
      <c r="C1804">
        <f t="shared" si="255"/>
        <v>0</v>
      </c>
      <c r="D1804" s="1">
        <f t="shared" si="257"/>
        <v>0</v>
      </c>
      <c r="E1804" s="1">
        <f t="shared" si="258"/>
        <v>0</v>
      </c>
      <c r="F1804" s="1">
        <f t="shared" si="259"/>
        <v>0</v>
      </c>
      <c r="G1804" s="4">
        <f t="shared" si="260"/>
        <v>0</v>
      </c>
      <c r="H1804" s="1">
        <f t="shared" si="256"/>
        <v>0</v>
      </c>
      <c r="I1804">
        <f t="shared" si="263"/>
        <v>0</v>
      </c>
      <c r="J1804">
        <f t="shared" si="261"/>
        <v>0</v>
      </c>
      <c r="K1804" s="12" t="str">
        <f>IF(I1804,C1804/(CEILING(C1804/Passeggeri,1)*Passeggeri),"")</f>
        <v/>
      </c>
      <c r="L1804" s="12" t="str">
        <f t="shared" si="262"/>
        <v/>
      </c>
    </row>
    <row r="1805" spans="1:12" x14ac:dyDescent="0.25">
      <c r="A1805">
        <v>1804</v>
      </c>
      <c r="B1805">
        <f>IF(A1805&gt;Variabili!B$2*5,0,1)</f>
        <v>0</v>
      </c>
      <c r="C1805">
        <f t="shared" si="255"/>
        <v>0</v>
      </c>
      <c r="D1805" s="1">
        <f t="shared" si="257"/>
        <v>0</v>
      </c>
      <c r="E1805" s="1">
        <f t="shared" si="258"/>
        <v>0</v>
      </c>
      <c r="F1805" s="1">
        <f t="shared" si="259"/>
        <v>0</v>
      </c>
      <c r="G1805" s="4">
        <f t="shared" si="260"/>
        <v>0</v>
      </c>
      <c r="H1805" s="1">
        <f t="shared" si="256"/>
        <v>0</v>
      </c>
      <c r="I1805">
        <f t="shared" si="263"/>
        <v>0</v>
      </c>
      <c r="J1805">
        <f t="shared" si="261"/>
        <v>0</v>
      </c>
      <c r="K1805" s="12" t="str">
        <f>IF(I1805,C1805/(CEILING(C1805/Passeggeri,1)*Passeggeri),"")</f>
        <v/>
      </c>
      <c r="L1805" s="12" t="str">
        <f t="shared" si="262"/>
        <v/>
      </c>
    </row>
    <row r="1806" spans="1:12" x14ac:dyDescent="0.25">
      <c r="A1806">
        <v>1805</v>
      </c>
      <c r="B1806">
        <f>IF(A1806&gt;Variabili!B$2*5,0,1)</f>
        <v>0</v>
      </c>
      <c r="C1806">
        <f t="shared" si="255"/>
        <v>0</v>
      </c>
      <c r="D1806" s="1">
        <f t="shared" si="257"/>
        <v>0</v>
      </c>
      <c r="E1806" s="1">
        <f t="shared" si="258"/>
        <v>0</v>
      </c>
      <c r="F1806" s="1">
        <f t="shared" si="259"/>
        <v>0</v>
      </c>
      <c r="G1806" s="4">
        <f t="shared" si="260"/>
        <v>0</v>
      </c>
      <c r="H1806" s="1">
        <f t="shared" si="256"/>
        <v>0</v>
      </c>
      <c r="I1806">
        <f t="shared" si="263"/>
        <v>0</v>
      </c>
      <c r="J1806">
        <f t="shared" si="261"/>
        <v>0</v>
      </c>
      <c r="K1806" s="12" t="str">
        <f>IF(I1806,C1806/(CEILING(C1806/Passeggeri,1)*Passeggeri),"")</f>
        <v/>
      </c>
      <c r="L1806" s="12" t="str">
        <f t="shared" si="262"/>
        <v/>
      </c>
    </row>
    <row r="1807" spans="1:12" x14ac:dyDescent="0.25">
      <c r="A1807">
        <v>1806</v>
      </c>
      <c r="B1807">
        <f>IF(A1807&gt;Variabili!B$2*5,0,1)</f>
        <v>0</v>
      </c>
      <c r="C1807">
        <f t="shared" si="255"/>
        <v>0</v>
      </c>
      <c r="D1807" s="1">
        <f t="shared" si="257"/>
        <v>0</v>
      </c>
      <c r="E1807" s="1">
        <f t="shared" si="258"/>
        <v>0</v>
      </c>
      <c r="F1807" s="1">
        <f t="shared" si="259"/>
        <v>0</v>
      </c>
      <c r="G1807" s="4">
        <f t="shared" si="260"/>
        <v>0</v>
      </c>
      <c r="H1807" s="1">
        <f t="shared" si="256"/>
        <v>0</v>
      </c>
      <c r="I1807">
        <f t="shared" si="263"/>
        <v>0</v>
      </c>
      <c r="J1807">
        <f t="shared" si="261"/>
        <v>0</v>
      </c>
      <c r="K1807" s="12" t="str">
        <f>IF(I1807,C1807/(CEILING(C1807/Passeggeri,1)*Passeggeri),"")</f>
        <v/>
      </c>
      <c r="L1807" s="12" t="str">
        <f t="shared" si="262"/>
        <v/>
      </c>
    </row>
    <row r="1808" spans="1:12" x14ac:dyDescent="0.25">
      <c r="A1808">
        <v>1807</v>
      </c>
      <c r="B1808">
        <f>IF(A1808&gt;Variabili!B$2*5,0,1)</f>
        <v>0</v>
      </c>
      <c r="C1808">
        <f t="shared" si="255"/>
        <v>0</v>
      </c>
      <c r="D1808" s="1">
        <f t="shared" si="257"/>
        <v>0</v>
      </c>
      <c r="E1808" s="1">
        <f t="shared" si="258"/>
        <v>0</v>
      </c>
      <c r="F1808" s="1">
        <f t="shared" si="259"/>
        <v>0</v>
      </c>
      <c r="G1808" s="4">
        <f t="shared" si="260"/>
        <v>0</v>
      </c>
      <c r="H1808" s="1">
        <f t="shared" si="256"/>
        <v>0</v>
      </c>
      <c r="I1808">
        <f t="shared" si="263"/>
        <v>0</v>
      </c>
      <c r="J1808">
        <f t="shared" si="261"/>
        <v>0</v>
      </c>
      <c r="K1808" s="12" t="str">
        <f>IF(I1808,C1808/(CEILING(C1808/Passeggeri,1)*Passeggeri),"")</f>
        <v/>
      </c>
      <c r="L1808" s="12" t="str">
        <f t="shared" si="262"/>
        <v/>
      </c>
    </row>
    <row r="1809" spans="1:12" x14ac:dyDescent="0.25">
      <c r="A1809">
        <v>1808</v>
      </c>
      <c r="B1809">
        <f>IF(A1809&gt;Variabili!B$2*5,0,1)</f>
        <v>0</v>
      </c>
      <c r="C1809">
        <f t="shared" si="255"/>
        <v>0</v>
      </c>
      <c r="D1809" s="1">
        <f t="shared" si="257"/>
        <v>0</v>
      </c>
      <c r="E1809" s="1">
        <f t="shared" si="258"/>
        <v>0</v>
      </c>
      <c r="F1809" s="1">
        <f t="shared" si="259"/>
        <v>0</v>
      </c>
      <c r="G1809" s="4">
        <f t="shared" si="260"/>
        <v>0</v>
      </c>
      <c r="H1809" s="1">
        <f t="shared" si="256"/>
        <v>0</v>
      </c>
      <c r="I1809">
        <f t="shared" si="263"/>
        <v>0</v>
      </c>
      <c r="J1809">
        <f t="shared" si="261"/>
        <v>0</v>
      </c>
      <c r="K1809" s="12" t="str">
        <f>IF(I1809,C1809/(CEILING(C1809/Passeggeri,1)*Passeggeri),"")</f>
        <v/>
      </c>
      <c r="L1809" s="12" t="str">
        <f t="shared" si="262"/>
        <v/>
      </c>
    </row>
    <row r="1810" spans="1:12" x14ac:dyDescent="0.25">
      <c r="A1810">
        <v>1809</v>
      </c>
      <c r="B1810">
        <f>IF(A1810&gt;Variabili!B$2*5,0,1)</f>
        <v>0</v>
      </c>
      <c r="C1810">
        <f t="shared" si="255"/>
        <v>0</v>
      </c>
      <c r="D1810" s="1">
        <f t="shared" si="257"/>
        <v>0</v>
      </c>
      <c r="E1810" s="1">
        <f t="shared" si="258"/>
        <v>0</v>
      </c>
      <c r="F1810" s="1">
        <f t="shared" si="259"/>
        <v>0</v>
      </c>
      <c r="G1810" s="4">
        <f t="shared" si="260"/>
        <v>0</v>
      </c>
      <c r="H1810" s="1">
        <f t="shared" si="256"/>
        <v>0</v>
      </c>
      <c r="I1810">
        <f t="shared" si="263"/>
        <v>0</v>
      </c>
      <c r="J1810">
        <f t="shared" si="261"/>
        <v>0</v>
      </c>
      <c r="K1810" s="12" t="str">
        <f>IF(I1810,C1810/(CEILING(C1810/Passeggeri,1)*Passeggeri),"")</f>
        <v/>
      </c>
      <c r="L1810" s="12" t="str">
        <f t="shared" si="262"/>
        <v/>
      </c>
    </row>
    <row r="1811" spans="1:12" x14ac:dyDescent="0.25">
      <c r="A1811">
        <v>1810</v>
      </c>
      <c r="B1811">
        <f>IF(A1811&gt;Variabili!B$2*5,0,1)</f>
        <v>0</v>
      </c>
      <c r="C1811">
        <f t="shared" si="255"/>
        <v>0</v>
      </c>
      <c r="D1811" s="1">
        <f t="shared" si="257"/>
        <v>0</v>
      </c>
      <c r="E1811" s="1">
        <f t="shared" si="258"/>
        <v>0</v>
      </c>
      <c r="F1811" s="1">
        <f t="shared" si="259"/>
        <v>0</v>
      </c>
      <c r="G1811" s="4">
        <f t="shared" si="260"/>
        <v>0</v>
      </c>
      <c r="H1811" s="1">
        <f t="shared" si="256"/>
        <v>0</v>
      </c>
      <c r="I1811">
        <f t="shared" si="263"/>
        <v>0</v>
      </c>
      <c r="J1811">
        <f t="shared" si="261"/>
        <v>0</v>
      </c>
      <c r="K1811" s="12" t="str">
        <f>IF(I1811,C1811/(CEILING(C1811/Passeggeri,1)*Passeggeri),"")</f>
        <v/>
      </c>
      <c r="L1811" s="12" t="str">
        <f t="shared" si="262"/>
        <v/>
      </c>
    </row>
    <row r="1812" spans="1:12" x14ac:dyDescent="0.25">
      <c r="A1812">
        <v>1811</v>
      </c>
      <c r="B1812">
        <f>IF(A1812&gt;Variabili!B$2*5,0,1)</f>
        <v>0</v>
      </c>
      <c r="C1812">
        <f t="shared" si="255"/>
        <v>0</v>
      </c>
      <c r="D1812" s="1">
        <f t="shared" si="257"/>
        <v>0</v>
      </c>
      <c r="E1812" s="1">
        <f t="shared" si="258"/>
        <v>0</v>
      </c>
      <c r="F1812" s="1">
        <f t="shared" si="259"/>
        <v>0</v>
      </c>
      <c r="G1812" s="4">
        <f t="shared" si="260"/>
        <v>0</v>
      </c>
      <c r="H1812" s="1">
        <f t="shared" si="256"/>
        <v>0</v>
      </c>
      <c r="I1812">
        <f t="shared" si="263"/>
        <v>0</v>
      </c>
      <c r="J1812">
        <f t="shared" si="261"/>
        <v>0</v>
      </c>
      <c r="K1812" s="12" t="str">
        <f>IF(I1812,C1812/(CEILING(C1812/Passeggeri,1)*Passeggeri),"")</f>
        <v/>
      </c>
      <c r="L1812" s="12" t="str">
        <f t="shared" si="262"/>
        <v/>
      </c>
    </row>
    <row r="1813" spans="1:12" x14ac:dyDescent="0.25">
      <c r="A1813">
        <v>1812</v>
      </c>
      <c r="B1813">
        <f>IF(A1813&gt;Variabili!B$2*5,0,1)</f>
        <v>0</v>
      </c>
      <c r="C1813">
        <f t="shared" si="255"/>
        <v>0</v>
      </c>
      <c r="D1813" s="1">
        <f t="shared" si="257"/>
        <v>0</v>
      </c>
      <c r="E1813" s="1">
        <f t="shared" si="258"/>
        <v>0</v>
      </c>
      <c r="F1813" s="1">
        <f t="shared" si="259"/>
        <v>0</v>
      </c>
      <c r="G1813" s="4">
        <f t="shared" si="260"/>
        <v>0</v>
      </c>
      <c r="H1813" s="1">
        <f t="shared" si="256"/>
        <v>0</v>
      </c>
      <c r="I1813">
        <f t="shared" si="263"/>
        <v>0</v>
      </c>
      <c r="J1813">
        <f t="shared" si="261"/>
        <v>0</v>
      </c>
      <c r="K1813" s="12" t="str">
        <f>IF(I1813,C1813/(CEILING(C1813/Passeggeri,1)*Passeggeri),"")</f>
        <v/>
      </c>
      <c r="L1813" s="12" t="str">
        <f t="shared" si="262"/>
        <v/>
      </c>
    </row>
    <row r="1814" spans="1:12" x14ac:dyDescent="0.25">
      <c r="A1814">
        <v>1813</v>
      </c>
      <c r="B1814">
        <f>IF(A1814&gt;Variabili!B$2*5,0,1)</f>
        <v>0</v>
      </c>
      <c r="C1814">
        <f t="shared" si="255"/>
        <v>0</v>
      </c>
      <c r="D1814" s="1">
        <f t="shared" si="257"/>
        <v>0</v>
      </c>
      <c r="E1814" s="1">
        <f t="shared" si="258"/>
        <v>0</v>
      </c>
      <c r="F1814" s="1">
        <f t="shared" si="259"/>
        <v>0</v>
      </c>
      <c r="G1814" s="4">
        <f t="shared" si="260"/>
        <v>0</v>
      </c>
      <c r="H1814" s="1">
        <f t="shared" si="256"/>
        <v>0</v>
      </c>
      <c r="I1814">
        <f t="shared" si="263"/>
        <v>0</v>
      </c>
      <c r="J1814">
        <f t="shared" si="261"/>
        <v>0</v>
      </c>
      <c r="K1814" s="12" t="str">
        <f>IF(I1814,C1814/(CEILING(C1814/Passeggeri,1)*Passeggeri),"")</f>
        <v/>
      </c>
      <c r="L1814" s="12" t="str">
        <f t="shared" si="262"/>
        <v/>
      </c>
    </row>
    <row r="1815" spans="1:12" x14ac:dyDescent="0.25">
      <c r="A1815">
        <v>1814</v>
      </c>
      <c r="B1815">
        <f>IF(A1815&gt;Variabili!B$2*5,0,1)</f>
        <v>0</v>
      </c>
      <c r="C1815">
        <f t="shared" si="255"/>
        <v>0</v>
      </c>
      <c r="D1815" s="1">
        <f t="shared" si="257"/>
        <v>0</v>
      </c>
      <c r="E1815" s="1">
        <f t="shared" si="258"/>
        <v>0</v>
      </c>
      <c r="F1815" s="1">
        <f t="shared" si="259"/>
        <v>0</v>
      </c>
      <c r="G1815" s="4">
        <f t="shared" si="260"/>
        <v>0</v>
      </c>
      <c r="H1815" s="1">
        <f t="shared" si="256"/>
        <v>0</v>
      </c>
      <c r="I1815">
        <f t="shared" si="263"/>
        <v>0</v>
      </c>
      <c r="J1815">
        <f t="shared" si="261"/>
        <v>0</v>
      </c>
      <c r="K1815" s="12" t="str">
        <f>IF(I1815,C1815/(CEILING(C1815/Passeggeri,1)*Passeggeri),"")</f>
        <v/>
      </c>
      <c r="L1815" s="12" t="str">
        <f t="shared" si="262"/>
        <v/>
      </c>
    </row>
    <row r="1816" spans="1:12" x14ac:dyDescent="0.25">
      <c r="A1816">
        <v>1815</v>
      </c>
      <c r="B1816">
        <f>IF(A1816&gt;Variabili!B$2*5,0,1)</f>
        <v>0</v>
      </c>
      <c r="C1816">
        <f t="shared" si="255"/>
        <v>0</v>
      </c>
      <c r="D1816" s="1">
        <f t="shared" si="257"/>
        <v>0</v>
      </c>
      <c r="E1816" s="1">
        <f t="shared" si="258"/>
        <v>0</v>
      </c>
      <c r="F1816" s="1">
        <f t="shared" si="259"/>
        <v>0</v>
      </c>
      <c r="G1816" s="4">
        <f t="shared" si="260"/>
        <v>0</v>
      </c>
      <c r="H1816" s="1">
        <f t="shared" si="256"/>
        <v>0</v>
      </c>
      <c r="I1816">
        <f t="shared" si="263"/>
        <v>0</v>
      </c>
      <c r="J1816">
        <f t="shared" si="261"/>
        <v>0</v>
      </c>
      <c r="K1816" s="12" t="str">
        <f>IF(I1816,C1816/(CEILING(C1816/Passeggeri,1)*Passeggeri),"")</f>
        <v/>
      </c>
      <c r="L1816" s="12" t="str">
        <f t="shared" si="262"/>
        <v/>
      </c>
    </row>
    <row r="1817" spans="1:12" x14ac:dyDescent="0.25">
      <c r="A1817">
        <v>1816</v>
      </c>
      <c r="B1817">
        <f>IF(A1817&gt;Variabili!B$2*5,0,1)</f>
        <v>0</v>
      </c>
      <c r="C1817">
        <f t="shared" si="255"/>
        <v>0</v>
      </c>
      <c r="D1817" s="1">
        <f t="shared" si="257"/>
        <v>0</v>
      </c>
      <c r="E1817" s="1">
        <f t="shared" si="258"/>
        <v>0</v>
      </c>
      <c r="F1817" s="1">
        <f t="shared" si="259"/>
        <v>0</v>
      </c>
      <c r="G1817" s="4">
        <f t="shared" si="260"/>
        <v>0</v>
      </c>
      <c r="H1817" s="1">
        <f t="shared" si="256"/>
        <v>0</v>
      </c>
      <c r="I1817">
        <f t="shared" si="263"/>
        <v>0</v>
      </c>
      <c r="J1817">
        <f t="shared" si="261"/>
        <v>0</v>
      </c>
      <c r="K1817" s="12" t="str">
        <f>IF(I1817,C1817/(CEILING(C1817/Passeggeri,1)*Passeggeri),"")</f>
        <v/>
      </c>
      <c r="L1817" s="12" t="str">
        <f t="shared" si="262"/>
        <v/>
      </c>
    </row>
    <row r="1818" spans="1:12" x14ac:dyDescent="0.25">
      <c r="A1818">
        <v>1817</v>
      </c>
      <c r="B1818">
        <f>IF(A1818&gt;Variabili!B$2*5,0,1)</f>
        <v>0</v>
      </c>
      <c r="C1818">
        <f t="shared" si="255"/>
        <v>0</v>
      </c>
      <c r="D1818" s="1">
        <f t="shared" si="257"/>
        <v>0</v>
      </c>
      <c r="E1818" s="1">
        <f t="shared" si="258"/>
        <v>0</v>
      </c>
      <c r="F1818" s="1">
        <f t="shared" si="259"/>
        <v>0</v>
      </c>
      <c r="G1818" s="4">
        <f t="shared" si="260"/>
        <v>0</v>
      </c>
      <c r="H1818" s="1">
        <f t="shared" si="256"/>
        <v>0</v>
      </c>
      <c r="I1818">
        <f t="shared" si="263"/>
        <v>0</v>
      </c>
      <c r="J1818">
        <f t="shared" si="261"/>
        <v>0</v>
      </c>
      <c r="K1818" s="12" t="str">
        <f>IF(I1818,C1818/(CEILING(C1818/Passeggeri,1)*Passeggeri),"")</f>
        <v/>
      </c>
      <c r="L1818" s="12" t="str">
        <f t="shared" si="262"/>
        <v/>
      </c>
    </row>
    <row r="1819" spans="1:12" x14ac:dyDescent="0.25">
      <c r="A1819">
        <v>1818</v>
      </c>
      <c r="B1819">
        <f>IF(A1819&gt;Variabili!B$2*5,0,1)</f>
        <v>0</v>
      </c>
      <c r="C1819">
        <f t="shared" si="255"/>
        <v>0</v>
      </c>
      <c r="D1819" s="1">
        <f t="shared" si="257"/>
        <v>0</v>
      </c>
      <c r="E1819" s="1">
        <f t="shared" si="258"/>
        <v>0</v>
      </c>
      <c r="F1819" s="1">
        <f t="shared" si="259"/>
        <v>0</v>
      </c>
      <c r="G1819" s="4">
        <f t="shared" si="260"/>
        <v>0</v>
      </c>
      <c r="H1819" s="1">
        <f t="shared" si="256"/>
        <v>0</v>
      </c>
      <c r="I1819">
        <f t="shared" si="263"/>
        <v>0</v>
      </c>
      <c r="J1819">
        <f t="shared" si="261"/>
        <v>0</v>
      </c>
      <c r="K1819" s="12" t="str">
        <f>IF(I1819,C1819/(CEILING(C1819/Passeggeri,1)*Passeggeri),"")</f>
        <v/>
      </c>
      <c r="L1819" s="12" t="str">
        <f t="shared" si="262"/>
        <v/>
      </c>
    </row>
    <row r="1820" spans="1:12" x14ac:dyDescent="0.25">
      <c r="A1820">
        <v>1819</v>
      </c>
      <c r="B1820">
        <f>IF(A1820&gt;Variabili!B$2*5,0,1)</f>
        <v>0</v>
      </c>
      <c r="C1820">
        <f t="shared" si="255"/>
        <v>0</v>
      </c>
      <c r="D1820" s="1">
        <f t="shared" si="257"/>
        <v>0</v>
      </c>
      <c r="E1820" s="1">
        <f t="shared" si="258"/>
        <v>0</v>
      </c>
      <c r="F1820" s="1">
        <f t="shared" si="259"/>
        <v>0</v>
      </c>
      <c r="G1820" s="4">
        <f t="shared" si="260"/>
        <v>0</v>
      </c>
      <c r="H1820" s="1">
        <f t="shared" si="256"/>
        <v>0</v>
      </c>
      <c r="I1820">
        <f t="shared" si="263"/>
        <v>0</v>
      </c>
      <c r="J1820">
        <f t="shared" si="261"/>
        <v>0</v>
      </c>
      <c r="K1820" s="12" t="str">
        <f>IF(I1820,C1820/(CEILING(C1820/Passeggeri,1)*Passeggeri),"")</f>
        <v/>
      </c>
      <c r="L1820" s="12" t="str">
        <f t="shared" si="262"/>
        <v/>
      </c>
    </row>
    <row r="1821" spans="1:12" x14ac:dyDescent="0.25">
      <c r="A1821">
        <v>1820</v>
      </c>
      <c r="B1821">
        <f>IF(A1821&gt;Variabili!B$2*5,0,1)</f>
        <v>0</v>
      </c>
      <c r="C1821">
        <f t="shared" si="255"/>
        <v>0</v>
      </c>
      <c r="D1821" s="1">
        <f t="shared" si="257"/>
        <v>0</v>
      </c>
      <c r="E1821" s="1">
        <f t="shared" si="258"/>
        <v>0</v>
      </c>
      <c r="F1821" s="1">
        <f t="shared" si="259"/>
        <v>0</v>
      </c>
      <c r="G1821" s="4">
        <f t="shared" si="260"/>
        <v>0</v>
      </c>
      <c r="H1821" s="1">
        <f t="shared" si="256"/>
        <v>0</v>
      </c>
      <c r="I1821">
        <f t="shared" si="263"/>
        <v>0</v>
      </c>
      <c r="J1821">
        <f t="shared" si="261"/>
        <v>0</v>
      </c>
      <c r="K1821" s="12" t="str">
        <f>IF(I1821,C1821/(CEILING(C1821/Passeggeri,1)*Passeggeri),"")</f>
        <v/>
      </c>
      <c r="L1821" s="12" t="str">
        <f t="shared" si="262"/>
        <v/>
      </c>
    </row>
    <row r="1822" spans="1:12" x14ac:dyDescent="0.25">
      <c r="A1822">
        <v>1821</v>
      </c>
      <c r="B1822">
        <f>IF(A1822&gt;Variabili!B$2*5,0,1)</f>
        <v>0</v>
      </c>
      <c r="C1822">
        <f t="shared" si="255"/>
        <v>0</v>
      </c>
      <c r="D1822" s="1">
        <f t="shared" si="257"/>
        <v>0</v>
      </c>
      <c r="E1822" s="1">
        <f t="shared" si="258"/>
        <v>0</v>
      </c>
      <c r="F1822" s="1">
        <f t="shared" si="259"/>
        <v>0</v>
      </c>
      <c r="G1822" s="4">
        <f t="shared" si="260"/>
        <v>0</v>
      </c>
      <c r="H1822" s="1">
        <f t="shared" si="256"/>
        <v>0</v>
      </c>
      <c r="I1822">
        <f t="shared" si="263"/>
        <v>0</v>
      </c>
      <c r="J1822">
        <f t="shared" si="261"/>
        <v>0</v>
      </c>
      <c r="K1822" s="12" t="str">
        <f>IF(I1822,C1822/(CEILING(C1822/Passeggeri,1)*Passeggeri),"")</f>
        <v/>
      </c>
      <c r="L1822" s="12" t="str">
        <f t="shared" si="262"/>
        <v/>
      </c>
    </row>
    <row r="1823" spans="1:12" x14ac:dyDescent="0.25">
      <c r="A1823">
        <v>1822</v>
      </c>
      <c r="B1823">
        <f>IF(A1823&gt;Variabili!B$2*5,0,1)</f>
        <v>0</v>
      </c>
      <c r="C1823">
        <f t="shared" si="255"/>
        <v>0</v>
      </c>
      <c r="D1823" s="1">
        <f t="shared" si="257"/>
        <v>0</v>
      </c>
      <c r="E1823" s="1">
        <f t="shared" si="258"/>
        <v>0</v>
      </c>
      <c r="F1823" s="1">
        <f t="shared" si="259"/>
        <v>0</v>
      </c>
      <c r="G1823" s="4">
        <f t="shared" si="260"/>
        <v>0</v>
      </c>
      <c r="H1823" s="1">
        <f t="shared" si="256"/>
        <v>0</v>
      </c>
      <c r="I1823">
        <f t="shared" si="263"/>
        <v>0</v>
      </c>
      <c r="J1823">
        <f t="shared" si="261"/>
        <v>0</v>
      </c>
      <c r="K1823" s="12" t="str">
        <f>IF(I1823,C1823/(CEILING(C1823/Passeggeri,1)*Passeggeri),"")</f>
        <v/>
      </c>
      <c r="L1823" s="12" t="str">
        <f t="shared" si="262"/>
        <v/>
      </c>
    </row>
    <row r="1824" spans="1:12" x14ac:dyDescent="0.25">
      <c r="A1824">
        <v>1823</v>
      </c>
      <c r="B1824">
        <f>IF(A1824&gt;Variabili!B$2*5,0,1)</f>
        <v>0</v>
      </c>
      <c r="C1824">
        <f t="shared" si="255"/>
        <v>0</v>
      </c>
      <c r="D1824" s="1">
        <f t="shared" si="257"/>
        <v>0</v>
      </c>
      <c r="E1824" s="1">
        <f t="shared" si="258"/>
        <v>0</v>
      </c>
      <c r="F1824" s="1">
        <f t="shared" si="259"/>
        <v>0</v>
      </c>
      <c r="G1824" s="4">
        <f t="shared" si="260"/>
        <v>0</v>
      </c>
      <c r="H1824" s="1">
        <f t="shared" si="256"/>
        <v>0</v>
      </c>
      <c r="I1824">
        <f t="shared" si="263"/>
        <v>0</v>
      </c>
      <c r="J1824">
        <f t="shared" si="261"/>
        <v>0</v>
      </c>
      <c r="K1824" s="12" t="str">
        <f>IF(I1824,C1824/(CEILING(C1824/Passeggeri,1)*Passeggeri),"")</f>
        <v/>
      </c>
      <c r="L1824" s="12" t="str">
        <f t="shared" si="262"/>
        <v/>
      </c>
    </row>
    <row r="1825" spans="1:12" x14ac:dyDescent="0.25">
      <c r="A1825">
        <v>1824</v>
      </c>
      <c r="B1825">
        <f>IF(A1825&gt;Variabili!B$2*5,0,1)</f>
        <v>0</v>
      </c>
      <c r="C1825">
        <f t="shared" si="255"/>
        <v>0</v>
      </c>
      <c r="D1825" s="1">
        <f t="shared" si="257"/>
        <v>0</v>
      </c>
      <c r="E1825" s="1">
        <f t="shared" si="258"/>
        <v>0</v>
      </c>
      <c r="F1825" s="1">
        <f t="shared" si="259"/>
        <v>0</v>
      </c>
      <c r="G1825" s="4">
        <f t="shared" si="260"/>
        <v>0</v>
      </c>
      <c r="H1825" s="1">
        <f t="shared" si="256"/>
        <v>0</v>
      </c>
      <c r="I1825">
        <f t="shared" si="263"/>
        <v>0</v>
      </c>
      <c r="J1825">
        <f t="shared" si="261"/>
        <v>0</v>
      </c>
      <c r="K1825" s="12" t="str">
        <f>IF(I1825,C1825/(CEILING(C1825/Passeggeri,1)*Passeggeri),"")</f>
        <v/>
      </c>
      <c r="L1825" s="12" t="str">
        <f t="shared" si="262"/>
        <v/>
      </c>
    </row>
    <row r="1826" spans="1:12" x14ac:dyDescent="0.25">
      <c r="A1826">
        <v>1825</v>
      </c>
      <c r="B1826">
        <f>IF(A1826&gt;Variabili!B$2*5,0,1)</f>
        <v>0</v>
      </c>
      <c r="C1826">
        <f t="shared" si="255"/>
        <v>0</v>
      </c>
      <c r="D1826" s="1">
        <f t="shared" si="257"/>
        <v>0</v>
      </c>
      <c r="E1826" s="1">
        <f t="shared" si="258"/>
        <v>0</v>
      </c>
      <c r="F1826" s="1">
        <f t="shared" si="259"/>
        <v>0</v>
      </c>
      <c r="G1826" s="4">
        <f t="shared" si="260"/>
        <v>0</v>
      </c>
      <c r="H1826" s="1">
        <f t="shared" si="256"/>
        <v>0</v>
      </c>
      <c r="I1826">
        <f t="shared" si="263"/>
        <v>0</v>
      </c>
      <c r="J1826">
        <f t="shared" si="261"/>
        <v>0</v>
      </c>
      <c r="K1826" s="12" t="str">
        <f>IF(I1826,C1826/(CEILING(C1826/Passeggeri,1)*Passeggeri),"")</f>
        <v/>
      </c>
      <c r="L1826" s="12" t="str">
        <f t="shared" si="262"/>
        <v/>
      </c>
    </row>
    <row r="1827" spans="1:12" x14ac:dyDescent="0.25">
      <c r="A1827">
        <v>1826</v>
      </c>
      <c r="B1827">
        <f>IF(A1827&gt;Variabili!B$2*5,0,1)</f>
        <v>0</v>
      </c>
      <c r="C1827">
        <f t="shared" si="255"/>
        <v>0</v>
      </c>
      <c r="D1827" s="1">
        <f t="shared" si="257"/>
        <v>0</v>
      </c>
      <c r="E1827" s="1">
        <f t="shared" si="258"/>
        <v>0</v>
      </c>
      <c r="F1827" s="1">
        <f t="shared" si="259"/>
        <v>0</v>
      </c>
      <c r="G1827" s="4">
        <f t="shared" si="260"/>
        <v>0</v>
      </c>
      <c r="H1827" s="1">
        <f t="shared" si="256"/>
        <v>0</v>
      </c>
      <c r="I1827">
        <f t="shared" si="263"/>
        <v>0</v>
      </c>
      <c r="J1827">
        <f t="shared" si="261"/>
        <v>0</v>
      </c>
      <c r="K1827" s="12" t="str">
        <f>IF(I1827,C1827/(CEILING(C1827/Passeggeri,1)*Passeggeri),"")</f>
        <v/>
      </c>
      <c r="L1827" s="12" t="str">
        <f t="shared" si="262"/>
        <v/>
      </c>
    </row>
    <row r="1828" spans="1:12" x14ac:dyDescent="0.25">
      <c r="A1828">
        <v>1827</v>
      </c>
      <c r="B1828">
        <f>IF(A1828&gt;Variabili!B$2*5,0,1)</f>
        <v>0</v>
      </c>
      <c r="C1828">
        <f t="shared" si="255"/>
        <v>0</v>
      </c>
      <c r="D1828" s="1">
        <f t="shared" si="257"/>
        <v>0</v>
      </c>
      <c r="E1828" s="1">
        <f t="shared" si="258"/>
        <v>0</v>
      </c>
      <c r="F1828" s="1">
        <f t="shared" si="259"/>
        <v>0</v>
      </c>
      <c r="G1828" s="4">
        <f t="shared" si="260"/>
        <v>0</v>
      </c>
      <c r="H1828" s="1">
        <f t="shared" si="256"/>
        <v>0</v>
      </c>
      <c r="I1828">
        <f t="shared" si="263"/>
        <v>0</v>
      </c>
      <c r="J1828">
        <f t="shared" si="261"/>
        <v>0</v>
      </c>
      <c r="K1828" s="12" t="str">
        <f>IF(I1828,C1828/(CEILING(C1828/Passeggeri,1)*Passeggeri),"")</f>
        <v/>
      </c>
      <c r="L1828" s="12" t="str">
        <f t="shared" si="262"/>
        <v/>
      </c>
    </row>
    <row r="1829" spans="1:12" x14ac:dyDescent="0.25">
      <c r="A1829">
        <v>1828</v>
      </c>
      <c r="B1829">
        <f>IF(A1829&gt;Variabili!B$2*5,0,1)</f>
        <v>0</v>
      </c>
      <c r="C1829">
        <f t="shared" si="255"/>
        <v>0</v>
      </c>
      <c r="D1829" s="1">
        <f t="shared" si="257"/>
        <v>0</v>
      </c>
      <c r="E1829" s="1">
        <f t="shared" si="258"/>
        <v>0</v>
      </c>
      <c r="F1829" s="1">
        <f t="shared" si="259"/>
        <v>0</v>
      </c>
      <c r="G1829" s="4">
        <f t="shared" si="260"/>
        <v>0</v>
      </c>
      <c r="H1829" s="1">
        <f t="shared" si="256"/>
        <v>0</v>
      </c>
      <c r="I1829">
        <f t="shared" si="263"/>
        <v>0</v>
      </c>
      <c r="J1829">
        <f t="shared" si="261"/>
        <v>0</v>
      </c>
      <c r="K1829" s="12" t="str">
        <f>IF(I1829,C1829/(CEILING(C1829/Passeggeri,1)*Passeggeri),"")</f>
        <v/>
      </c>
      <c r="L1829" s="12" t="str">
        <f t="shared" si="262"/>
        <v/>
      </c>
    </row>
    <row r="1830" spans="1:12" x14ac:dyDescent="0.25">
      <c r="A1830">
        <v>1829</v>
      </c>
      <c r="B1830">
        <f>IF(A1830&gt;Variabili!B$2*5,0,1)</f>
        <v>0</v>
      </c>
      <c r="C1830">
        <f t="shared" si="255"/>
        <v>0</v>
      </c>
      <c r="D1830" s="1">
        <f t="shared" si="257"/>
        <v>0</v>
      </c>
      <c r="E1830" s="1">
        <f t="shared" si="258"/>
        <v>0</v>
      </c>
      <c r="F1830" s="1">
        <f t="shared" si="259"/>
        <v>0</v>
      </c>
      <c r="G1830" s="4">
        <f t="shared" si="260"/>
        <v>0</v>
      </c>
      <c r="H1830" s="1">
        <f t="shared" si="256"/>
        <v>0</v>
      </c>
      <c r="I1830">
        <f t="shared" si="263"/>
        <v>0</v>
      </c>
      <c r="J1830">
        <f t="shared" si="261"/>
        <v>0</v>
      </c>
      <c r="K1830" s="12" t="str">
        <f>IF(I1830,C1830/(CEILING(C1830/Passeggeri,1)*Passeggeri),"")</f>
        <v/>
      </c>
      <c r="L1830" s="12" t="str">
        <f t="shared" si="262"/>
        <v/>
      </c>
    </row>
    <row r="1831" spans="1:12" x14ac:dyDescent="0.25">
      <c r="A1831">
        <v>1830</v>
      </c>
      <c r="B1831">
        <f>IF(A1831&gt;Variabili!B$2*5,0,1)</f>
        <v>0</v>
      </c>
      <c r="C1831">
        <f t="shared" si="255"/>
        <v>0</v>
      </c>
      <c r="D1831" s="1">
        <f t="shared" si="257"/>
        <v>0</v>
      </c>
      <c r="E1831" s="1">
        <f t="shared" si="258"/>
        <v>0</v>
      </c>
      <c r="F1831" s="1">
        <f t="shared" si="259"/>
        <v>0</v>
      </c>
      <c r="G1831" s="4">
        <f t="shared" si="260"/>
        <v>0</v>
      </c>
      <c r="H1831" s="1">
        <f t="shared" si="256"/>
        <v>0</v>
      </c>
      <c r="I1831">
        <f t="shared" si="263"/>
        <v>0</v>
      </c>
      <c r="J1831">
        <f t="shared" si="261"/>
        <v>0</v>
      </c>
      <c r="K1831" s="12" t="str">
        <f>IF(I1831,C1831/(CEILING(C1831/Passeggeri,1)*Passeggeri),"")</f>
        <v/>
      </c>
      <c r="L1831" s="12" t="str">
        <f t="shared" si="262"/>
        <v/>
      </c>
    </row>
    <row r="1832" spans="1:12" x14ac:dyDescent="0.25">
      <c r="A1832">
        <v>1831</v>
      </c>
      <c r="B1832">
        <f>IF(A1832&gt;Variabili!B$2*5,0,1)</f>
        <v>0</v>
      </c>
      <c r="C1832">
        <f t="shared" si="255"/>
        <v>0</v>
      </c>
      <c r="D1832" s="1">
        <f t="shared" si="257"/>
        <v>0</v>
      </c>
      <c r="E1832" s="1">
        <f t="shared" si="258"/>
        <v>0</v>
      </c>
      <c r="F1832" s="1">
        <f t="shared" si="259"/>
        <v>0</v>
      </c>
      <c r="G1832" s="4">
        <f t="shared" si="260"/>
        <v>0</v>
      </c>
      <c r="H1832" s="1">
        <f t="shared" si="256"/>
        <v>0</v>
      </c>
      <c r="I1832">
        <f t="shared" si="263"/>
        <v>0</v>
      </c>
      <c r="J1832">
        <f t="shared" si="261"/>
        <v>0</v>
      </c>
      <c r="K1832" s="12" t="str">
        <f>IF(I1832,C1832/(CEILING(C1832/Passeggeri,1)*Passeggeri),"")</f>
        <v/>
      </c>
      <c r="L1832" s="12" t="str">
        <f t="shared" si="262"/>
        <v/>
      </c>
    </row>
    <row r="1833" spans="1:12" x14ac:dyDescent="0.25">
      <c r="A1833">
        <v>1832</v>
      </c>
      <c r="B1833">
        <f>IF(A1833&gt;Variabili!B$2*5,0,1)</f>
        <v>0</v>
      </c>
      <c r="C1833">
        <f t="shared" si="255"/>
        <v>0</v>
      </c>
      <c r="D1833" s="1">
        <f t="shared" si="257"/>
        <v>0</v>
      </c>
      <c r="E1833" s="1">
        <f t="shared" si="258"/>
        <v>0</v>
      </c>
      <c r="F1833" s="1">
        <f t="shared" si="259"/>
        <v>0</v>
      </c>
      <c r="G1833" s="4">
        <f t="shared" si="260"/>
        <v>0</v>
      </c>
      <c r="H1833" s="1">
        <f t="shared" si="256"/>
        <v>0</v>
      </c>
      <c r="I1833">
        <f t="shared" si="263"/>
        <v>0</v>
      </c>
      <c r="J1833">
        <f t="shared" si="261"/>
        <v>0</v>
      </c>
      <c r="K1833" s="12" t="str">
        <f>IF(I1833,C1833/(CEILING(C1833/Passeggeri,1)*Passeggeri),"")</f>
        <v/>
      </c>
      <c r="L1833" s="12" t="str">
        <f t="shared" si="262"/>
        <v/>
      </c>
    </row>
    <row r="1834" spans="1:12" x14ac:dyDescent="0.25">
      <c r="A1834">
        <v>1833</v>
      </c>
      <c r="B1834">
        <f>IF(A1834&gt;Variabili!B$2*5,0,1)</f>
        <v>0</v>
      </c>
      <c r="C1834">
        <f t="shared" si="255"/>
        <v>0</v>
      </c>
      <c r="D1834" s="1">
        <f t="shared" si="257"/>
        <v>0</v>
      </c>
      <c r="E1834" s="1">
        <f t="shared" si="258"/>
        <v>0</v>
      </c>
      <c r="F1834" s="1">
        <f t="shared" si="259"/>
        <v>0</v>
      </c>
      <c r="G1834" s="4">
        <f t="shared" si="260"/>
        <v>0</v>
      </c>
      <c r="H1834" s="1">
        <f t="shared" si="256"/>
        <v>0</v>
      </c>
      <c r="I1834">
        <f t="shared" si="263"/>
        <v>0</v>
      </c>
      <c r="J1834">
        <f t="shared" si="261"/>
        <v>0</v>
      </c>
      <c r="K1834" s="12" t="str">
        <f>IF(I1834,C1834/(CEILING(C1834/Passeggeri,1)*Passeggeri),"")</f>
        <v/>
      </c>
      <c r="L1834" s="12" t="str">
        <f t="shared" si="262"/>
        <v/>
      </c>
    </row>
    <row r="1835" spans="1:12" x14ac:dyDescent="0.25">
      <c r="A1835">
        <v>1834</v>
      </c>
      <c r="B1835">
        <f>IF(A1835&gt;Variabili!B$2*5,0,1)</f>
        <v>0</v>
      </c>
      <c r="C1835">
        <f t="shared" si="255"/>
        <v>0</v>
      </c>
      <c r="D1835" s="1">
        <f t="shared" si="257"/>
        <v>0</v>
      </c>
      <c r="E1835" s="1">
        <f t="shared" si="258"/>
        <v>0</v>
      </c>
      <c r="F1835" s="1">
        <f t="shared" si="259"/>
        <v>0</v>
      </c>
      <c r="G1835" s="4">
        <f t="shared" si="260"/>
        <v>0</v>
      </c>
      <c r="H1835" s="1">
        <f t="shared" si="256"/>
        <v>0</v>
      </c>
      <c r="I1835">
        <f t="shared" si="263"/>
        <v>0</v>
      </c>
      <c r="J1835">
        <f t="shared" si="261"/>
        <v>0</v>
      </c>
      <c r="K1835" s="12" t="str">
        <f>IF(I1835,C1835/(CEILING(C1835/Passeggeri,1)*Passeggeri),"")</f>
        <v/>
      </c>
      <c r="L1835" s="12" t="str">
        <f t="shared" si="262"/>
        <v/>
      </c>
    </row>
    <row r="1836" spans="1:12" x14ac:dyDescent="0.25">
      <c r="A1836">
        <v>1835</v>
      </c>
      <c r="B1836">
        <f>IF(A1836&gt;Variabili!B$2*5,0,1)</f>
        <v>0</v>
      </c>
      <c r="C1836">
        <f t="shared" si="255"/>
        <v>0</v>
      </c>
      <c r="D1836" s="1">
        <f t="shared" si="257"/>
        <v>0</v>
      </c>
      <c r="E1836" s="1">
        <f t="shared" si="258"/>
        <v>0</v>
      </c>
      <c r="F1836" s="1">
        <f t="shared" si="259"/>
        <v>0</v>
      </c>
      <c r="G1836" s="4">
        <f t="shared" si="260"/>
        <v>0</v>
      </c>
      <c r="H1836" s="1">
        <f t="shared" si="256"/>
        <v>0</v>
      </c>
      <c r="I1836">
        <f t="shared" si="263"/>
        <v>0</v>
      </c>
      <c r="J1836">
        <f t="shared" si="261"/>
        <v>0</v>
      </c>
      <c r="K1836" s="12" t="str">
        <f>IF(I1836,C1836/(CEILING(C1836/Passeggeri,1)*Passeggeri),"")</f>
        <v/>
      </c>
      <c r="L1836" s="12" t="str">
        <f t="shared" si="262"/>
        <v/>
      </c>
    </row>
    <row r="1837" spans="1:12" x14ac:dyDescent="0.25">
      <c r="A1837">
        <v>1836</v>
      </c>
      <c r="B1837">
        <f>IF(A1837&gt;Variabili!B$2*5,0,1)</f>
        <v>0</v>
      </c>
      <c r="C1837">
        <f t="shared" si="255"/>
        <v>0</v>
      </c>
      <c r="D1837" s="1">
        <f t="shared" si="257"/>
        <v>0</v>
      </c>
      <c r="E1837" s="1">
        <f t="shared" si="258"/>
        <v>0</v>
      </c>
      <c r="F1837" s="1">
        <f t="shared" si="259"/>
        <v>0</v>
      </c>
      <c r="G1837" s="4">
        <f t="shared" si="260"/>
        <v>0</v>
      </c>
      <c r="H1837" s="1">
        <f t="shared" si="256"/>
        <v>0</v>
      </c>
      <c r="I1837">
        <f t="shared" si="263"/>
        <v>0</v>
      </c>
      <c r="J1837">
        <f t="shared" si="261"/>
        <v>0</v>
      </c>
      <c r="K1837" s="12" t="str">
        <f>IF(I1837,C1837/(CEILING(C1837/Passeggeri,1)*Passeggeri),"")</f>
        <v/>
      </c>
      <c r="L1837" s="12" t="str">
        <f t="shared" si="262"/>
        <v/>
      </c>
    </row>
    <row r="1838" spans="1:12" x14ac:dyDescent="0.25">
      <c r="A1838">
        <v>1837</v>
      </c>
      <c r="B1838">
        <f>IF(A1838&gt;Variabili!B$2*5,0,1)</f>
        <v>0</v>
      </c>
      <c r="C1838">
        <f t="shared" si="255"/>
        <v>0</v>
      </c>
      <c r="D1838" s="1">
        <f t="shared" si="257"/>
        <v>0</v>
      </c>
      <c r="E1838" s="1">
        <f t="shared" si="258"/>
        <v>0</v>
      </c>
      <c r="F1838" s="1">
        <f t="shared" si="259"/>
        <v>0</v>
      </c>
      <c r="G1838" s="4">
        <f t="shared" si="260"/>
        <v>0</v>
      </c>
      <c r="H1838" s="1">
        <f t="shared" si="256"/>
        <v>0</v>
      </c>
      <c r="I1838">
        <f t="shared" si="263"/>
        <v>0</v>
      </c>
      <c r="J1838">
        <f t="shared" si="261"/>
        <v>0</v>
      </c>
      <c r="K1838" s="12" t="str">
        <f>IF(I1838,C1838/(CEILING(C1838/Passeggeri,1)*Passeggeri),"")</f>
        <v/>
      </c>
      <c r="L1838" s="12" t="str">
        <f t="shared" si="262"/>
        <v/>
      </c>
    </row>
    <row r="1839" spans="1:12" x14ac:dyDescent="0.25">
      <c r="A1839">
        <v>1838</v>
      </c>
      <c r="B1839">
        <f>IF(A1839&gt;Variabili!B$2*5,0,1)</f>
        <v>0</v>
      </c>
      <c r="C1839">
        <f t="shared" si="255"/>
        <v>0</v>
      </c>
      <c r="D1839" s="1">
        <f t="shared" si="257"/>
        <v>0</v>
      </c>
      <c r="E1839" s="1">
        <f t="shared" si="258"/>
        <v>0</v>
      </c>
      <c r="F1839" s="1">
        <f t="shared" si="259"/>
        <v>0</v>
      </c>
      <c r="G1839" s="4">
        <f t="shared" si="260"/>
        <v>0</v>
      </c>
      <c r="H1839" s="1">
        <f t="shared" si="256"/>
        <v>0</v>
      </c>
      <c r="I1839">
        <f t="shared" si="263"/>
        <v>0</v>
      </c>
      <c r="J1839">
        <f t="shared" si="261"/>
        <v>0</v>
      </c>
      <c r="K1839" s="12" t="str">
        <f>IF(I1839,C1839/(CEILING(C1839/Passeggeri,1)*Passeggeri),"")</f>
        <v/>
      </c>
      <c r="L1839" s="12" t="str">
        <f t="shared" si="262"/>
        <v/>
      </c>
    </row>
    <row r="1840" spans="1:12" x14ac:dyDescent="0.25">
      <c r="A1840">
        <v>1839</v>
      </c>
      <c r="B1840">
        <f>IF(A1840&gt;Variabili!B$2*5,0,1)</f>
        <v>0</v>
      </c>
      <c r="C1840">
        <f t="shared" si="255"/>
        <v>0</v>
      </c>
      <c r="D1840" s="1">
        <f t="shared" si="257"/>
        <v>0</v>
      </c>
      <c r="E1840" s="1">
        <f t="shared" si="258"/>
        <v>0</v>
      </c>
      <c r="F1840" s="1">
        <f t="shared" si="259"/>
        <v>0</v>
      </c>
      <c r="G1840" s="4">
        <f t="shared" si="260"/>
        <v>0</v>
      </c>
      <c r="H1840" s="1">
        <f t="shared" si="256"/>
        <v>0</v>
      </c>
      <c r="I1840">
        <f t="shared" si="263"/>
        <v>0</v>
      </c>
      <c r="J1840">
        <f t="shared" si="261"/>
        <v>0</v>
      </c>
      <c r="K1840" s="12" t="str">
        <f>IF(I1840,C1840/(CEILING(C1840/Passeggeri,1)*Passeggeri),"")</f>
        <v/>
      </c>
      <c r="L1840" s="12" t="str">
        <f t="shared" si="262"/>
        <v/>
      </c>
    </row>
    <row r="1841" spans="1:12" x14ac:dyDescent="0.25">
      <c r="A1841">
        <v>1840</v>
      </c>
      <c r="B1841">
        <f>IF(A1841&gt;Variabili!B$2*5,0,1)</f>
        <v>0</v>
      </c>
      <c r="C1841">
        <f t="shared" si="255"/>
        <v>0</v>
      </c>
      <c r="D1841" s="1">
        <f t="shared" si="257"/>
        <v>0</v>
      </c>
      <c r="E1841" s="1">
        <f t="shared" si="258"/>
        <v>0</v>
      </c>
      <c r="F1841" s="1">
        <f t="shared" si="259"/>
        <v>0</v>
      </c>
      <c r="G1841" s="4">
        <f t="shared" si="260"/>
        <v>0</v>
      </c>
      <c r="H1841" s="1">
        <f t="shared" si="256"/>
        <v>0</v>
      </c>
      <c r="I1841">
        <f t="shared" si="263"/>
        <v>0</v>
      </c>
      <c r="J1841">
        <f t="shared" si="261"/>
        <v>0</v>
      </c>
      <c r="K1841" s="12" t="str">
        <f>IF(I1841,C1841/(CEILING(C1841/Passeggeri,1)*Passeggeri),"")</f>
        <v/>
      </c>
      <c r="L1841" s="12" t="str">
        <f t="shared" si="262"/>
        <v/>
      </c>
    </row>
    <row r="1842" spans="1:12" x14ac:dyDescent="0.25">
      <c r="A1842">
        <v>1841</v>
      </c>
      <c r="B1842">
        <f>IF(A1842&gt;Variabili!B$2*5,0,1)</f>
        <v>0</v>
      </c>
      <c r="C1842">
        <f t="shared" si="255"/>
        <v>0</v>
      </c>
      <c r="D1842" s="1">
        <f t="shared" si="257"/>
        <v>0</v>
      </c>
      <c r="E1842" s="1">
        <f t="shared" si="258"/>
        <v>0</v>
      </c>
      <c r="F1842" s="1">
        <f t="shared" si="259"/>
        <v>0</v>
      </c>
      <c r="G1842" s="4">
        <f t="shared" si="260"/>
        <v>0</v>
      </c>
      <c r="H1842" s="1">
        <f t="shared" si="256"/>
        <v>0</v>
      </c>
      <c r="I1842">
        <f t="shared" si="263"/>
        <v>0</v>
      </c>
      <c r="J1842">
        <f t="shared" si="261"/>
        <v>0</v>
      </c>
      <c r="K1842" s="12" t="str">
        <f>IF(I1842,C1842/(CEILING(C1842/Passeggeri,1)*Passeggeri),"")</f>
        <v/>
      </c>
      <c r="L1842" s="12" t="str">
        <f t="shared" si="262"/>
        <v/>
      </c>
    </row>
    <row r="1843" spans="1:12" x14ac:dyDescent="0.25">
      <c r="A1843">
        <v>1842</v>
      </c>
      <c r="B1843">
        <f>IF(A1843&gt;Variabili!B$2*5,0,1)</f>
        <v>0</v>
      </c>
      <c r="C1843">
        <f t="shared" si="255"/>
        <v>0</v>
      </c>
      <c r="D1843" s="1">
        <f t="shared" si="257"/>
        <v>0</v>
      </c>
      <c r="E1843" s="1">
        <f t="shared" si="258"/>
        <v>0</v>
      </c>
      <c r="F1843" s="1">
        <f t="shared" si="259"/>
        <v>0</v>
      </c>
      <c r="G1843" s="4">
        <f t="shared" si="260"/>
        <v>0</v>
      </c>
      <c r="H1843" s="1">
        <f t="shared" si="256"/>
        <v>0</v>
      </c>
      <c r="I1843">
        <f t="shared" si="263"/>
        <v>0</v>
      </c>
      <c r="J1843">
        <f t="shared" si="261"/>
        <v>0</v>
      </c>
      <c r="K1843" s="12" t="str">
        <f>IF(I1843,C1843/(CEILING(C1843/Passeggeri,1)*Passeggeri),"")</f>
        <v/>
      </c>
      <c r="L1843" s="12" t="str">
        <f t="shared" si="262"/>
        <v/>
      </c>
    </row>
    <row r="1844" spans="1:12" x14ac:dyDescent="0.25">
      <c r="A1844">
        <v>1843</v>
      </c>
      <c r="B1844">
        <f>IF(A1844&gt;Variabili!B$2*5,0,1)</f>
        <v>0</v>
      </c>
      <c r="C1844">
        <f t="shared" si="255"/>
        <v>0</v>
      </c>
      <c r="D1844" s="1">
        <f t="shared" si="257"/>
        <v>0</v>
      </c>
      <c r="E1844" s="1">
        <f t="shared" si="258"/>
        <v>0</v>
      </c>
      <c r="F1844" s="1">
        <f t="shared" si="259"/>
        <v>0</v>
      </c>
      <c r="G1844" s="4">
        <f t="shared" si="260"/>
        <v>0</v>
      </c>
      <c r="H1844" s="1">
        <f t="shared" si="256"/>
        <v>0</v>
      </c>
      <c r="I1844">
        <f t="shared" si="263"/>
        <v>0</v>
      </c>
      <c r="J1844">
        <f t="shared" si="261"/>
        <v>0</v>
      </c>
      <c r="K1844" s="12" t="str">
        <f>IF(I1844,C1844/(CEILING(C1844/Passeggeri,1)*Passeggeri),"")</f>
        <v/>
      </c>
      <c r="L1844" s="12" t="str">
        <f t="shared" si="262"/>
        <v/>
      </c>
    </row>
    <row r="1845" spans="1:12" x14ac:dyDescent="0.25">
      <c r="A1845">
        <v>1844</v>
      </c>
      <c r="B1845">
        <f>IF(A1845&gt;Variabili!B$2*5,0,1)</f>
        <v>0</v>
      </c>
      <c r="C1845">
        <f t="shared" ref="C1845:C1908" si="264">A1845*B1845</f>
        <v>0</v>
      </c>
      <c r="D1845" s="1">
        <f t="shared" si="257"/>
        <v>0</v>
      </c>
      <c r="E1845" s="1">
        <f t="shared" si="258"/>
        <v>0</v>
      </c>
      <c r="F1845" s="1">
        <f t="shared" si="259"/>
        <v>0</v>
      </c>
      <c r="G1845" s="4">
        <f t="shared" si="260"/>
        <v>0</v>
      </c>
      <c r="H1845" s="1">
        <f t="shared" ref="H1845:H1908" si="265">G1845-F1845</f>
        <v>0</v>
      </c>
      <c r="I1845">
        <f t="shared" si="263"/>
        <v>0</v>
      </c>
      <c r="J1845">
        <f t="shared" si="261"/>
        <v>0</v>
      </c>
      <c r="K1845" s="12" t="str">
        <f>IF(I1845,C1845/(CEILING(C1845/Passeggeri,1)*Passeggeri),"")</f>
        <v/>
      </c>
      <c r="L1845" s="12" t="str">
        <f t="shared" si="262"/>
        <v/>
      </c>
    </row>
    <row r="1846" spans="1:12" x14ac:dyDescent="0.25">
      <c r="A1846">
        <v>1845</v>
      </c>
      <c r="B1846">
        <f>IF(A1846&gt;Variabili!B$2*5,0,1)</f>
        <v>0</v>
      </c>
      <c r="C1846">
        <f t="shared" si="264"/>
        <v>0</v>
      </c>
      <c r="D1846" s="1">
        <f t="shared" si="257"/>
        <v>0</v>
      </c>
      <c r="E1846" s="1">
        <f t="shared" si="258"/>
        <v>0</v>
      </c>
      <c r="F1846" s="1">
        <f t="shared" si="259"/>
        <v>0</v>
      </c>
      <c r="G1846" s="4">
        <f t="shared" si="260"/>
        <v>0</v>
      </c>
      <c r="H1846" s="1">
        <f t="shared" si="265"/>
        <v>0</v>
      </c>
      <c r="I1846">
        <f t="shared" si="263"/>
        <v>0</v>
      </c>
      <c r="J1846">
        <f t="shared" si="261"/>
        <v>0</v>
      </c>
      <c r="K1846" s="12" t="str">
        <f>IF(I1846,C1846/(CEILING(C1846/Passeggeri,1)*Passeggeri),"")</f>
        <v/>
      </c>
      <c r="L1846" s="12" t="str">
        <f t="shared" si="262"/>
        <v/>
      </c>
    </row>
    <row r="1847" spans="1:12" x14ac:dyDescent="0.25">
      <c r="A1847">
        <v>1846</v>
      </c>
      <c r="B1847">
        <f>IF(A1847&gt;Variabili!B$2*5,0,1)</f>
        <v>0</v>
      </c>
      <c r="C1847">
        <f t="shared" si="264"/>
        <v>0</v>
      </c>
      <c r="D1847" s="1">
        <f t="shared" si="257"/>
        <v>0</v>
      </c>
      <c r="E1847" s="1">
        <f t="shared" si="258"/>
        <v>0</v>
      </c>
      <c r="F1847" s="1">
        <f t="shared" si="259"/>
        <v>0</v>
      </c>
      <c r="G1847" s="4">
        <f t="shared" si="260"/>
        <v>0</v>
      </c>
      <c r="H1847" s="1">
        <f t="shared" si="265"/>
        <v>0</v>
      </c>
      <c r="I1847">
        <f t="shared" si="263"/>
        <v>0</v>
      </c>
      <c r="J1847">
        <f t="shared" si="261"/>
        <v>0</v>
      </c>
      <c r="K1847" s="12" t="str">
        <f>IF(I1847,C1847/(CEILING(C1847/Passeggeri,1)*Passeggeri),"")</f>
        <v/>
      </c>
      <c r="L1847" s="12" t="str">
        <f t="shared" si="262"/>
        <v/>
      </c>
    </row>
    <row r="1848" spans="1:12" x14ac:dyDescent="0.25">
      <c r="A1848">
        <v>1847</v>
      </c>
      <c r="B1848">
        <f>IF(A1848&gt;Variabili!B$2*5,0,1)</f>
        <v>0</v>
      </c>
      <c r="C1848">
        <f t="shared" si="264"/>
        <v>0</v>
      </c>
      <c r="D1848" s="1">
        <f t="shared" si="257"/>
        <v>0</v>
      </c>
      <c r="E1848" s="1">
        <f t="shared" si="258"/>
        <v>0</v>
      </c>
      <c r="F1848" s="1">
        <f t="shared" si="259"/>
        <v>0</v>
      </c>
      <c r="G1848" s="4">
        <f t="shared" si="260"/>
        <v>0</v>
      </c>
      <c r="H1848" s="1">
        <f t="shared" si="265"/>
        <v>0</v>
      </c>
      <c r="I1848">
        <f t="shared" si="263"/>
        <v>0</v>
      </c>
      <c r="J1848">
        <f t="shared" si="261"/>
        <v>0</v>
      </c>
      <c r="K1848" s="12" t="str">
        <f>IF(I1848,C1848/(CEILING(C1848/Passeggeri,1)*Passeggeri),"")</f>
        <v/>
      </c>
      <c r="L1848" s="12" t="str">
        <f t="shared" si="262"/>
        <v/>
      </c>
    </row>
    <row r="1849" spans="1:12" x14ac:dyDescent="0.25">
      <c r="A1849">
        <v>1848</v>
      </c>
      <c r="B1849">
        <f>IF(A1849&gt;Variabili!B$2*5,0,1)</f>
        <v>0</v>
      </c>
      <c r="C1849">
        <f t="shared" si="264"/>
        <v>0</v>
      </c>
      <c r="D1849" s="1">
        <f t="shared" si="257"/>
        <v>0</v>
      </c>
      <c r="E1849" s="1">
        <f t="shared" si="258"/>
        <v>0</v>
      </c>
      <c r="F1849" s="1">
        <f t="shared" si="259"/>
        <v>0</v>
      </c>
      <c r="G1849" s="4">
        <f t="shared" si="260"/>
        <v>0</v>
      </c>
      <c r="H1849" s="1">
        <f t="shared" si="265"/>
        <v>0</v>
      </c>
      <c r="I1849">
        <f t="shared" si="263"/>
        <v>0</v>
      </c>
      <c r="J1849">
        <f t="shared" si="261"/>
        <v>0</v>
      </c>
      <c r="K1849" s="12" t="str">
        <f>IF(I1849,C1849/(CEILING(C1849/Passeggeri,1)*Passeggeri),"")</f>
        <v/>
      </c>
      <c r="L1849" s="12" t="str">
        <f t="shared" si="262"/>
        <v/>
      </c>
    </row>
    <row r="1850" spans="1:12" x14ac:dyDescent="0.25">
      <c r="A1850">
        <v>1849</v>
      </c>
      <c r="B1850">
        <f>IF(A1850&gt;Variabili!B$2*5,0,1)</f>
        <v>0</v>
      </c>
      <c r="C1850">
        <f t="shared" si="264"/>
        <v>0</v>
      </c>
      <c r="D1850" s="1">
        <f t="shared" si="257"/>
        <v>0</v>
      </c>
      <c r="E1850" s="1">
        <f t="shared" si="258"/>
        <v>0</v>
      </c>
      <c r="F1850" s="1">
        <f t="shared" si="259"/>
        <v>0</v>
      </c>
      <c r="G1850" s="4">
        <f t="shared" si="260"/>
        <v>0</v>
      </c>
      <c r="H1850" s="1">
        <f t="shared" si="265"/>
        <v>0</v>
      </c>
      <c r="I1850">
        <f t="shared" si="263"/>
        <v>0</v>
      </c>
      <c r="J1850">
        <f t="shared" si="261"/>
        <v>0</v>
      </c>
      <c r="K1850" s="12" t="str">
        <f>IF(I1850,C1850/(CEILING(C1850/Passeggeri,1)*Passeggeri),"")</f>
        <v/>
      </c>
      <c r="L1850" s="12" t="str">
        <f t="shared" si="262"/>
        <v/>
      </c>
    </row>
    <row r="1851" spans="1:12" x14ac:dyDescent="0.25">
      <c r="A1851">
        <v>1850</v>
      </c>
      <c r="B1851">
        <f>IF(A1851&gt;Variabili!B$2*5,0,1)</f>
        <v>0</v>
      </c>
      <c r="C1851">
        <f t="shared" si="264"/>
        <v>0</v>
      </c>
      <c r="D1851" s="1">
        <f t="shared" si="257"/>
        <v>0</v>
      </c>
      <c r="E1851" s="1">
        <f t="shared" si="258"/>
        <v>0</v>
      </c>
      <c r="F1851" s="1">
        <f t="shared" si="259"/>
        <v>0</v>
      </c>
      <c r="G1851" s="4">
        <f t="shared" si="260"/>
        <v>0</v>
      </c>
      <c r="H1851" s="1">
        <f t="shared" si="265"/>
        <v>0</v>
      </c>
      <c r="I1851">
        <f t="shared" si="263"/>
        <v>0</v>
      </c>
      <c r="J1851">
        <f t="shared" si="261"/>
        <v>0</v>
      </c>
      <c r="K1851" s="12" t="str">
        <f>IF(I1851,C1851/(CEILING(C1851/Passeggeri,1)*Passeggeri),"")</f>
        <v/>
      </c>
      <c r="L1851" s="12" t="str">
        <f t="shared" si="262"/>
        <v/>
      </c>
    </row>
    <row r="1852" spans="1:12" x14ac:dyDescent="0.25">
      <c r="A1852">
        <v>1851</v>
      </c>
      <c r="B1852">
        <f>IF(A1852&gt;Variabili!B$2*5,0,1)</f>
        <v>0</v>
      </c>
      <c r="C1852">
        <f t="shared" si="264"/>
        <v>0</v>
      </c>
      <c r="D1852" s="1">
        <f t="shared" si="257"/>
        <v>0</v>
      </c>
      <c r="E1852" s="1">
        <f t="shared" si="258"/>
        <v>0</v>
      </c>
      <c r="F1852" s="1">
        <f t="shared" si="259"/>
        <v>0</v>
      </c>
      <c r="G1852" s="4">
        <f t="shared" si="260"/>
        <v>0</v>
      </c>
      <c r="H1852" s="1">
        <f t="shared" si="265"/>
        <v>0</v>
      </c>
      <c r="I1852">
        <f t="shared" si="263"/>
        <v>0</v>
      </c>
      <c r="J1852">
        <f t="shared" si="261"/>
        <v>0</v>
      </c>
      <c r="K1852" s="12" t="str">
        <f>IF(I1852,C1852/(CEILING(C1852/Passeggeri,1)*Passeggeri),"")</f>
        <v/>
      </c>
      <c r="L1852" s="12" t="str">
        <f t="shared" si="262"/>
        <v/>
      </c>
    </row>
    <row r="1853" spans="1:12" x14ac:dyDescent="0.25">
      <c r="A1853">
        <v>1852</v>
      </c>
      <c r="B1853">
        <f>IF(A1853&gt;Variabili!B$2*5,0,1)</f>
        <v>0</v>
      </c>
      <c r="C1853">
        <f t="shared" si="264"/>
        <v>0</v>
      </c>
      <c r="D1853" s="1">
        <f t="shared" si="257"/>
        <v>0</v>
      </c>
      <c r="E1853" s="1">
        <f t="shared" si="258"/>
        <v>0</v>
      </c>
      <c r="F1853" s="1">
        <f t="shared" si="259"/>
        <v>0</v>
      </c>
      <c r="G1853" s="4">
        <f t="shared" si="260"/>
        <v>0</v>
      </c>
      <c r="H1853" s="1">
        <f t="shared" si="265"/>
        <v>0</v>
      </c>
      <c r="I1853">
        <f t="shared" si="263"/>
        <v>0</v>
      </c>
      <c r="J1853">
        <f t="shared" si="261"/>
        <v>0</v>
      </c>
      <c r="K1853" s="12" t="str">
        <f>IF(I1853,C1853/(CEILING(C1853/Passeggeri,1)*Passeggeri),"")</f>
        <v/>
      </c>
      <c r="L1853" s="12" t="str">
        <f t="shared" si="262"/>
        <v/>
      </c>
    </row>
    <row r="1854" spans="1:12" x14ac:dyDescent="0.25">
      <c r="A1854">
        <v>1853</v>
      </c>
      <c r="B1854">
        <f>IF(A1854&gt;Variabili!B$2*5,0,1)</f>
        <v>0</v>
      </c>
      <c r="C1854">
        <f t="shared" si="264"/>
        <v>0</v>
      </c>
      <c r="D1854" s="1">
        <f t="shared" si="257"/>
        <v>0</v>
      </c>
      <c r="E1854" s="1">
        <f t="shared" si="258"/>
        <v>0</v>
      </c>
      <c r="F1854" s="1">
        <f t="shared" si="259"/>
        <v>0</v>
      </c>
      <c r="G1854" s="4">
        <f t="shared" si="260"/>
        <v>0</v>
      </c>
      <c r="H1854" s="1">
        <f t="shared" si="265"/>
        <v>0</v>
      </c>
      <c r="I1854">
        <f t="shared" si="263"/>
        <v>0</v>
      </c>
      <c r="J1854">
        <f t="shared" si="261"/>
        <v>0</v>
      </c>
      <c r="K1854" s="12" t="str">
        <f>IF(I1854,C1854/(CEILING(C1854/Passeggeri,1)*Passeggeri),"")</f>
        <v/>
      </c>
      <c r="L1854" s="12" t="str">
        <f t="shared" si="262"/>
        <v/>
      </c>
    </row>
    <row r="1855" spans="1:12" x14ac:dyDescent="0.25">
      <c r="A1855">
        <v>1854</v>
      </c>
      <c r="B1855">
        <f>IF(A1855&gt;Variabili!B$2*5,0,1)</f>
        <v>0</v>
      </c>
      <c r="C1855">
        <f t="shared" si="264"/>
        <v>0</v>
      </c>
      <c r="D1855" s="1">
        <f t="shared" si="257"/>
        <v>0</v>
      </c>
      <c r="E1855" s="1">
        <f t="shared" si="258"/>
        <v>0</v>
      </c>
      <c r="F1855" s="1">
        <f t="shared" si="259"/>
        <v>0</v>
      </c>
      <c r="G1855" s="4">
        <f t="shared" si="260"/>
        <v>0</v>
      </c>
      <c r="H1855" s="1">
        <f t="shared" si="265"/>
        <v>0</v>
      </c>
      <c r="I1855">
        <f t="shared" si="263"/>
        <v>0</v>
      </c>
      <c r="J1855">
        <f t="shared" si="261"/>
        <v>0</v>
      </c>
      <c r="K1855" s="12" t="str">
        <f>IF(I1855,C1855/(CEILING(C1855/Passeggeri,1)*Passeggeri),"")</f>
        <v/>
      </c>
      <c r="L1855" s="12" t="str">
        <f t="shared" si="262"/>
        <v/>
      </c>
    </row>
    <row r="1856" spans="1:12" x14ac:dyDescent="0.25">
      <c r="A1856">
        <v>1855</v>
      </c>
      <c r="B1856">
        <f>IF(A1856&gt;Variabili!B$2*5,0,1)</f>
        <v>0</v>
      </c>
      <c r="C1856">
        <f t="shared" si="264"/>
        <v>0</v>
      </c>
      <c r="D1856" s="1">
        <f t="shared" si="257"/>
        <v>0</v>
      </c>
      <c r="E1856" s="1">
        <f t="shared" si="258"/>
        <v>0</v>
      </c>
      <c r="F1856" s="1">
        <f t="shared" si="259"/>
        <v>0</v>
      </c>
      <c r="G1856" s="4">
        <f t="shared" si="260"/>
        <v>0</v>
      </c>
      <c r="H1856" s="1">
        <f t="shared" si="265"/>
        <v>0</v>
      </c>
      <c r="I1856">
        <f t="shared" si="263"/>
        <v>0</v>
      </c>
      <c r="J1856">
        <f t="shared" si="261"/>
        <v>0</v>
      </c>
      <c r="K1856" s="12" t="str">
        <f>IF(I1856,C1856/(CEILING(C1856/Passeggeri,1)*Passeggeri),"")</f>
        <v/>
      </c>
      <c r="L1856" s="12" t="str">
        <f t="shared" si="262"/>
        <v/>
      </c>
    </row>
    <row r="1857" spans="1:12" x14ac:dyDescent="0.25">
      <c r="A1857">
        <v>1856</v>
      </c>
      <c r="B1857">
        <f>IF(A1857&gt;Variabili!B$2*5,0,1)</f>
        <v>0</v>
      </c>
      <c r="C1857">
        <f t="shared" si="264"/>
        <v>0</v>
      </c>
      <c r="D1857" s="1">
        <f t="shared" si="257"/>
        <v>0</v>
      </c>
      <c r="E1857" s="1">
        <f t="shared" si="258"/>
        <v>0</v>
      </c>
      <c r="F1857" s="1">
        <f t="shared" si="259"/>
        <v>0</v>
      </c>
      <c r="G1857" s="4">
        <f t="shared" si="260"/>
        <v>0</v>
      </c>
      <c r="H1857" s="1">
        <f t="shared" si="265"/>
        <v>0</v>
      </c>
      <c r="I1857">
        <f t="shared" si="263"/>
        <v>0</v>
      </c>
      <c r="J1857">
        <f t="shared" si="261"/>
        <v>0</v>
      </c>
      <c r="K1857" s="12" t="str">
        <f>IF(I1857,C1857/(CEILING(C1857/Passeggeri,1)*Passeggeri),"")</f>
        <v/>
      </c>
      <c r="L1857" s="12" t="str">
        <f t="shared" si="262"/>
        <v/>
      </c>
    </row>
    <row r="1858" spans="1:12" x14ac:dyDescent="0.25">
      <c r="A1858">
        <v>1857</v>
      </c>
      <c r="B1858">
        <f>IF(A1858&gt;Variabili!B$2*5,0,1)</f>
        <v>0</v>
      </c>
      <c r="C1858">
        <f t="shared" si="264"/>
        <v>0</v>
      </c>
      <c r="D1858" s="1">
        <f t="shared" ref="D1858:D1921" si="266">C1858*CASK</f>
        <v>0</v>
      </c>
      <c r="E1858" s="1">
        <f t="shared" ref="E1858:E1921" si="267">CEILING(C1858/Passeggeri,1)*Passeggeri*CASK</f>
        <v>0</v>
      </c>
      <c r="F1858" s="1">
        <f t="shared" ref="F1858:F1921" si="268">IF(AND(C1858&lt;=Passeggeri,Margine_Netto_I&gt;0),E1858*Distanza__KM/100+Imposta*C1858,0)
+IF(AND(C1858&gt;Passeggeri,C1858&lt;=Passeggeri*2,Margine_Netto_II&gt;0),E1858*Distanza__KM/100+Imposta*C1858,0)
+IF(AND(C1858&gt;Passeggeri*2,C1858&lt;=Passeggeri*3,Margine_Netto_III&gt;0),E1858*Distanza__KM/100+Imposta*C1858,0)
+IF(AND(C1858&gt;Passeggeri*3,C1858&lt;=Passeggeri*4,Margine_Netto_IV&gt;0),E1858*Distanza__KM/100+Imposta*C1858,0)
+IF(AND(C1858&gt;Passeggeri*4,C1858&lt;=Passeggeri*5,Margine_Netto_V&gt;0),E1858*Distanza__KM/100+Imposta*C1858,0)</f>
        <v>0</v>
      </c>
      <c r="G1858" s="4">
        <f t="shared" ref="G1858:G1921" si="269">IF(AND(C1858&lt;=Passeggeri,Margine_Netto_I&gt;0),C1858*CASK*Distanza__KM*(1+Margine_Netto_I)/100,0)
+IF(AND(C1858&gt;Passeggeri,C1858&lt;=Passeggeri*2,Margine_Netto_II&gt;0),Passeggeri*CASK*Distanza__KM*(1+Margine_Netto_I)/100+(C1858-Passeggeri)*CASK*Distanza__KM*(1+Margine_Netto_II)/100,0)
+IF(AND(C1858&gt;Passeggeri*2,C1858&lt;=Passeggeri*3,Margine_Netto_III&gt;0),Passeggeri*CASK*Distanza__KM*(1+Margine_Netto_I)/100+Passeggeri*CASK*Distanza__KM*(1+Margine_Netto_II)/100+(C1858-Passeggeri*2)*CASK*Distanza__KM*(1+Margine_Netto_III)/100,0)
+IF(AND(C1858&gt;Passeggeri*3,C1858&lt;=Passeggeri*4,Margine_Netto_IV&gt;0),Passeggeri*CASK*Distanza__KM*(1+Margine_Netto_I)/100+Passeggeri*CASK*Distanza__KM*(1+Margine_Netto_II)/100+Passeggeri*CASK*Distanza__KM*(1+Margine_Netto_III)+(C1858-Passeggeri*3)*CASK*Distanza__KM*(1+Margine_Netto_IV)/100,0)
+IF(AND(C1858&gt;Passeggeri*4,C1858&lt;=Passeggeri*5,Margine_Netto_V&gt;0),Passeggeri*CASK*Distanza__KM*(1+Margine_Netto_I)/100+Passeggeri*CASK*Distanza__KM*(1+Margine_Netto_II)/100+Passeggeri*CASK*Distanza__KM*(1+Margine_Netto_III)+Passeggeri*CASK*Distanza__KM*(1+Margine_Netto_IV)/100+(C1858-Passeggeri*4)*CASK*Distanza__KM*(1+Margine_Netto_V)/1000,0)</f>
        <v>0</v>
      </c>
      <c r="H1858" s="1">
        <f t="shared" si="265"/>
        <v>0</v>
      </c>
      <c r="I1858">
        <f t="shared" si="263"/>
        <v>0</v>
      </c>
      <c r="J1858">
        <f t="shared" ref="J1858:J1921" si="270">IF(F1858*(1+Margine_Netto_Obiettivo)&gt;=G1858,0,1)</f>
        <v>0</v>
      </c>
      <c r="K1858" s="12" t="str">
        <f>IF(I1858,C1858/(CEILING(C1858/Passeggeri,1)*Passeggeri),"")</f>
        <v/>
      </c>
      <c r="L1858" s="12" t="str">
        <f t="shared" ref="L1858:L1921" si="271">IF(J1858,C1858/(CEILING(C1858/Passeggeri,1)*Passeggeri),"")</f>
        <v/>
      </c>
    </row>
    <row r="1859" spans="1:12" x14ac:dyDescent="0.25">
      <c r="A1859">
        <v>1858</v>
      </c>
      <c r="B1859">
        <f>IF(A1859&gt;Variabili!B$2*5,0,1)</f>
        <v>0</v>
      </c>
      <c r="C1859">
        <f t="shared" si="264"/>
        <v>0</v>
      </c>
      <c r="D1859" s="1">
        <f t="shared" si="266"/>
        <v>0</v>
      </c>
      <c r="E1859" s="1">
        <f t="shared" si="267"/>
        <v>0</v>
      </c>
      <c r="F1859" s="1">
        <f t="shared" si="268"/>
        <v>0</v>
      </c>
      <c r="G1859" s="4">
        <f t="shared" si="269"/>
        <v>0</v>
      </c>
      <c r="H1859" s="1">
        <f t="shared" si="265"/>
        <v>0</v>
      </c>
      <c r="I1859">
        <f t="shared" ref="I1859:I1922" si="272">IF(F1859&gt;=G1859,0,1)</f>
        <v>0</v>
      </c>
      <c r="J1859">
        <f t="shared" si="270"/>
        <v>0</v>
      </c>
      <c r="K1859" s="12" t="str">
        <f>IF(I1859,C1859/(CEILING(C1859/Passeggeri,1)*Passeggeri),"")</f>
        <v/>
      </c>
      <c r="L1859" s="12" t="str">
        <f t="shared" si="271"/>
        <v/>
      </c>
    </row>
    <row r="1860" spans="1:12" x14ac:dyDescent="0.25">
      <c r="A1860">
        <v>1859</v>
      </c>
      <c r="B1860">
        <f>IF(A1860&gt;Variabili!B$2*5,0,1)</f>
        <v>0</v>
      </c>
      <c r="C1860">
        <f t="shared" si="264"/>
        <v>0</v>
      </c>
      <c r="D1860" s="1">
        <f t="shared" si="266"/>
        <v>0</v>
      </c>
      <c r="E1860" s="1">
        <f t="shared" si="267"/>
        <v>0</v>
      </c>
      <c r="F1860" s="1">
        <f t="shared" si="268"/>
        <v>0</v>
      </c>
      <c r="G1860" s="4">
        <f t="shared" si="269"/>
        <v>0</v>
      </c>
      <c r="H1860" s="1">
        <f t="shared" si="265"/>
        <v>0</v>
      </c>
      <c r="I1860">
        <f t="shared" si="272"/>
        <v>0</v>
      </c>
      <c r="J1860">
        <f t="shared" si="270"/>
        <v>0</v>
      </c>
      <c r="K1860" s="12" t="str">
        <f>IF(I1860,C1860/(CEILING(C1860/Passeggeri,1)*Passeggeri),"")</f>
        <v/>
      </c>
      <c r="L1860" s="12" t="str">
        <f t="shared" si="271"/>
        <v/>
      </c>
    </row>
    <row r="1861" spans="1:12" x14ac:dyDescent="0.25">
      <c r="A1861">
        <v>1860</v>
      </c>
      <c r="B1861">
        <f>IF(A1861&gt;Variabili!B$2*5,0,1)</f>
        <v>0</v>
      </c>
      <c r="C1861">
        <f t="shared" si="264"/>
        <v>0</v>
      </c>
      <c r="D1861" s="1">
        <f t="shared" si="266"/>
        <v>0</v>
      </c>
      <c r="E1861" s="1">
        <f t="shared" si="267"/>
        <v>0</v>
      </c>
      <c r="F1861" s="1">
        <f t="shared" si="268"/>
        <v>0</v>
      </c>
      <c r="G1861" s="4">
        <f t="shared" si="269"/>
        <v>0</v>
      </c>
      <c r="H1861" s="1">
        <f t="shared" si="265"/>
        <v>0</v>
      </c>
      <c r="I1861">
        <f t="shared" si="272"/>
        <v>0</v>
      </c>
      <c r="J1861">
        <f t="shared" si="270"/>
        <v>0</v>
      </c>
      <c r="K1861" s="12" t="str">
        <f>IF(I1861,C1861/(CEILING(C1861/Passeggeri,1)*Passeggeri),"")</f>
        <v/>
      </c>
      <c r="L1861" s="12" t="str">
        <f t="shared" si="271"/>
        <v/>
      </c>
    </row>
    <row r="1862" spans="1:12" x14ac:dyDescent="0.25">
      <c r="A1862">
        <v>1861</v>
      </c>
      <c r="B1862">
        <f>IF(A1862&gt;Variabili!B$2*5,0,1)</f>
        <v>0</v>
      </c>
      <c r="C1862">
        <f t="shared" si="264"/>
        <v>0</v>
      </c>
      <c r="D1862" s="1">
        <f t="shared" si="266"/>
        <v>0</v>
      </c>
      <c r="E1862" s="1">
        <f t="shared" si="267"/>
        <v>0</v>
      </c>
      <c r="F1862" s="1">
        <f t="shared" si="268"/>
        <v>0</v>
      </c>
      <c r="G1862" s="4">
        <f t="shared" si="269"/>
        <v>0</v>
      </c>
      <c r="H1862" s="1">
        <f t="shared" si="265"/>
        <v>0</v>
      </c>
      <c r="I1862">
        <f t="shared" si="272"/>
        <v>0</v>
      </c>
      <c r="J1862">
        <f t="shared" si="270"/>
        <v>0</v>
      </c>
      <c r="K1862" s="12" t="str">
        <f>IF(I1862,C1862/(CEILING(C1862/Passeggeri,1)*Passeggeri),"")</f>
        <v/>
      </c>
      <c r="L1862" s="12" t="str">
        <f t="shared" si="271"/>
        <v/>
      </c>
    </row>
    <row r="1863" spans="1:12" x14ac:dyDescent="0.25">
      <c r="A1863">
        <v>1862</v>
      </c>
      <c r="B1863">
        <f>IF(A1863&gt;Variabili!B$2*5,0,1)</f>
        <v>0</v>
      </c>
      <c r="C1863">
        <f t="shared" si="264"/>
        <v>0</v>
      </c>
      <c r="D1863" s="1">
        <f t="shared" si="266"/>
        <v>0</v>
      </c>
      <c r="E1863" s="1">
        <f t="shared" si="267"/>
        <v>0</v>
      </c>
      <c r="F1863" s="1">
        <f t="shared" si="268"/>
        <v>0</v>
      </c>
      <c r="G1863" s="4">
        <f t="shared" si="269"/>
        <v>0</v>
      </c>
      <c r="H1863" s="1">
        <f t="shared" si="265"/>
        <v>0</v>
      </c>
      <c r="I1863">
        <f t="shared" si="272"/>
        <v>0</v>
      </c>
      <c r="J1863">
        <f t="shared" si="270"/>
        <v>0</v>
      </c>
      <c r="K1863" s="12" t="str">
        <f>IF(I1863,C1863/(CEILING(C1863/Passeggeri,1)*Passeggeri),"")</f>
        <v/>
      </c>
      <c r="L1863" s="12" t="str">
        <f t="shared" si="271"/>
        <v/>
      </c>
    </row>
    <row r="1864" spans="1:12" x14ac:dyDescent="0.25">
      <c r="A1864">
        <v>1863</v>
      </c>
      <c r="B1864">
        <f>IF(A1864&gt;Variabili!B$2*5,0,1)</f>
        <v>0</v>
      </c>
      <c r="C1864">
        <f t="shared" si="264"/>
        <v>0</v>
      </c>
      <c r="D1864" s="1">
        <f t="shared" si="266"/>
        <v>0</v>
      </c>
      <c r="E1864" s="1">
        <f t="shared" si="267"/>
        <v>0</v>
      </c>
      <c r="F1864" s="1">
        <f t="shared" si="268"/>
        <v>0</v>
      </c>
      <c r="G1864" s="4">
        <f t="shared" si="269"/>
        <v>0</v>
      </c>
      <c r="H1864" s="1">
        <f t="shared" si="265"/>
        <v>0</v>
      </c>
      <c r="I1864">
        <f t="shared" si="272"/>
        <v>0</v>
      </c>
      <c r="J1864">
        <f t="shared" si="270"/>
        <v>0</v>
      </c>
      <c r="K1864" s="12" t="str">
        <f>IF(I1864,C1864/(CEILING(C1864/Passeggeri,1)*Passeggeri),"")</f>
        <v/>
      </c>
      <c r="L1864" s="12" t="str">
        <f t="shared" si="271"/>
        <v/>
      </c>
    </row>
    <row r="1865" spans="1:12" x14ac:dyDescent="0.25">
      <c r="A1865">
        <v>1864</v>
      </c>
      <c r="B1865">
        <f>IF(A1865&gt;Variabili!B$2*5,0,1)</f>
        <v>0</v>
      </c>
      <c r="C1865">
        <f t="shared" si="264"/>
        <v>0</v>
      </c>
      <c r="D1865" s="1">
        <f t="shared" si="266"/>
        <v>0</v>
      </c>
      <c r="E1865" s="1">
        <f t="shared" si="267"/>
        <v>0</v>
      </c>
      <c r="F1865" s="1">
        <f t="shared" si="268"/>
        <v>0</v>
      </c>
      <c r="G1865" s="4">
        <f t="shared" si="269"/>
        <v>0</v>
      </c>
      <c r="H1865" s="1">
        <f t="shared" si="265"/>
        <v>0</v>
      </c>
      <c r="I1865">
        <f t="shared" si="272"/>
        <v>0</v>
      </c>
      <c r="J1865">
        <f t="shared" si="270"/>
        <v>0</v>
      </c>
      <c r="K1865" s="12" t="str">
        <f>IF(I1865,C1865/(CEILING(C1865/Passeggeri,1)*Passeggeri),"")</f>
        <v/>
      </c>
      <c r="L1865" s="12" t="str">
        <f t="shared" si="271"/>
        <v/>
      </c>
    </row>
    <row r="1866" spans="1:12" x14ac:dyDescent="0.25">
      <c r="A1866">
        <v>1865</v>
      </c>
      <c r="B1866">
        <f>IF(A1866&gt;Variabili!B$2*5,0,1)</f>
        <v>0</v>
      </c>
      <c r="C1866">
        <f t="shared" si="264"/>
        <v>0</v>
      </c>
      <c r="D1866" s="1">
        <f t="shared" si="266"/>
        <v>0</v>
      </c>
      <c r="E1866" s="1">
        <f t="shared" si="267"/>
        <v>0</v>
      </c>
      <c r="F1866" s="1">
        <f t="shared" si="268"/>
        <v>0</v>
      </c>
      <c r="G1866" s="4">
        <f t="shared" si="269"/>
        <v>0</v>
      </c>
      <c r="H1866" s="1">
        <f t="shared" si="265"/>
        <v>0</v>
      </c>
      <c r="I1866">
        <f t="shared" si="272"/>
        <v>0</v>
      </c>
      <c r="J1866">
        <f t="shared" si="270"/>
        <v>0</v>
      </c>
      <c r="K1866" s="12" t="str">
        <f>IF(I1866,C1866/(CEILING(C1866/Passeggeri,1)*Passeggeri),"")</f>
        <v/>
      </c>
      <c r="L1866" s="12" t="str">
        <f t="shared" si="271"/>
        <v/>
      </c>
    </row>
    <row r="1867" spans="1:12" x14ac:dyDescent="0.25">
      <c r="A1867">
        <v>1866</v>
      </c>
      <c r="B1867">
        <f>IF(A1867&gt;Variabili!B$2*5,0,1)</f>
        <v>0</v>
      </c>
      <c r="C1867">
        <f t="shared" si="264"/>
        <v>0</v>
      </c>
      <c r="D1867" s="1">
        <f t="shared" si="266"/>
        <v>0</v>
      </c>
      <c r="E1867" s="1">
        <f t="shared" si="267"/>
        <v>0</v>
      </c>
      <c r="F1867" s="1">
        <f t="shared" si="268"/>
        <v>0</v>
      </c>
      <c r="G1867" s="4">
        <f t="shared" si="269"/>
        <v>0</v>
      </c>
      <c r="H1867" s="1">
        <f t="shared" si="265"/>
        <v>0</v>
      </c>
      <c r="I1867">
        <f t="shared" si="272"/>
        <v>0</v>
      </c>
      <c r="J1867">
        <f t="shared" si="270"/>
        <v>0</v>
      </c>
      <c r="K1867" s="12" t="str">
        <f>IF(I1867,C1867/(CEILING(C1867/Passeggeri,1)*Passeggeri),"")</f>
        <v/>
      </c>
      <c r="L1867" s="12" t="str">
        <f t="shared" si="271"/>
        <v/>
      </c>
    </row>
    <row r="1868" spans="1:12" x14ac:dyDescent="0.25">
      <c r="A1868">
        <v>1867</v>
      </c>
      <c r="B1868">
        <f>IF(A1868&gt;Variabili!B$2*5,0,1)</f>
        <v>0</v>
      </c>
      <c r="C1868">
        <f t="shared" si="264"/>
        <v>0</v>
      </c>
      <c r="D1868" s="1">
        <f t="shared" si="266"/>
        <v>0</v>
      </c>
      <c r="E1868" s="1">
        <f t="shared" si="267"/>
        <v>0</v>
      </c>
      <c r="F1868" s="1">
        <f t="shared" si="268"/>
        <v>0</v>
      </c>
      <c r="G1868" s="4">
        <f t="shared" si="269"/>
        <v>0</v>
      </c>
      <c r="H1868" s="1">
        <f t="shared" si="265"/>
        <v>0</v>
      </c>
      <c r="I1868">
        <f t="shared" si="272"/>
        <v>0</v>
      </c>
      <c r="J1868">
        <f t="shared" si="270"/>
        <v>0</v>
      </c>
      <c r="K1868" s="12" t="str">
        <f>IF(I1868,C1868/(CEILING(C1868/Passeggeri,1)*Passeggeri),"")</f>
        <v/>
      </c>
      <c r="L1868" s="12" t="str">
        <f t="shared" si="271"/>
        <v/>
      </c>
    </row>
    <row r="1869" spans="1:12" x14ac:dyDescent="0.25">
      <c r="A1869">
        <v>1868</v>
      </c>
      <c r="B1869">
        <f>IF(A1869&gt;Variabili!B$2*5,0,1)</f>
        <v>0</v>
      </c>
      <c r="C1869">
        <f t="shared" si="264"/>
        <v>0</v>
      </c>
      <c r="D1869" s="1">
        <f t="shared" si="266"/>
        <v>0</v>
      </c>
      <c r="E1869" s="1">
        <f t="shared" si="267"/>
        <v>0</v>
      </c>
      <c r="F1869" s="1">
        <f t="shared" si="268"/>
        <v>0</v>
      </c>
      <c r="G1869" s="4">
        <f t="shared" si="269"/>
        <v>0</v>
      </c>
      <c r="H1869" s="1">
        <f t="shared" si="265"/>
        <v>0</v>
      </c>
      <c r="I1869">
        <f t="shared" si="272"/>
        <v>0</v>
      </c>
      <c r="J1869">
        <f t="shared" si="270"/>
        <v>0</v>
      </c>
      <c r="K1869" s="12" t="str">
        <f>IF(I1869,C1869/(CEILING(C1869/Passeggeri,1)*Passeggeri),"")</f>
        <v/>
      </c>
      <c r="L1869" s="12" t="str">
        <f t="shared" si="271"/>
        <v/>
      </c>
    </row>
    <row r="1870" spans="1:12" x14ac:dyDescent="0.25">
      <c r="A1870">
        <v>1869</v>
      </c>
      <c r="B1870">
        <f>IF(A1870&gt;Variabili!B$2*5,0,1)</f>
        <v>0</v>
      </c>
      <c r="C1870">
        <f t="shared" si="264"/>
        <v>0</v>
      </c>
      <c r="D1870" s="1">
        <f t="shared" si="266"/>
        <v>0</v>
      </c>
      <c r="E1870" s="1">
        <f t="shared" si="267"/>
        <v>0</v>
      </c>
      <c r="F1870" s="1">
        <f t="shared" si="268"/>
        <v>0</v>
      </c>
      <c r="G1870" s="4">
        <f t="shared" si="269"/>
        <v>0</v>
      </c>
      <c r="H1870" s="1">
        <f t="shared" si="265"/>
        <v>0</v>
      </c>
      <c r="I1870">
        <f t="shared" si="272"/>
        <v>0</v>
      </c>
      <c r="J1870">
        <f t="shared" si="270"/>
        <v>0</v>
      </c>
      <c r="K1870" s="12" t="str">
        <f>IF(I1870,C1870/(CEILING(C1870/Passeggeri,1)*Passeggeri),"")</f>
        <v/>
      </c>
      <c r="L1870" s="12" t="str">
        <f t="shared" si="271"/>
        <v/>
      </c>
    </row>
    <row r="1871" spans="1:12" x14ac:dyDescent="0.25">
      <c r="A1871">
        <v>1870</v>
      </c>
      <c r="B1871">
        <f>IF(A1871&gt;Variabili!B$2*5,0,1)</f>
        <v>0</v>
      </c>
      <c r="C1871">
        <f t="shared" si="264"/>
        <v>0</v>
      </c>
      <c r="D1871" s="1">
        <f t="shared" si="266"/>
        <v>0</v>
      </c>
      <c r="E1871" s="1">
        <f t="shared" si="267"/>
        <v>0</v>
      </c>
      <c r="F1871" s="1">
        <f t="shared" si="268"/>
        <v>0</v>
      </c>
      <c r="G1871" s="4">
        <f t="shared" si="269"/>
        <v>0</v>
      </c>
      <c r="H1871" s="1">
        <f t="shared" si="265"/>
        <v>0</v>
      </c>
      <c r="I1871">
        <f t="shared" si="272"/>
        <v>0</v>
      </c>
      <c r="J1871">
        <f t="shared" si="270"/>
        <v>0</v>
      </c>
      <c r="K1871" s="12" t="str">
        <f>IF(I1871,C1871/(CEILING(C1871/Passeggeri,1)*Passeggeri),"")</f>
        <v/>
      </c>
      <c r="L1871" s="12" t="str">
        <f t="shared" si="271"/>
        <v/>
      </c>
    </row>
    <row r="1872" spans="1:12" x14ac:dyDescent="0.25">
      <c r="A1872">
        <v>1871</v>
      </c>
      <c r="B1872">
        <f>IF(A1872&gt;Variabili!B$2*5,0,1)</f>
        <v>0</v>
      </c>
      <c r="C1872">
        <f t="shared" si="264"/>
        <v>0</v>
      </c>
      <c r="D1872" s="1">
        <f t="shared" si="266"/>
        <v>0</v>
      </c>
      <c r="E1872" s="1">
        <f t="shared" si="267"/>
        <v>0</v>
      </c>
      <c r="F1872" s="1">
        <f t="shared" si="268"/>
        <v>0</v>
      </c>
      <c r="G1872" s="4">
        <f t="shared" si="269"/>
        <v>0</v>
      </c>
      <c r="H1872" s="1">
        <f t="shared" si="265"/>
        <v>0</v>
      </c>
      <c r="I1872">
        <f t="shared" si="272"/>
        <v>0</v>
      </c>
      <c r="J1872">
        <f t="shared" si="270"/>
        <v>0</v>
      </c>
      <c r="K1872" s="12" t="str">
        <f>IF(I1872,C1872/(CEILING(C1872/Passeggeri,1)*Passeggeri),"")</f>
        <v/>
      </c>
      <c r="L1872" s="12" t="str">
        <f t="shared" si="271"/>
        <v/>
      </c>
    </row>
    <row r="1873" spans="1:12" x14ac:dyDescent="0.25">
      <c r="A1873">
        <v>1872</v>
      </c>
      <c r="B1873">
        <f>IF(A1873&gt;Variabili!B$2*5,0,1)</f>
        <v>0</v>
      </c>
      <c r="C1873">
        <f t="shared" si="264"/>
        <v>0</v>
      </c>
      <c r="D1873" s="1">
        <f t="shared" si="266"/>
        <v>0</v>
      </c>
      <c r="E1873" s="1">
        <f t="shared" si="267"/>
        <v>0</v>
      </c>
      <c r="F1873" s="1">
        <f t="shared" si="268"/>
        <v>0</v>
      </c>
      <c r="G1873" s="4">
        <f t="shared" si="269"/>
        <v>0</v>
      </c>
      <c r="H1873" s="1">
        <f t="shared" si="265"/>
        <v>0</v>
      </c>
      <c r="I1873">
        <f t="shared" si="272"/>
        <v>0</v>
      </c>
      <c r="J1873">
        <f t="shared" si="270"/>
        <v>0</v>
      </c>
      <c r="K1873" s="12" t="str">
        <f>IF(I1873,C1873/(CEILING(C1873/Passeggeri,1)*Passeggeri),"")</f>
        <v/>
      </c>
      <c r="L1873" s="12" t="str">
        <f t="shared" si="271"/>
        <v/>
      </c>
    </row>
    <row r="1874" spans="1:12" x14ac:dyDescent="0.25">
      <c r="A1874">
        <v>1873</v>
      </c>
      <c r="B1874">
        <f>IF(A1874&gt;Variabili!B$2*5,0,1)</f>
        <v>0</v>
      </c>
      <c r="C1874">
        <f t="shared" si="264"/>
        <v>0</v>
      </c>
      <c r="D1874" s="1">
        <f t="shared" si="266"/>
        <v>0</v>
      </c>
      <c r="E1874" s="1">
        <f t="shared" si="267"/>
        <v>0</v>
      </c>
      <c r="F1874" s="1">
        <f t="shared" si="268"/>
        <v>0</v>
      </c>
      <c r="G1874" s="4">
        <f t="shared" si="269"/>
        <v>0</v>
      </c>
      <c r="H1874" s="1">
        <f t="shared" si="265"/>
        <v>0</v>
      </c>
      <c r="I1874">
        <f t="shared" si="272"/>
        <v>0</v>
      </c>
      <c r="J1874">
        <f t="shared" si="270"/>
        <v>0</v>
      </c>
      <c r="K1874" s="12" t="str">
        <f>IF(I1874,C1874/(CEILING(C1874/Passeggeri,1)*Passeggeri),"")</f>
        <v/>
      </c>
      <c r="L1874" s="12" t="str">
        <f t="shared" si="271"/>
        <v/>
      </c>
    </row>
    <row r="1875" spans="1:12" x14ac:dyDescent="0.25">
      <c r="A1875">
        <v>1874</v>
      </c>
      <c r="B1875">
        <f>IF(A1875&gt;Variabili!B$2*5,0,1)</f>
        <v>0</v>
      </c>
      <c r="C1875">
        <f t="shared" si="264"/>
        <v>0</v>
      </c>
      <c r="D1875" s="1">
        <f t="shared" si="266"/>
        <v>0</v>
      </c>
      <c r="E1875" s="1">
        <f t="shared" si="267"/>
        <v>0</v>
      </c>
      <c r="F1875" s="1">
        <f t="shared" si="268"/>
        <v>0</v>
      </c>
      <c r="G1875" s="4">
        <f t="shared" si="269"/>
        <v>0</v>
      </c>
      <c r="H1875" s="1">
        <f t="shared" si="265"/>
        <v>0</v>
      </c>
      <c r="I1875">
        <f t="shared" si="272"/>
        <v>0</v>
      </c>
      <c r="J1875">
        <f t="shared" si="270"/>
        <v>0</v>
      </c>
      <c r="K1875" s="12" t="str">
        <f>IF(I1875,C1875/(CEILING(C1875/Passeggeri,1)*Passeggeri),"")</f>
        <v/>
      </c>
      <c r="L1875" s="12" t="str">
        <f t="shared" si="271"/>
        <v/>
      </c>
    </row>
    <row r="1876" spans="1:12" x14ac:dyDescent="0.25">
      <c r="A1876">
        <v>1875</v>
      </c>
      <c r="B1876">
        <f>IF(A1876&gt;Variabili!B$2*5,0,1)</f>
        <v>0</v>
      </c>
      <c r="C1876">
        <f t="shared" si="264"/>
        <v>0</v>
      </c>
      <c r="D1876" s="1">
        <f t="shared" si="266"/>
        <v>0</v>
      </c>
      <c r="E1876" s="1">
        <f t="shared" si="267"/>
        <v>0</v>
      </c>
      <c r="F1876" s="1">
        <f t="shared" si="268"/>
        <v>0</v>
      </c>
      <c r="G1876" s="4">
        <f t="shared" si="269"/>
        <v>0</v>
      </c>
      <c r="H1876" s="1">
        <f t="shared" si="265"/>
        <v>0</v>
      </c>
      <c r="I1876">
        <f t="shared" si="272"/>
        <v>0</v>
      </c>
      <c r="J1876">
        <f t="shared" si="270"/>
        <v>0</v>
      </c>
      <c r="K1876" s="12" t="str">
        <f>IF(I1876,C1876/(CEILING(C1876/Passeggeri,1)*Passeggeri),"")</f>
        <v/>
      </c>
      <c r="L1876" s="12" t="str">
        <f t="shared" si="271"/>
        <v/>
      </c>
    </row>
    <row r="1877" spans="1:12" x14ac:dyDescent="0.25">
      <c r="A1877">
        <v>1876</v>
      </c>
      <c r="B1877">
        <f>IF(A1877&gt;Variabili!B$2*5,0,1)</f>
        <v>0</v>
      </c>
      <c r="C1877">
        <f t="shared" si="264"/>
        <v>0</v>
      </c>
      <c r="D1877" s="1">
        <f t="shared" si="266"/>
        <v>0</v>
      </c>
      <c r="E1877" s="1">
        <f t="shared" si="267"/>
        <v>0</v>
      </c>
      <c r="F1877" s="1">
        <f t="shared" si="268"/>
        <v>0</v>
      </c>
      <c r="G1877" s="4">
        <f t="shared" si="269"/>
        <v>0</v>
      </c>
      <c r="H1877" s="1">
        <f t="shared" si="265"/>
        <v>0</v>
      </c>
      <c r="I1877">
        <f t="shared" si="272"/>
        <v>0</v>
      </c>
      <c r="J1877">
        <f t="shared" si="270"/>
        <v>0</v>
      </c>
      <c r="K1877" s="12" t="str">
        <f>IF(I1877,C1877/(CEILING(C1877/Passeggeri,1)*Passeggeri),"")</f>
        <v/>
      </c>
      <c r="L1877" s="12" t="str">
        <f t="shared" si="271"/>
        <v/>
      </c>
    </row>
    <row r="1878" spans="1:12" x14ac:dyDescent="0.25">
      <c r="A1878">
        <v>1877</v>
      </c>
      <c r="B1878">
        <f>IF(A1878&gt;Variabili!B$2*5,0,1)</f>
        <v>0</v>
      </c>
      <c r="C1878">
        <f t="shared" si="264"/>
        <v>0</v>
      </c>
      <c r="D1878" s="1">
        <f t="shared" si="266"/>
        <v>0</v>
      </c>
      <c r="E1878" s="1">
        <f t="shared" si="267"/>
        <v>0</v>
      </c>
      <c r="F1878" s="1">
        <f t="shared" si="268"/>
        <v>0</v>
      </c>
      <c r="G1878" s="4">
        <f t="shared" si="269"/>
        <v>0</v>
      </c>
      <c r="H1878" s="1">
        <f t="shared" si="265"/>
        <v>0</v>
      </c>
      <c r="I1878">
        <f t="shared" si="272"/>
        <v>0</v>
      </c>
      <c r="J1878">
        <f t="shared" si="270"/>
        <v>0</v>
      </c>
      <c r="K1878" s="12" t="str">
        <f>IF(I1878,C1878/(CEILING(C1878/Passeggeri,1)*Passeggeri),"")</f>
        <v/>
      </c>
      <c r="L1878" s="12" t="str">
        <f t="shared" si="271"/>
        <v/>
      </c>
    </row>
    <row r="1879" spans="1:12" x14ac:dyDescent="0.25">
      <c r="A1879">
        <v>1878</v>
      </c>
      <c r="B1879">
        <f>IF(A1879&gt;Variabili!B$2*5,0,1)</f>
        <v>0</v>
      </c>
      <c r="C1879">
        <f t="shared" si="264"/>
        <v>0</v>
      </c>
      <c r="D1879" s="1">
        <f t="shared" si="266"/>
        <v>0</v>
      </c>
      <c r="E1879" s="1">
        <f t="shared" si="267"/>
        <v>0</v>
      </c>
      <c r="F1879" s="1">
        <f t="shared" si="268"/>
        <v>0</v>
      </c>
      <c r="G1879" s="4">
        <f t="shared" si="269"/>
        <v>0</v>
      </c>
      <c r="H1879" s="1">
        <f t="shared" si="265"/>
        <v>0</v>
      </c>
      <c r="I1879">
        <f t="shared" si="272"/>
        <v>0</v>
      </c>
      <c r="J1879">
        <f t="shared" si="270"/>
        <v>0</v>
      </c>
      <c r="K1879" s="12" t="str">
        <f>IF(I1879,C1879/(CEILING(C1879/Passeggeri,1)*Passeggeri),"")</f>
        <v/>
      </c>
      <c r="L1879" s="12" t="str">
        <f t="shared" si="271"/>
        <v/>
      </c>
    </row>
    <row r="1880" spans="1:12" x14ac:dyDescent="0.25">
      <c r="A1880">
        <v>1879</v>
      </c>
      <c r="B1880">
        <f>IF(A1880&gt;Variabili!B$2*5,0,1)</f>
        <v>0</v>
      </c>
      <c r="C1880">
        <f t="shared" si="264"/>
        <v>0</v>
      </c>
      <c r="D1880" s="1">
        <f t="shared" si="266"/>
        <v>0</v>
      </c>
      <c r="E1880" s="1">
        <f t="shared" si="267"/>
        <v>0</v>
      </c>
      <c r="F1880" s="1">
        <f t="shared" si="268"/>
        <v>0</v>
      </c>
      <c r="G1880" s="4">
        <f t="shared" si="269"/>
        <v>0</v>
      </c>
      <c r="H1880" s="1">
        <f t="shared" si="265"/>
        <v>0</v>
      </c>
      <c r="I1880">
        <f t="shared" si="272"/>
        <v>0</v>
      </c>
      <c r="J1880">
        <f t="shared" si="270"/>
        <v>0</v>
      </c>
      <c r="K1880" s="12" t="str">
        <f>IF(I1880,C1880/(CEILING(C1880/Passeggeri,1)*Passeggeri),"")</f>
        <v/>
      </c>
      <c r="L1880" s="12" t="str">
        <f t="shared" si="271"/>
        <v/>
      </c>
    </row>
    <row r="1881" spans="1:12" x14ac:dyDescent="0.25">
      <c r="A1881">
        <v>1880</v>
      </c>
      <c r="B1881">
        <f>IF(A1881&gt;Variabili!B$2*5,0,1)</f>
        <v>0</v>
      </c>
      <c r="C1881">
        <f t="shared" si="264"/>
        <v>0</v>
      </c>
      <c r="D1881" s="1">
        <f t="shared" si="266"/>
        <v>0</v>
      </c>
      <c r="E1881" s="1">
        <f t="shared" si="267"/>
        <v>0</v>
      </c>
      <c r="F1881" s="1">
        <f t="shared" si="268"/>
        <v>0</v>
      </c>
      <c r="G1881" s="4">
        <f t="shared" si="269"/>
        <v>0</v>
      </c>
      <c r="H1881" s="1">
        <f t="shared" si="265"/>
        <v>0</v>
      </c>
      <c r="I1881">
        <f t="shared" si="272"/>
        <v>0</v>
      </c>
      <c r="J1881">
        <f t="shared" si="270"/>
        <v>0</v>
      </c>
      <c r="K1881" s="12" t="str">
        <f>IF(I1881,C1881/(CEILING(C1881/Passeggeri,1)*Passeggeri),"")</f>
        <v/>
      </c>
      <c r="L1881" s="12" t="str">
        <f t="shared" si="271"/>
        <v/>
      </c>
    </row>
    <row r="1882" spans="1:12" x14ac:dyDescent="0.25">
      <c r="A1882">
        <v>1881</v>
      </c>
      <c r="B1882">
        <f>IF(A1882&gt;Variabili!B$2*5,0,1)</f>
        <v>0</v>
      </c>
      <c r="C1882">
        <f t="shared" si="264"/>
        <v>0</v>
      </c>
      <c r="D1882" s="1">
        <f t="shared" si="266"/>
        <v>0</v>
      </c>
      <c r="E1882" s="1">
        <f t="shared" si="267"/>
        <v>0</v>
      </c>
      <c r="F1882" s="1">
        <f t="shared" si="268"/>
        <v>0</v>
      </c>
      <c r="G1882" s="4">
        <f t="shared" si="269"/>
        <v>0</v>
      </c>
      <c r="H1882" s="1">
        <f t="shared" si="265"/>
        <v>0</v>
      </c>
      <c r="I1882">
        <f t="shared" si="272"/>
        <v>0</v>
      </c>
      <c r="J1882">
        <f t="shared" si="270"/>
        <v>0</v>
      </c>
      <c r="K1882" s="12" t="str">
        <f>IF(I1882,C1882/(CEILING(C1882/Passeggeri,1)*Passeggeri),"")</f>
        <v/>
      </c>
      <c r="L1882" s="12" t="str">
        <f t="shared" si="271"/>
        <v/>
      </c>
    </row>
    <row r="1883" spans="1:12" x14ac:dyDescent="0.25">
      <c r="A1883">
        <v>1882</v>
      </c>
      <c r="B1883">
        <f>IF(A1883&gt;Variabili!B$2*5,0,1)</f>
        <v>0</v>
      </c>
      <c r="C1883">
        <f t="shared" si="264"/>
        <v>0</v>
      </c>
      <c r="D1883" s="1">
        <f t="shared" si="266"/>
        <v>0</v>
      </c>
      <c r="E1883" s="1">
        <f t="shared" si="267"/>
        <v>0</v>
      </c>
      <c r="F1883" s="1">
        <f t="shared" si="268"/>
        <v>0</v>
      </c>
      <c r="G1883" s="4">
        <f t="shared" si="269"/>
        <v>0</v>
      </c>
      <c r="H1883" s="1">
        <f t="shared" si="265"/>
        <v>0</v>
      </c>
      <c r="I1883">
        <f t="shared" si="272"/>
        <v>0</v>
      </c>
      <c r="J1883">
        <f t="shared" si="270"/>
        <v>0</v>
      </c>
      <c r="K1883" s="12" t="str">
        <f>IF(I1883,C1883/(CEILING(C1883/Passeggeri,1)*Passeggeri),"")</f>
        <v/>
      </c>
      <c r="L1883" s="12" t="str">
        <f t="shared" si="271"/>
        <v/>
      </c>
    </row>
    <row r="1884" spans="1:12" x14ac:dyDescent="0.25">
      <c r="A1884">
        <v>1883</v>
      </c>
      <c r="B1884">
        <f>IF(A1884&gt;Variabili!B$2*5,0,1)</f>
        <v>0</v>
      </c>
      <c r="C1884">
        <f t="shared" si="264"/>
        <v>0</v>
      </c>
      <c r="D1884" s="1">
        <f t="shared" si="266"/>
        <v>0</v>
      </c>
      <c r="E1884" s="1">
        <f t="shared" si="267"/>
        <v>0</v>
      </c>
      <c r="F1884" s="1">
        <f t="shared" si="268"/>
        <v>0</v>
      </c>
      <c r="G1884" s="4">
        <f t="shared" si="269"/>
        <v>0</v>
      </c>
      <c r="H1884" s="1">
        <f t="shared" si="265"/>
        <v>0</v>
      </c>
      <c r="I1884">
        <f t="shared" si="272"/>
        <v>0</v>
      </c>
      <c r="J1884">
        <f t="shared" si="270"/>
        <v>0</v>
      </c>
      <c r="K1884" s="12" t="str">
        <f>IF(I1884,C1884/(CEILING(C1884/Passeggeri,1)*Passeggeri),"")</f>
        <v/>
      </c>
      <c r="L1884" s="12" t="str">
        <f t="shared" si="271"/>
        <v/>
      </c>
    </row>
    <row r="1885" spans="1:12" x14ac:dyDescent="0.25">
      <c r="A1885">
        <v>1884</v>
      </c>
      <c r="B1885">
        <f>IF(A1885&gt;Variabili!B$2*5,0,1)</f>
        <v>0</v>
      </c>
      <c r="C1885">
        <f t="shared" si="264"/>
        <v>0</v>
      </c>
      <c r="D1885" s="1">
        <f t="shared" si="266"/>
        <v>0</v>
      </c>
      <c r="E1885" s="1">
        <f t="shared" si="267"/>
        <v>0</v>
      </c>
      <c r="F1885" s="1">
        <f t="shared" si="268"/>
        <v>0</v>
      </c>
      <c r="G1885" s="4">
        <f t="shared" si="269"/>
        <v>0</v>
      </c>
      <c r="H1885" s="1">
        <f t="shared" si="265"/>
        <v>0</v>
      </c>
      <c r="I1885">
        <f t="shared" si="272"/>
        <v>0</v>
      </c>
      <c r="J1885">
        <f t="shared" si="270"/>
        <v>0</v>
      </c>
      <c r="K1885" s="12" t="str">
        <f>IF(I1885,C1885/(CEILING(C1885/Passeggeri,1)*Passeggeri),"")</f>
        <v/>
      </c>
      <c r="L1885" s="12" t="str">
        <f t="shared" si="271"/>
        <v/>
      </c>
    </row>
    <row r="1886" spans="1:12" x14ac:dyDescent="0.25">
      <c r="A1886">
        <v>1885</v>
      </c>
      <c r="B1886">
        <f>IF(A1886&gt;Variabili!B$2*5,0,1)</f>
        <v>0</v>
      </c>
      <c r="C1886">
        <f t="shared" si="264"/>
        <v>0</v>
      </c>
      <c r="D1886" s="1">
        <f t="shared" si="266"/>
        <v>0</v>
      </c>
      <c r="E1886" s="1">
        <f t="shared" si="267"/>
        <v>0</v>
      </c>
      <c r="F1886" s="1">
        <f t="shared" si="268"/>
        <v>0</v>
      </c>
      <c r="G1886" s="4">
        <f t="shared" si="269"/>
        <v>0</v>
      </c>
      <c r="H1886" s="1">
        <f t="shared" si="265"/>
        <v>0</v>
      </c>
      <c r="I1886">
        <f t="shared" si="272"/>
        <v>0</v>
      </c>
      <c r="J1886">
        <f t="shared" si="270"/>
        <v>0</v>
      </c>
      <c r="K1886" s="12" t="str">
        <f>IF(I1886,C1886/(CEILING(C1886/Passeggeri,1)*Passeggeri),"")</f>
        <v/>
      </c>
      <c r="L1886" s="12" t="str">
        <f t="shared" si="271"/>
        <v/>
      </c>
    </row>
    <row r="1887" spans="1:12" x14ac:dyDescent="0.25">
      <c r="A1887">
        <v>1886</v>
      </c>
      <c r="B1887">
        <f>IF(A1887&gt;Variabili!B$2*5,0,1)</f>
        <v>0</v>
      </c>
      <c r="C1887">
        <f t="shared" si="264"/>
        <v>0</v>
      </c>
      <c r="D1887" s="1">
        <f t="shared" si="266"/>
        <v>0</v>
      </c>
      <c r="E1887" s="1">
        <f t="shared" si="267"/>
        <v>0</v>
      </c>
      <c r="F1887" s="1">
        <f t="shared" si="268"/>
        <v>0</v>
      </c>
      <c r="G1887" s="4">
        <f t="shared" si="269"/>
        <v>0</v>
      </c>
      <c r="H1887" s="1">
        <f t="shared" si="265"/>
        <v>0</v>
      </c>
      <c r="I1887">
        <f t="shared" si="272"/>
        <v>0</v>
      </c>
      <c r="J1887">
        <f t="shared" si="270"/>
        <v>0</v>
      </c>
      <c r="K1887" s="12" t="str">
        <f>IF(I1887,C1887/(CEILING(C1887/Passeggeri,1)*Passeggeri),"")</f>
        <v/>
      </c>
      <c r="L1887" s="12" t="str">
        <f t="shared" si="271"/>
        <v/>
      </c>
    </row>
    <row r="1888" spans="1:12" x14ac:dyDescent="0.25">
      <c r="A1888">
        <v>1887</v>
      </c>
      <c r="B1888">
        <f>IF(A1888&gt;Variabili!B$2*5,0,1)</f>
        <v>0</v>
      </c>
      <c r="C1888">
        <f t="shared" si="264"/>
        <v>0</v>
      </c>
      <c r="D1888" s="1">
        <f t="shared" si="266"/>
        <v>0</v>
      </c>
      <c r="E1888" s="1">
        <f t="shared" si="267"/>
        <v>0</v>
      </c>
      <c r="F1888" s="1">
        <f t="shared" si="268"/>
        <v>0</v>
      </c>
      <c r="G1888" s="4">
        <f t="shared" si="269"/>
        <v>0</v>
      </c>
      <c r="H1888" s="1">
        <f t="shared" si="265"/>
        <v>0</v>
      </c>
      <c r="I1888">
        <f t="shared" si="272"/>
        <v>0</v>
      </c>
      <c r="J1888">
        <f t="shared" si="270"/>
        <v>0</v>
      </c>
      <c r="K1888" s="12" t="str">
        <f>IF(I1888,C1888/(CEILING(C1888/Passeggeri,1)*Passeggeri),"")</f>
        <v/>
      </c>
      <c r="L1888" s="12" t="str">
        <f t="shared" si="271"/>
        <v/>
      </c>
    </row>
    <row r="1889" spans="1:12" x14ac:dyDescent="0.25">
      <c r="A1889">
        <v>1888</v>
      </c>
      <c r="B1889">
        <f>IF(A1889&gt;Variabili!B$2*5,0,1)</f>
        <v>0</v>
      </c>
      <c r="C1889">
        <f t="shared" si="264"/>
        <v>0</v>
      </c>
      <c r="D1889" s="1">
        <f t="shared" si="266"/>
        <v>0</v>
      </c>
      <c r="E1889" s="1">
        <f t="shared" si="267"/>
        <v>0</v>
      </c>
      <c r="F1889" s="1">
        <f t="shared" si="268"/>
        <v>0</v>
      </c>
      <c r="G1889" s="4">
        <f t="shared" si="269"/>
        <v>0</v>
      </c>
      <c r="H1889" s="1">
        <f t="shared" si="265"/>
        <v>0</v>
      </c>
      <c r="I1889">
        <f t="shared" si="272"/>
        <v>0</v>
      </c>
      <c r="J1889">
        <f t="shared" si="270"/>
        <v>0</v>
      </c>
      <c r="K1889" s="12" t="str">
        <f>IF(I1889,C1889/(CEILING(C1889/Passeggeri,1)*Passeggeri),"")</f>
        <v/>
      </c>
      <c r="L1889" s="12" t="str">
        <f t="shared" si="271"/>
        <v/>
      </c>
    </row>
    <row r="1890" spans="1:12" x14ac:dyDescent="0.25">
      <c r="A1890">
        <v>1889</v>
      </c>
      <c r="B1890">
        <f>IF(A1890&gt;Variabili!B$2*5,0,1)</f>
        <v>0</v>
      </c>
      <c r="C1890">
        <f t="shared" si="264"/>
        <v>0</v>
      </c>
      <c r="D1890" s="1">
        <f t="shared" si="266"/>
        <v>0</v>
      </c>
      <c r="E1890" s="1">
        <f t="shared" si="267"/>
        <v>0</v>
      </c>
      <c r="F1890" s="1">
        <f t="shared" si="268"/>
        <v>0</v>
      </c>
      <c r="G1890" s="4">
        <f t="shared" si="269"/>
        <v>0</v>
      </c>
      <c r="H1890" s="1">
        <f t="shared" si="265"/>
        <v>0</v>
      </c>
      <c r="I1890">
        <f t="shared" si="272"/>
        <v>0</v>
      </c>
      <c r="J1890">
        <f t="shared" si="270"/>
        <v>0</v>
      </c>
      <c r="K1890" s="12" t="str">
        <f>IF(I1890,C1890/(CEILING(C1890/Passeggeri,1)*Passeggeri),"")</f>
        <v/>
      </c>
      <c r="L1890" s="12" t="str">
        <f t="shared" si="271"/>
        <v/>
      </c>
    </row>
    <row r="1891" spans="1:12" x14ac:dyDescent="0.25">
      <c r="A1891">
        <v>1890</v>
      </c>
      <c r="B1891">
        <f>IF(A1891&gt;Variabili!B$2*5,0,1)</f>
        <v>0</v>
      </c>
      <c r="C1891">
        <f t="shared" si="264"/>
        <v>0</v>
      </c>
      <c r="D1891" s="1">
        <f t="shared" si="266"/>
        <v>0</v>
      </c>
      <c r="E1891" s="1">
        <f t="shared" si="267"/>
        <v>0</v>
      </c>
      <c r="F1891" s="1">
        <f t="shared" si="268"/>
        <v>0</v>
      </c>
      <c r="G1891" s="4">
        <f t="shared" si="269"/>
        <v>0</v>
      </c>
      <c r="H1891" s="1">
        <f t="shared" si="265"/>
        <v>0</v>
      </c>
      <c r="I1891">
        <f t="shared" si="272"/>
        <v>0</v>
      </c>
      <c r="J1891">
        <f t="shared" si="270"/>
        <v>0</v>
      </c>
      <c r="K1891" s="12" t="str">
        <f>IF(I1891,C1891/(CEILING(C1891/Passeggeri,1)*Passeggeri),"")</f>
        <v/>
      </c>
      <c r="L1891" s="12" t="str">
        <f t="shared" si="271"/>
        <v/>
      </c>
    </row>
    <row r="1892" spans="1:12" x14ac:dyDescent="0.25">
      <c r="A1892">
        <v>1891</v>
      </c>
      <c r="B1892">
        <f>IF(A1892&gt;Variabili!B$2*5,0,1)</f>
        <v>0</v>
      </c>
      <c r="C1892">
        <f t="shared" si="264"/>
        <v>0</v>
      </c>
      <c r="D1892" s="1">
        <f t="shared" si="266"/>
        <v>0</v>
      </c>
      <c r="E1892" s="1">
        <f t="shared" si="267"/>
        <v>0</v>
      </c>
      <c r="F1892" s="1">
        <f t="shared" si="268"/>
        <v>0</v>
      </c>
      <c r="G1892" s="4">
        <f t="shared" si="269"/>
        <v>0</v>
      </c>
      <c r="H1892" s="1">
        <f t="shared" si="265"/>
        <v>0</v>
      </c>
      <c r="I1892">
        <f t="shared" si="272"/>
        <v>0</v>
      </c>
      <c r="J1892">
        <f t="shared" si="270"/>
        <v>0</v>
      </c>
      <c r="K1892" s="12" t="str">
        <f>IF(I1892,C1892/(CEILING(C1892/Passeggeri,1)*Passeggeri),"")</f>
        <v/>
      </c>
      <c r="L1892" s="12" t="str">
        <f t="shared" si="271"/>
        <v/>
      </c>
    </row>
    <row r="1893" spans="1:12" x14ac:dyDescent="0.25">
      <c r="A1893">
        <v>1892</v>
      </c>
      <c r="B1893">
        <f>IF(A1893&gt;Variabili!B$2*5,0,1)</f>
        <v>0</v>
      </c>
      <c r="C1893">
        <f t="shared" si="264"/>
        <v>0</v>
      </c>
      <c r="D1893" s="1">
        <f t="shared" si="266"/>
        <v>0</v>
      </c>
      <c r="E1893" s="1">
        <f t="shared" si="267"/>
        <v>0</v>
      </c>
      <c r="F1893" s="1">
        <f t="shared" si="268"/>
        <v>0</v>
      </c>
      <c r="G1893" s="4">
        <f t="shared" si="269"/>
        <v>0</v>
      </c>
      <c r="H1893" s="1">
        <f t="shared" si="265"/>
        <v>0</v>
      </c>
      <c r="I1893">
        <f t="shared" si="272"/>
        <v>0</v>
      </c>
      <c r="J1893">
        <f t="shared" si="270"/>
        <v>0</v>
      </c>
      <c r="K1893" s="12" t="str">
        <f>IF(I1893,C1893/(CEILING(C1893/Passeggeri,1)*Passeggeri),"")</f>
        <v/>
      </c>
      <c r="L1893" s="12" t="str">
        <f t="shared" si="271"/>
        <v/>
      </c>
    </row>
    <row r="1894" spans="1:12" x14ac:dyDescent="0.25">
      <c r="A1894">
        <v>1893</v>
      </c>
      <c r="B1894">
        <f>IF(A1894&gt;Variabili!B$2*5,0,1)</f>
        <v>0</v>
      </c>
      <c r="C1894">
        <f t="shared" si="264"/>
        <v>0</v>
      </c>
      <c r="D1894" s="1">
        <f t="shared" si="266"/>
        <v>0</v>
      </c>
      <c r="E1894" s="1">
        <f t="shared" si="267"/>
        <v>0</v>
      </c>
      <c r="F1894" s="1">
        <f t="shared" si="268"/>
        <v>0</v>
      </c>
      <c r="G1894" s="4">
        <f t="shared" si="269"/>
        <v>0</v>
      </c>
      <c r="H1894" s="1">
        <f t="shared" si="265"/>
        <v>0</v>
      </c>
      <c r="I1894">
        <f t="shared" si="272"/>
        <v>0</v>
      </c>
      <c r="J1894">
        <f t="shared" si="270"/>
        <v>0</v>
      </c>
      <c r="K1894" s="12" t="str">
        <f>IF(I1894,C1894/(CEILING(C1894/Passeggeri,1)*Passeggeri),"")</f>
        <v/>
      </c>
      <c r="L1894" s="12" t="str">
        <f t="shared" si="271"/>
        <v/>
      </c>
    </row>
    <row r="1895" spans="1:12" x14ac:dyDescent="0.25">
      <c r="A1895">
        <v>1894</v>
      </c>
      <c r="B1895">
        <f>IF(A1895&gt;Variabili!B$2*5,0,1)</f>
        <v>0</v>
      </c>
      <c r="C1895">
        <f t="shared" si="264"/>
        <v>0</v>
      </c>
      <c r="D1895" s="1">
        <f t="shared" si="266"/>
        <v>0</v>
      </c>
      <c r="E1895" s="1">
        <f t="shared" si="267"/>
        <v>0</v>
      </c>
      <c r="F1895" s="1">
        <f t="shared" si="268"/>
        <v>0</v>
      </c>
      <c r="G1895" s="4">
        <f t="shared" si="269"/>
        <v>0</v>
      </c>
      <c r="H1895" s="1">
        <f t="shared" si="265"/>
        <v>0</v>
      </c>
      <c r="I1895">
        <f t="shared" si="272"/>
        <v>0</v>
      </c>
      <c r="J1895">
        <f t="shared" si="270"/>
        <v>0</v>
      </c>
      <c r="K1895" s="12" t="str">
        <f>IF(I1895,C1895/(CEILING(C1895/Passeggeri,1)*Passeggeri),"")</f>
        <v/>
      </c>
      <c r="L1895" s="12" t="str">
        <f t="shared" si="271"/>
        <v/>
      </c>
    </row>
    <row r="1896" spans="1:12" x14ac:dyDescent="0.25">
      <c r="A1896">
        <v>1895</v>
      </c>
      <c r="B1896">
        <f>IF(A1896&gt;Variabili!B$2*5,0,1)</f>
        <v>0</v>
      </c>
      <c r="C1896">
        <f t="shared" si="264"/>
        <v>0</v>
      </c>
      <c r="D1896" s="1">
        <f t="shared" si="266"/>
        <v>0</v>
      </c>
      <c r="E1896" s="1">
        <f t="shared" si="267"/>
        <v>0</v>
      </c>
      <c r="F1896" s="1">
        <f t="shared" si="268"/>
        <v>0</v>
      </c>
      <c r="G1896" s="4">
        <f t="shared" si="269"/>
        <v>0</v>
      </c>
      <c r="H1896" s="1">
        <f t="shared" si="265"/>
        <v>0</v>
      </c>
      <c r="I1896">
        <f t="shared" si="272"/>
        <v>0</v>
      </c>
      <c r="J1896">
        <f t="shared" si="270"/>
        <v>0</v>
      </c>
      <c r="K1896" s="12" t="str">
        <f>IF(I1896,C1896/(CEILING(C1896/Passeggeri,1)*Passeggeri),"")</f>
        <v/>
      </c>
      <c r="L1896" s="12" t="str">
        <f t="shared" si="271"/>
        <v/>
      </c>
    </row>
    <row r="1897" spans="1:12" x14ac:dyDescent="0.25">
      <c r="A1897">
        <v>1896</v>
      </c>
      <c r="B1897">
        <f>IF(A1897&gt;Variabili!B$2*5,0,1)</f>
        <v>0</v>
      </c>
      <c r="C1897">
        <f t="shared" si="264"/>
        <v>0</v>
      </c>
      <c r="D1897" s="1">
        <f t="shared" si="266"/>
        <v>0</v>
      </c>
      <c r="E1897" s="1">
        <f t="shared" si="267"/>
        <v>0</v>
      </c>
      <c r="F1897" s="1">
        <f t="shared" si="268"/>
        <v>0</v>
      </c>
      <c r="G1897" s="4">
        <f t="shared" si="269"/>
        <v>0</v>
      </c>
      <c r="H1897" s="1">
        <f t="shared" si="265"/>
        <v>0</v>
      </c>
      <c r="I1897">
        <f t="shared" si="272"/>
        <v>0</v>
      </c>
      <c r="J1897">
        <f t="shared" si="270"/>
        <v>0</v>
      </c>
      <c r="K1897" s="12" t="str">
        <f>IF(I1897,C1897/(CEILING(C1897/Passeggeri,1)*Passeggeri),"")</f>
        <v/>
      </c>
      <c r="L1897" s="12" t="str">
        <f t="shared" si="271"/>
        <v/>
      </c>
    </row>
    <row r="1898" spans="1:12" x14ac:dyDescent="0.25">
      <c r="A1898">
        <v>1897</v>
      </c>
      <c r="B1898">
        <f>IF(A1898&gt;Variabili!B$2*5,0,1)</f>
        <v>0</v>
      </c>
      <c r="C1898">
        <f t="shared" si="264"/>
        <v>0</v>
      </c>
      <c r="D1898" s="1">
        <f t="shared" si="266"/>
        <v>0</v>
      </c>
      <c r="E1898" s="1">
        <f t="shared" si="267"/>
        <v>0</v>
      </c>
      <c r="F1898" s="1">
        <f t="shared" si="268"/>
        <v>0</v>
      </c>
      <c r="G1898" s="4">
        <f t="shared" si="269"/>
        <v>0</v>
      </c>
      <c r="H1898" s="1">
        <f t="shared" si="265"/>
        <v>0</v>
      </c>
      <c r="I1898">
        <f t="shared" si="272"/>
        <v>0</v>
      </c>
      <c r="J1898">
        <f t="shared" si="270"/>
        <v>0</v>
      </c>
      <c r="K1898" s="12" t="str">
        <f>IF(I1898,C1898/(CEILING(C1898/Passeggeri,1)*Passeggeri),"")</f>
        <v/>
      </c>
      <c r="L1898" s="12" t="str">
        <f t="shared" si="271"/>
        <v/>
      </c>
    </row>
    <row r="1899" spans="1:12" x14ac:dyDescent="0.25">
      <c r="A1899">
        <v>1898</v>
      </c>
      <c r="B1899">
        <f>IF(A1899&gt;Variabili!B$2*5,0,1)</f>
        <v>0</v>
      </c>
      <c r="C1899">
        <f t="shared" si="264"/>
        <v>0</v>
      </c>
      <c r="D1899" s="1">
        <f t="shared" si="266"/>
        <v>0</v>
      </c>
      <c r="E1899" s="1">
        <f t="shared" si="267"/>
        <v>0</v>
      </c>
      <c r="F1899" s="1">
        <f t="shared" si="268"/>
        <v>0</v>
      </c>
      <c r="G1899" s="4">
        <f t="shared" si="269"/>
        <v>0</v>
      </c>
      <c r="H1899" s="1">
        <f t="shared" si="265"/>
        <v>0</v>
      </c>
      <c r="I1899">
        <f t="shared" si="272"/>
        <v>0</v>
      </c>
      <c r="J1899">
        <f t="shared" si="270"/>
        <v>0</v>
      </c>
      <c r="K1899" s="12" t="str">
        <f>IF(I1899,C1899/(CEILING(C1899/Passeggeri,1)*Passeggeri),"")</f>
        <v/>
      </c>
      <c r="L1899" s="12" t="str">
        <f t="shared" si="271"/>
        <v/>
      </c>
    </row>
    <row r="1900" spans="1:12" x14ac:dyDescent="0.25">
      <c r="A1900">
        <v>1899</v>
      </c>
      <c r="B1900">
        <f>IF(A1900&gt;Variabili!B$2*5,0,1)</f>
        <v>0</v>
      </c>
      <c r="C1900">
        <f t="shared" si="264"/>
        <v>0</v>
      </c>
      <c r="D1900" s="1">
        <f t="shared" si="266"/>
        <v>0</v>
      </c>
      <c r="E1900" s="1">
        <f t="shared" si="267"/>
        <v>0</v>
      </c>
      <c r="F1900" s="1">
        <f t="shared" si="268"/>
        <v>0</v>
      </c>
      <c r="G1900" s="4">
        <f t="shared" si="269"/>
        <v>0</v>
      </c>
      <c r="H1900" s="1">
        <f t="shared" si="265"/>
        <v>0</v>
      </c>
      <c r="I1900">
        <f t="shared" si="272"/>
        <v>0</v>
      </c>
      <c r="J1900">
        <f t="shared" si="270"/>
        <v>0</v>
      </c>
      <c r="K1900" s="12" t="str">
        <f>IF(I1900,C1900/(CEILING(C1900/Passeggeri,1)*Passeggeri),"")</f>
        <v/>
      </c>
      <c r="L1900" s="12" t="str">
        <f t="shared" si="271"/>
        <v/>
      </c>
    </row>
    <row r="1901" spans="1:12" x14ac:dyDescent="0.25">
      <c r="A1901">
        <v>1900</v>
      </c>
      <c r="B1901">
        <f>IF(A1901&gt;Variabili!B$2*5,0,1)</f>
        <v>0</v>
      </c>
      <c r="C1901">
        <f t="shared" si="264"/>
        <v>0</v>
      </c>
      <c r="D1901" s="1">
        <f t="shared" si="266"/>
        <v>0</v>
      </c>
      <c r="E1901" s="1">
        <f t="shared" si="267"/>
        <v>0</v>
      </c>
      <c r="F1901" s="1">
        <f t="shared" si="268"/>
        <v>0</v>
      </c>
      <c r="G1901" s="4">
        <f t="shared" si="269"/>
        <v>0</v>
      </c>
      <c r="H1901" s="1">
        <f t="shared" si="265"/>
        <v>0</v>
      </c>
      <c r="I1901">
        <f t="shared" si="272"/>
        <v>0</v>
      </c>
      <c r="J1901">
        <f t="shared" si="270"/>
        <v>0</v>
      </c>
      <c r="K1901" s="12" t="str">
        <f>IF(I1901,C1901/(CEILING(C1901/Passeggeri,1)*Passeggeri),"")</f>
        <v/>
      </c>
      <c r="L1901" s="12" t="str">
        <f t="shared" si="271"/>
        <v/>
      </c>
    </row>
    <row r="1902" spans="1:12" x14ac:dyDescent="0.25">
      <c r="A1902">
        <v>1901</v>
      </c>
      <c r="B1902">
        <f>IF(A1902&gt;Variabili!B$2*5,0,1)</f>
        <v>0</v>
      </c>
      <c r="C1902">
        <f t="shared" si="264"/>
        <v>0</v>
      </c>
      <c r="D1902" s="1">
        <f t="shared" si="266"/>
        <v>0</v>
      </c>
      <c r="E1902" s="1">
        <f t="shared" si="267"/>
        <v>0</v>
      </c>
      <c r="F1902" s="1">
        <f t="shared" si="268"/>
        <v>0</v>
      </c>
      <c r="G1902" s="4">
        <f t="shared" si="269"/>
        <v>0</v>
      </c>
      <c r="H1902" s="1">
        <f t="shared" si="265"/>
        <v>0</v>
      </c>
      <c r="I1902">
        <f t="shared" si="272"/>
        <v>0</v>
      </c>
      <c r="J1902">
        <f t="shared" si="270"/>
        <v>0</v>
      </c>
      <c r="K1902" s="12" t="str">
        <f>IF(I1902,C1902/(CEILING(C1902/Passeggeri,1)*Passeggeri),"")</f>
        <v/>
      </c>
      <c r="L1902" s="12" t="str">
        <f t="shared" si="271"/>
        <v/>
      </c>
    </row>
    <row r="1903" spans="1:12" x14ac:dyDescent="0.25">
      <c r="A1903">
        <v>1902</v>
      </c>
      <c r="B1903">
        <f>IF(A1903&gt;Variabili!B$2*5,0,1)</f>
        <v>0</v>
      </c>
      <c r="C1903">
        <f t="shared" si="264"/>
        <v>0</v>
      </c>
      <c r="D1903" s="1">
        <f t="shared" si="266"/>
        <v>0</v>
      </c>
      <c r="E1903" s="1">
        <f t="shared" si="267"/>
        <v>0</v>
      </c>
      <c r="F1903" s="1">
        <f t="shared" si="268"/>
        <v>0</v>
      </c>
      <c r="G1903" s="4">
        <f t="shared" si="269"/>
        <v>0</v>
      </c>
      <c r="H1903" s="1">
        <f t="shared" si="265"/>
        <v>0</v>
      </c>
      <c r="I1903">
        <f t="shared" si="272"/>
        <v>0</v>
      </c>
      <c r="J1903">
        <f t="shared" si="270"/>
        <v>0</v>
      </c>
      <c r="K1903" s="12" t="str">
        <f>IF(I1903,C1903/(CEILING(C1903/Passeggeri,1)*Passeggeri),"")</f>
        <v/>
      </c>
      <c r="L1903" s="12" t="str">
        <f t="shared" si="271"/>
        <v/>
      </c>
    </row>
    <row r="1904" spans="1:12" x14ac:dyDescent="0.25">
      <c r="A1904">
        <v>1903</v>
      </c>
      <c r="B1904">
        <f>IF(A1904&gt;Variabili!B$2*5,0,1)</f>
        <v>0</v>
      </c>
      <c r="C1904">
        <f t="shared" si="264"/>
        <v>0</v>
      </c>
      <c r="D1904" s="1">
        <f t="shared" si="266"/>
        <v>0</v>
      </c>
      <c r="E1904" s="1">
        <f t="shared" si="267"/>
        <v>0</v>
      </c>
      <c r="F1904" s="1">
        <f t="shared" si="268"/>
        <v>0</v>
      </c>
      <c r="G1904" s="4">
        <f t="shared" si="269"/>
        <v>0</v>
      </c>
      <c r="H1904" s="1">
        <f t="shared" si="265"/>
        <v>0</v>
      </c>
      <c r="I1904">
        <f t="shared" si="272"/>
        <v>0</v>
      </c>
      <c r="J1904">
        <f t="shared" si="270"/>
        <v>0</v>
      </c>
      <c r="K1904" s="12" t="str">
        <f>IF(I1904,C1904/(CEILING(C1904/Passeggeri,1)*Passeggeri),"")</f>
        <v/>
      </c>
      <c r="L1904" s="12" t="str">
        <f t="shared" si="271"/>
        <v/>
      </c>
    </row>
    <row r="1905" spans="1:12" x14ac:dyDescent="0.25">
      <c r="A1905">
        <v>1904</v>
      </c>
      <c r="B1905">
        <f>IF(A1905&gt;Variabili!B$2*5,0,1)</f>
        <v>0</v>
      </c>
      <c r="C1905">
        <f t="shared" si="264"/>
        <v>0</v>
      </c>
      <c r="D1905" s="1">
        <f t="shared" si="266"/>
        <v>0</v>
      </c>
      <c r="E1905" s="1">
        <f t="shared" si="267"/>
        <v>0</v>
      </c>
      <c r="F1905" s="1">
        <f t="shared" si="268"/>
        <v>0</v>
      </c>
      <c r="G1905" s="4">
        <f t="shared" si="269"/>
        <v>0</v>
      </c>
      <c r="H1905" s="1">
        <f t="shared" si="265"/>
        <v>0</v>
      </c>
      <c r="I1905">
        <f t="shared" si="272"/>
        <v>0</v>
      </c>
      <c r="J1905">
        <f t="shared" si="270"/>
        <v>0</v>
      </c>
      <c r="K1905" s="12" t="str">
        <f>IF(I1905,C1905/(CEILING(C1905/Passeggeri,1)*Passeggeri),"")</f>
        <v/>
      </c>
      <c r="L1905" s="12" t="str">
        <f t="shared" si="271"/>
        <v/>
      </c>
    </row>
    <row r="1906" spans="1:12" x14ac:dyDescent="0.25">
      <c r="A1906">
        <v>1905</v>
      </c>
      <c r="B1906">
        <f>IF(A1906&gt;Variabili!B$2*5,0,1)</f>
        <v>0</v>
      </c>
      <c r="C1906">
        <f t="shared" si="264"/>
        <v>0</v>
      </c>
      <c r="D1906" s="1">
        <f t="shared" si="266"/>
        <v>0</v>
      </c>
      <c r="E1906" s="1">
        <f t="shared" si="267"/>
        <v>0</v>
      </c>
      <c r="F1906" s="1">
        <f t="shared" si="268"/>
        <v>0</v>
      </c>
      <c r="G1906" s="4">
        <f t="shared" si="269"/>
        <v>0</v>
      </c>
      <c r="H1906" s="1">
        <f t="shared" si="265"/>
        <v>0</v>
      </c>
      <c r="I1906">
        <f t="shared" si="272"/>
        <v>0</v>
      </c>
      <c r="J1906">
        <f t="shared" si="270"/>
        <v>0</v>
      </c>
      <c r="K1906" s="12" t="str">
        <f>IF(I1906,C1906/(CEILING(C1906/Passeggeri,1)*Passeggeri),"")</f>
        <v/>
      </c>
      <c r="L1906" s="12" t="str">
        <f t="shared" si="271"/>
        <v/>
      </c>
    </row>
    <row r="1907" spans="1:12" x14ac:dyDescent="0.25">
      <c r="A1907">
        <v>1906</v>
      </c>
      <c r="B1907">
        <f>IF(A1907&gt;Variabili!B$2*5,0,1)</f>
        <v>0</v>
      </c>
      <c r="C1907">
        <f t="shared" si="264"/>
        <v>0</v>
      </c>
      <c r="D1907" s="1">
        <f t="shared" si="266"/>
        <v>0</v>
      </c>
      <c r="E1907" s="1">
        <f t="shared" si="267"/>
        <v>0</v>
      </c>
      <c r="F1907" s="1">
        <f t="shared" si="268"/>
        <v>0</v>
      </c>
      <c r="G1907" s="4">
        <f t="shared" si="269"/>
        <v>0</v>
      </c>
      <c r="H1907" s="1">
        <f t="shared" si="265"/>
        <v>0</v>
      </c>
      <c r="I1907">
        <f t="shared" si="272"/>
        <v>0</v>
      </c>
      <c r="J1907">
        <f t="shared" si="270"/>
        <v>0</v>
      </c>
      <c r="K1907" s="12" t="str">
        <f>IF(I1907,C1907/(CEILING(C1907/Passeggeri,1)*Passeggeri),"")</f>
        <v/>
      </c>
      <c r="L1907" s="12" t="str">
        <f t="shared" si="271"/>
        <v/>
      </c>
    </row>
    <row r="1908" spans="1:12" x14ac:dyDescent="0.25">
      <c r="A1908">
        <v>1907</v>
      </c>
      <c r="B1908">
        <f>IF(A1908&gt;Variabili!B$2*5,0,1)</f>
        <v>0</v>
      </c>
      <c r="C1908">
        <f t="shared" si="264"/>
        <v>0</v>
      </c>
      <c r="D1908" s="1">
        <f t="shared" si="266"/>
        <v>0</v>
      </c>
      <c r="E1908" s="1">
        <f t="shared" si="267"/>
        <v>0</v>
      </c>
      <c r="F1908" s="1">
        <f t="shared" si="268"/>
        <v>0</v>
      </c>
      <c r="G1908" s="4">
        <f t="shared" si="269"/>
        <v>0</v>
      </c>
      <c r="H1908" s="1">
        <f t="shared" si="265"/>
        <v>0</v>
      </c>
      <c r="I1908">
        <f t="shared" si="272"/>
        <v>0</v>
      </c>
      <c r="J1908">
        <f t="shared" si="270"/>
        <v>0</v>
      </c>
      <c r="K1908" s="12" t="str">
        <f>IF(I1908,C1908/(CEILING(C1908/Passeggeri,1)*Passeggeri),"")</f>
        <v/>
      </c>
      <c r="L1908" s="12" t="str">
        <f t="shared" si="271"/>
        <v/>
      </c>
    </row>
    <row r="1909" spans="1:12" x14ac:dyDescent="0.25">
      <c r="A1909">
        <v>1908</v>
      </c>
      <c r="B1909">
        <f>IF(A1909&gt;Variabili!B$2*5,0,1)</f>
        <v>0</v>
      </c>
      <c r="C1909">
        <f t="shared" ref="C1909:C1972" si="273">A1909*B1909</f>
        <v>0</v>
      </c>
      <c r="D1909" s="1">
        <f t="shared" si="266"/>
        <v>0</v>
      </c>
      <c r="E1909" s="1">
        <f t="shared" si="267"/>
        <v>0</v>
      </c>
      <c r="F1909" s="1">
        <f t="shared" si="268"/>
        <v>0</v>
      </c>
      <c r="G1909" s="4">
        <f t="shared" si="269"/>
        <v>0</v>
      </c>
      <c r="H1909" s="1">
        <f t="shared" ref="H1909:H1972" si="274">G1909-F1909</f>
        <v>0</v>
      </c>
      <c r="I1909">
        <f t="shared" si="272"/>
        <v>0</v>
      </c>
      <c r="J1909">
        <f t="shared" si="270"/>
        <v>0</v>
      </c>
      <c r="K1909" s="12" t="str">
        <f>IF(I1909,C1909/(CEILING(C1909/Passeggeri,1)*Passeggeri),"")</f>
        <v/>
      </c>
      <c r="L1909" s="12" t="str">
        <f t="shared" si="271"/>
        <v/>
      </c>
    </row>
    <row r="1910" spans="1:12" x14ac:dyDescent="0.25">
      <c r="A1910">
        <v>1909</v>
      </c>
      <c r="B1910">
        <f>IF(A1910&gt;Variabili!B$2*5,0,1)</f>
        <v>0</v>
      </c>
      <c r="C1910">
        <f t="shared" si="273"/>
        <v>0</v>
      </c>
      <c r="D1910" s="1">
        <f t="shared" si="266"/>
        <v>0</v>
      </c>
      <c r="E1910" s="1">
        <f t="shared" si="267"/>
        <v>0</v>
      </c>
      <c r="F1910" s="1">
        <f t="shared" si="268"/>
        <v>0</v>
      </c>
      <c r="G1910" s="4">
        <f t="shared" si="269"/>
        <v>0</v>
      </c>
      <c r="H1910" s="1">
        <f t="shared" si="274"/>
        <v>0</v>
      </c>
      <c r="I1910">
        <f t="shared" si="272"/>
        <v>0</v>
      </c>
      <c r="J1910">
        <f t="shared" si="270"/>
        <v>0</v>
      </c>
      <c r="K1910" s="12" t="str">
        <f>IF(I1910,C1910/(CEILING(C1910/Passeggeri,1)*Passeggeri),"")</f>
        <v/>
      </c>
      <c r="L1910" s="12" t="str">
        <f t="shared" si="271"/>
        <v/>
      </c>
    </row>
    <row r="1911" spans="1:12" x14ac:dyDescent="0.25">
      <c r="A1911">
        <v>1910</v>
      </c>
      <c r="B1911">
        <f>IF(A1911&gt;Variabili!B$2*5,0,1)</f>
        <v>0</v>
      </c>
      <c r="C1911">
        <f t="shared" si="273"/>
        <v>0</v>
      </c>
      <c r="D1911" s="1">
        <f t="shared" si="266"/>
        <v>0</v>
      </c>
      <c r="E1911" s="1">
        <f t="shared" si="267"/>
        <v>0</v>
      </c>
      <c r="F1911" s="1">
        <f t="shared" si="268"/>
        <v>0</v>
      </c>
      <c r="G1911" s="4">
        <f t="shared" si="269"/>
        <v>0</v>
      </c>
      <c r="H1911" s="1">
        <f t="shared" si="274"/>
        <v>0</v>
      </c>
      <c r="I1911">
        <f t="shared" si="272"/>
        <v>0</v>
      </c>
      <c r="J1911">
        <f t="shared" si="270"/>
        <v>0</v>
      </c>
      <c r="K1911" s="12" t="str">
        <f>IF(I1911,C1911/(CEILING(C1911/Passeggeri,1)*Passeggeri),"")</f>
        <v/>
      </c>
      <c r="L1911" s="12" t="str">
        <f t="shared" si="271"/>
        <v/>
      </c>
    </row>
    <row r="1912" spans="1:12" x14ac:dyDescent="0.25">
      <c r="A1912">
        <v>1911</v>
      </c>
      <c r="B1912">
        <f>IF(A1912&gt;Variabili!B$2*5,0,1)</f>
        <v>0</v>
      </c>
      <c r="C1912">
        <f t="shared" si="273"/>
        <v>0</v>
      </c>
      <c r="D1912" s="1">
        <f t="shared" si="266"/>
        <v>0</v>
      </c>
      <c r="E1912" s="1">
        <f t="shared" si="267"/>
        <v>0</v>
      </c>
      <c r="F1912" s="1">
        <f t="shared" si="268"/>
        <v>0</v>
      </c>
      <c r="G1912" s="4">
        <f t="shared" si="269"/>
        <v>0</v>
      </c>
      <c r="H1912" s="1">
        <f t="shared" si="274"/>
        <v>0</v>
      </c>
      <c r="I1912">
        <f t="shared" si="272"/>
        <v>0</v>
      </c>
      <c r="J1912">
        <f t="shared" si="270"/>
        <v>0</v>
      </c>
      <c r="K1912" s="12" t="str">
        <f>IF(I1912,C1912/(CEILING(C1912/Passeggeri,1)*Passeggeri),"")</f>
        <v/>
      </c>
      <c r="L1912" s="12" t="str">
        <f t="shared" si="271"/>
        <v/>
      </c>
    </row>
    <row r="1913" spans="1:12" x14ac:dyDescent="0.25">
      <c r="A1913">
        <v>1912</v>
      </c>
      <c r="B1913">
        <f>IF(A1913&gt;Variabili!B$2*5,0,1)</f>
        <v>0</v>
      </c>
      <c r="C1913">
        <f t="shared" si="273"/>
        <v>0</v>
      </c>
      <c r="D1913" s="1">
        <f t="shared" si="266"/>
        <v>0</v>
      </c>
      <c r="E1913" s="1">
        <f t="shared" si="267"/>
        <v>0</v>
      </c>
      <c r="F1913" s="1">
        <f t="shared" si="268"/>
        <v>0</v>
      </c>
      <c r="G1913" s="4">
        <f t="shared" si="269"/>
        <v>0</v>
      </c>
      <c r="H1913" s="1">
        <f t="shared" si="274"/>
        <v>0</v>
      </c>
      <c r="I1913">
        <f t="shared" si="272"/>
        <v>0</v>
      </c>
      <c r="J1913">
        <f t="shared" si="270"/>
        <v>0</v>
      </c>
      <c r="K1913" s="12" t="str">
        <f>IF(I1913,C1913/(CEILING(C1913/Passeggeri,1)*Passeggeri),"")</f>
        <v/>
      </c>
      <c r="L1913" s="12" t="str">
        <f t="shared" si="271"/>
        <v/>
      </c>
    </row>
    <row r="1914" spans="1:12" x14ac:dyDescent="0.25">
      <c r="A1914">
        <v>1913</v>
      </c>
      <c r="B1914">
        <f>IF(A1914&gt;Variabili!B$2*5,0,1)</f>
        <v>0</v>
      </c>
      <c r="C1914">
        <f t="shared" si="273"/>
        <v>0</v>
      </c>
      <c r="D1914" s="1">
        <f t="shared" si="266"/>
        <v>0</v>
      </c>
      <c r="E1914" s="1">
        <f t="shared" si="267"/>
        <v>0</v>
      </c>
      <c r="F1914" s="1">
        <f t="shared" si="268"/>
        <v>0</v>
      </c>
      <c r="G1914" s="4">
        <f t="shared" si="269"/>
        <v>0</v>
      </c>
      <c r="H1914" s="1">
        <f t="shared" si="274"/>
        <v>0</v>
      </c>
      <c r="I1914">
        <f t="shared" si="272"/>
        <v>0</v>
      </c>
      <c r="J1914">
        <f t="shared" si="270"/>
        <v>0</v>
      </c>
      <c r="K1914" s="12" t="str">
        <f>IF(I1914,C1914/(CEILING(C1914/Passeggeri,1)*Passeggeri),"")</f>
        <v/>
      </c>
      <c r="L1914" s="12" t="str">
        <f t="shared" si="271"/>
        <v/>
      </c>
    </row>
    <row r="1915" spans="1:12" x14ac:dyDescent="0.25">
      <c r="A1915">
        <v>1914</v>
      </c>
      <c r="B1915">
        <f>IF(A1915&gt;Variabili!B$2*5,0,1)</f>
        <v>0</v>
      </c>
      <c r="C1915">
        <f t="shared" si="273"/>
        <v>0</v>
      </c>
      <c r="D1915" s="1">
        <f t="shared" si="266"/>
        <v>0</v>
      </c>
      <c r="E1915" s="1">
        <f t="shared" si="267"/>
        <v>0</v>
      </c>
      <c r="F1915" s="1">
        <f t="shared" si="268"/>
        <v>0</v>
      </c>
      <c r="G1915" s="4">
        <f t="shared" si="269"/>
        <v>0</v>
      </c>
      <c r="H1915" s="1">
        <f t="shared" si="274"/>
        <v>0</v>
      </c>
      <c r="I1915">
        <f t="shared" si="272"/>
        <v>0</v>
      </c>
      <c r="J1915">
        <f t="shared" si="270"/>
        <v>0</v>
      </c>
      <c r="K1915" s="12" t="str">
        <f>IF(I1915,C1915/(CEILING(C1915/Passeggeri,1)*Passeggeri),"")</f>
        <v/>
      </c>
      <c r="L1915" s="12" t="str">
        <f t="shared" si="271"/>
        <v/>
      </c>
    </row>
    <row r="1916" spans="1:12" x14ac:dyDescent="0.25">
      <c r="A1916">
        <v>1915</v>
      </c>
      <c r="B1916">
        <f>IF(A1916&gt;Variabili!B$2*5,0,1)</f>
        <v>0</v>
      </c>
      <c r="C1916">
        <f t="shared" si="273"/>
        <v>0</v>
      </c>
      <c r="D1916" s="1">
        <f t="shared" si="266"/>
        <v>0</v>
      </c>
      <c r="E1916" s="1">
        <f t="shared" si="267"/>
        <v>0</v>
      </c>
      <c r="F1916" s="1">
        <f t="shared" si="268"/>
        <v>0</v>
      </c>
      <c r="G1916" s="4">
        <f t="shared" si="269"/>
        <v>0</v>
      </c>
      <c r="H1916" s="1">
        <f t="shared" si="274"/>
        <v>0</v>
      </c>
      <c r="I1916">
        <f t="shared" si="272"/>
        <v>0</v>
      </c>
      <c r="J1916">
        <f t="shared" si="270"/>
        <v>0</v>
      </c>
      <c r="K1916" s="12" t="str">
        <f>IF(I1916,C1916/(CEILING(C1916/Passeggeri,1)*Passeggeri),"")</f>
        <v/>
      </c>
      <c r="L1916" s="12" t="str">
        <f t="shared" si="271"/>
        <v/>
      </c>
    </row>
    <row r="1917" spans="1:12" x14ac:dyDescent="0.25">
      <c r="A1917">
        <v>1916</v>
      </c>
      <c r="B1917">
        <f>IF(A1917&gt;Variabili!B$2*5,0,1)</f>
        <v>0</v>
      </c>
      <c r="C1917">
        <f t="shared" si="273"/>
        <v>0</v>
      </c>
      <c r="D1917" s="1">
        <f t="shared" si="266"/>
        <v>0</v>
      </c>
      <c r="E1917" s="1">
        <f t="shared" si="267"/>
        <v>0</v>
      </c>
      <c r="F1917" s="1">
        <f t="shared" si="268"/>
        <v>0</v>
      </c>
      <c r="G1917" s="4">
        <f t="shared" si="269"/>
        <v>0</v>
      </c>
      <c r="H1917" s="1">
        <f t="shared" si="274"/>
        <v>0</v>
      </c>
      <c r="I1917">
        <f t="shared" si="272"/>
        <v>0</v>
      </c>
      <c r="J1917">
        <f t="shared" si="270"/>
        <v>0</v>
      </c>
      <c r="K1917" s="12" t="str">
        <f>IF(I1917,C1917/(CEILING(C1917/Passeggeri,1)*Passeggeri),"")</f>
        <v/>
      </c>
      <c r="L1917" s="12" t="str">
        <f t="shared" si="271"/>
        <v/>
      </c>
    </row>
    <row r="1918" spans="1:12" x14ac:dyDescent="0.25">
      <c r="A1918">
        <v>1917</v>
      </c>
      <c r="B1918">
        <f>IF(A1918&gt;Variabili!B$2*5,0,1)</f>
        <v>0</v>
      </c>
      <c r="C1918">
        <f t="shared" si="273"/>
        <v>0</v>
      </c>
      <c r="D1918" s="1">
        <f t="shared" si="266"/>
        <v>0</v>
      </c>
      <c r="E1918" s="1">
        <f t="shared" si="267"/>
        <v>0</v>
      </c>
      <c r="F1918" s="1">
        <f t="shared" si="268"/>
        <v>0</v>
      </c>
      <c r="G1918" s="4">
        <f t="shared" si="269"/>
        <v>0</v>
      </c>
      <c r="H1918" s="1">
        <f t="shared" si="274"/>
        <v>0</v>
      </c>
      <c r="I1918">
        <f t="shared" si="272"/>
        <v>0</v>
      </c>
      <c r="J1918">
        <f t="shared" si="270"/>
        <v>0</v>
      </c>
      <c r="K1918" s="12" t="str">
        <f>IF(I1918,C1918/(CEILING(C1918/Passeggeri,1)*Passeggeri),"")</f>
        <v/>
      </c>
      <c r="L1918" s="12" t="str">
        <f t="shared" si="271"/>
        <v/>
      </c>
    </row>
    <row r="1919" spans="1:12" x14ac:dyDescent="0.25">
      <c r="A1919">
        <v>1918</v>
      </c>
      <c r="B1919">
        <f>IF(A1919&gt;Variabili!B$2*5,0,1)</f>
        <v>0</v>
      </c>
      <c r="C1919">
        <f t="shared" si="273"/>
        <v>0</v>
      </c>
      <c r="D1919" s="1">
        <f t="shared" si="266"/>
        <v>0</v>
      </c>
      <c r="E1919" s="1">
        <f t="shared" si="267"/>
        <v>0</v>
      </c>
      <c r="F1919" s="1">
        <f t="shared" si="268"/>
        <v>0</v>
      </c>
      <c r="G1919" s="4">
        <f t="shared" si="269"/>
        <v>0</v>
      </c>
      <c r="H1919" s="1">
        <f t="shared" si="274"/>
        <v>0</v>
      </c>
      <c r="I1919">
        <f t="shared" si="272"/>
        <v>0</v>
      </c>
      <c r="J1919">
        <f t="shared" si="270"/>
        <v>0</v>
      </c>
      <c r="K1919" s="12" t="str">
        <f>IF(I1919,C1919/(CEILING(C1919/Passeggeri,1)*Passeggeri),"")</f>
        <v/>
      </c>
      <c r="L1919" s="12" t="str">
        <f t="shared" si="271"/>
        <v/>
      </c>
    </row>
    <row r="1920" spans="1:12" x14ac:dyDescent="0.25">
      <c r="A1920">
        <v>1919</v>
      </c>
      <c r="B1920">
        <f>IF(A1920&gt;Variabili!B$2*5,0,1)</f>
        <v>0</v>
      </c>
      <c r="C1920">
        <f t="shared" si="273"/>
        <v>0</v>
      </c>
      <c r="D1920" s="1">
        <f t="shared" si="266"/>
        <v>0</v>
      </c>
      <c r="E1920" s="1">
        <f t="shared" si="267"/>
        <v>0</v>
      </c>
      <c r="F1920" s="1">
        <f t="shared" si="268"/>
        <v>0</v>
      </c>
      <c r="G1920" s="4">
        <f t="shared" si="269"/>
        <v>0</v>
      </c>
      <c r="H1920" s="1">
        <f t="shared" si="274"/>
        <v>0</v>
      </c>
      <c r="I1920">
        <f t="shared" si="272"/>
        <v>0</v>
      </c>
      <c r="J1920">
        <f t="shared" si="270"/>
        <v>0</v>
      </c>
      <c r="K1920" s="12" t="str">
        <f>IF(I1920,C1920/(CEILING(C1920/Passeggeri,1)*Passeggeri),"")</f>
        <v/>
      </c>
      <c r="L1920" s="12" t="str">
        <f t="shared" si="271"/>
        <v/>
      </c>
    </row>
    <row r="1921" spans="1:12" x14ac:dyDescent="0.25">
      <c r="A1921">
        <v>1920</v>
      </c>
      <c r="B1921">
        <f>IF(A1921&gt;Variabili!B$2*5,0,1)</f>
        <v>0</v>
      </c>
      <c r="C1921">
        <f t="shared" si="273"/>
        <v>0</v>
      </c>
      <c r="D1921" s="1">
        <f t="shared" si="266"/>
        <v>0</v>
      </c>
      <c r="E1921" s="1">
        <f t="shared" si="267"/>
        <v>0</v>
      </c>
      <c r="F1921" s="1">
        <f t="shared" si="268"/>
        <v>0</v>
      </c>
      <c r="G1921" s="4">
        <f t="shared" si="269"/>
        <v>0</v>
      </c>
      <c r="H1921" s="1">
        <f t="shared" si="274"/>
        <v>0</v>
      </c>
      <c r="I1921">
        <f t="shared" si="272"/>
        <v>0</v>
      </c>
      <c r="J1921">
        <f t="shared" si="270"/>
        <v>0</v>
      </c>
      <c r="K1921" s="12" t="str">
        <f>IF(I1921,C1921/(CEILING(C1921/Passeggeri,1)*Passeggeri),"")</f>
        <v/>
      </c>
      <c r="L1921" s="12" t="str">
        <f t="shared" si="271"/>
        <v/>
      </c>
    </row>
    <row r="1922" spans="1:12" x14ac:dyDescent="0.25">
      <c r="A1922">
        <v>1921</v>
      </c>
      <c r="B1922">
        <f>IF(A1922&gt;Variabili!B$2*5,0,1)</f>
        <v>0</v>
      </c>
      <c r="C1922">
        <f t="shared" si="273"/>
        <v>0</v>
      </c>
      <c r="D1922" s="1">
        <f t="shared" ref="D1922:D1985" si="275">C1922*CASK</f>
        <v>0</v>
      </c>
      <c r="E1922" s="1">
        <f t="shared" ref="E1922:E1985" si="276">CEILING(C1922/Passeggeri,1)*Passeggeri*CASK</f>
        <v>0</v>
      </c>
      <c r="F1922" s="1">
        <f t="shared" ref="F1922:F1985" si="277">IF(AND(C1922&lt;=Passeggeri,Margine_Netto_I&gt;0),E1922*Distanza__KM/100+Imposta*C1922,0)
+IF(AND(C1922&gt;Passeggeri,C1922&lt;=Passeggeri*2,Margine_Netto_II&gt;0),E1922*Distanza__KM/100+Imposta*C1922,0)
+IF(AND(C1922&gt;Passeggeri*2,C1922&lt;=Passeggeri*3,Margine_Netto_III&gt;0),E1922*Distanza__KM/100+Imposta*C1922,0)
+IF(AND(C1922&gt;Passeggeri*3,C1922&lt;=Passeggeri*4,Margine_Netto_IV&gt;0),E1922*Distanza__KM/100+Imposta*C1922,0)
+IF(AND(C1922&gt;Passeggeri*4,C1922&lt;=Passeggeri*5,Margine_Netto_V&gt;0),E1922*Distanza__KM/100+Imposta*C1922,0)</f>
        <v>0</v>
      </c>
      <c r="G1922" s="4">
        <f t="shared" ref="G1922:G1985" si="278">IF(AND(C1922&lt;=Passeggeri,Margine_Netto_I&gt;0),C1922*CASK*Distanza__KM*(1+Margine_Netto_I)/100,0)
+IF(AND(C1922&gt;Passeggeri,C1922&lt;=Passeggeri*2,Margine_Netto_II&gt;0),Passeggeri*CASK*Distanza__KM*(1+Margine_Netto_I)/100+(C1922-Passeggeri)*CASK*Distanza__KM*(1+Margine_Netto_II)/100,0)
+IF(AND(C1922&gt;Passeggeri*2,C1922&lt;=Passeggeri*3,Margine_Netto_III&gt;0),Passeggeri*CASK*Distanza__KM*(1+Margine_Netto_I)/100+Passeggeri*CASK*Distanza__KM*(1+Margine_Netto_II)/100+(C1922-Passeggeri*2)*CASK*Distanza__KM*(1+Margine_Netto_III)/100,0)
+IF(AND(C1922&gt;Passeggeri*3,C1922&lt;=Passeggeri*4,Margine_Netto_IV&gt;0),Passeggeri*CASK*Distanza__KM*(1+Margine_Netto_I)/100+Passeggeri*CASK*Distanza__KM*(1+Margine_Netto_II)/100+Passeggeri*CASK*Distanza__KM*(1+Margine_Netto_III)+(C1922-Passeggeri*3)*CASK*Distanza__KM*(1+Margine_Netto_IV)/100,0)
+IF(AND(C1922&gt;Passeggeri*4,C1922&lt;=Passeggeri*5,Margine_Netto_V&gt;0),Passeggeri*CASK*Distanza__KM*(1+Margine_Netto_I)/100+Passeggeri*CASK*Distanza__KM*(1+Margine_Netto_II)/100+Passeggeri*CASK*Distanza__KM*(1+Margine_Netto_III)+Passeggeri*CASK*Distanza__KM*(1+Margine_Netto_IV)/100+(C1922-Passeggeri*4)*CASK*Distanza__KM*(1+Margine_Netto_V)/1000,0)</f>
        <v>0</v>
      </c>
      <c r="H1922" s="1">
        <f t="shared" si="274"/>
        <v>0</v>
      </c>
      <c r="I1922">
        <f t="shared" si="272"/>
        <v>0</v>
      </c>
      <c r="J1922">
        <f t="shared" ref="J1922:J1985" si="279">IF(F1922*(1+Margine_Netto_Obiettivo)&gt;=G1922,0,1)</f>
        <v>0</v>
      </c>
      <c r="K1922" s="12" t="str">
        <f>IF(I1922,C1922/(CEILING(C1922/Passeggeri,1)*Passeggeri),"")</f>
        <v/>
      </c>
      <c r="L1922" s="12" t="str">
        <f t="shared" ref="L1922:L1985" si="280">IF(J1922,C1922/(CEILING(C1922/Passeggeri,1)*Passeggeri),"")</f>
        <v/>
      </c>
    </row>
    <row r="1923" spans="1:12" x14ac:dyDescent="0.25">
      <c r="A1923">
        <v>1922</v>
      </c>
      <c r="B1923">
        <f>IF(A1923&gt;Variabili!B$2*5,0,1)</f>
        <v>0</v>
      </c>
      <c r="C1923">
        <f t="shared" si="273"/>
        <v>0</v>
      </c>
      <c r="D1923" s="1">
        <f t="shared" si="275"/>
        <v>0</v>
      </c>
      <c r="E1923" s="1">
        <f t="shared" si="276"/>
        <v>0</v>
      </c>
      <c r="F1923" s="1">
        <f t="shared" si="277"/>
        <v>0</v>
      </c>
      <c r="G1923" s="4">
        <f t="shared" si="278"/>
        <v>0</v>
      </c>
      <c r="H1923" s="1">
        <f t="shared" si="274"/>
        <v>0</v>
      </c>
      <c r="I1923">
        <f t="shared" ref="I1923:I1986" si="281">IF(F1923&gt;=G1923,0,1)</f>
        <v>0</v>
      </c>
      <c r="J1923">
        <f t="shared" si="279"/>
        <v>0</v>
      </c>
      <c r="K1923" s="12" t="str">
        <f>IF(I1923,C1923/(CEILING(C1923/Passeggeri,1)*Passeggeri),"")</f>
        <v/>
      </c>
      <c r="L1923" s="12" t="str">
        <f t="shared" si="280"/>
        <v/>
      </c>
    </row>
    <row r="1924" spans="1:12" x14ac:dyDescent="0.25">
      <c r="A1924">
        <v>1923</v>
      </c>
      <c r="B1924">
        <f>IF(A1924&gt;Variabili!B$2*5,0,1)</f>
        <v>0</v>
      </c>
      <c r="C1924">
        <f t="shared" si="273"/>
        <v>0</v>
      </c>
      <c r="D1924" s="1">
        <f t="shared" si="275"/>
        <v>0</v>
      </c>
      <c r="E1924" s="1">
        <f t="shared" si="276"/>
        <v>0</v>
      </c>
      <c r="F1924" s="1">
        <f t="shared" si="277"/>
        <v>0</v>
      </c>
      <c r="G1924" s="4">
        <f t="shared" si="278"/>
        <v>0</v>
      </c>
      <c r="H1924" s="1">
        <f t="shared" si="274"/>
        <v>0</v>
      </c>
      <c r="I1924">
        <f t="shared" si="281"/>
        <v>0</v>
      </c>
      <c r="J1924">
        <f t="shared" si="279"/>
        <v>0</v>
      </c>
      <c r="K1924" s="12" t="str">
        <f>IF(I1924,C1924/(CEILING(C1924/Passeggeri,1)*Passeggeri),"")</f>
        <v/>
      </c>
      <c r="L1924" s="12" t="str">
        <f t="shared" si="280"/>
        <v/>
      </c>
    </row>
    <row r="1925" spans="1:12" x14ac:dyDescent="0.25">
      <c r="A1925">
        <v>1924</v>
      </c>
      <c r="B1925">
        <f>IF(A1925&gt;Variabili!B$2*5,0,1)</f>
        <v>0</v>
      </c>
      <c r="C1925">
        <f t="shared" si="273"/>
        <v>0</v>
      </c>
      <c r="D1925" s="1">
        <f t="shared" si="275"/>
        <v>0</v>
      </c>
      <c r="E1925" s="1">
        <f t="shared" si="276"/>
        <v>0</v>
      </c>
      <c r="F1925" s="1">
        <f t="shared" si="277"/>
        <v>0</v>
      </c>
      <c r="G1925" s="4">
        <f t="shared" si="278"/>
        <v>0</v>
      </c>
      <c r="H1925" s="1">
        <f t="shared" si="274"/>
        <v>0</v>
      </c>
      <c r="I1925">
        <f t="shared" si="281"/>
        <v>0</v>
      </c>
      <c r="J1925">
        <f t="shared" si="279"/>
        <v>0</v>
      </c>
      <c r="K1925" s="12" t="str">
        <f>IF(I1925,C1925/(CEILING(C1925/Passeggeri,1)*Passeggeri),"")</f>
        <v/>
      </c>
      <c r="L1925" s="12" t="str">
        <f t="shared" si="280"/>
        <v/>
      </c>
    </row>
    <row r="1926" spans="1:12" x14ac:dyDescent="0.25">
      <c r="A1926">
        <v>1925</v>
      </c>
      <c r="B1926">
        <f>IF(A1926&gt;Variabili!B$2*5,0,1)</f>
        <v>0</v>
      </c>
      <c r="C1926">
        <f t="shared" si="273"/>
        <v>0</v>
      </c>
      <c r="D1926" s="1">
        <f t="shared" si="275"/>
        <v>0</v>
      </c>
      <c r="E1926" s="1">
        <f t="shared" si="276"/>
        <v>0</v>
      </c>
      <c r="F1926" s="1">
        <f t="shared" si="277"/>
        <v>0</v>
      </c>
      <c r="G1926" s="4">
        <f t="shared" si="278"/>
        <v>0</v>
      </c>
      <c r="H1926" s="1">
        <f t="shared" si="274"/>
        <v>0</v>
      </c>
      <c r="I1926">
        <f t="shared" si="281"/>
        <v>0</v>
      </c>
      <c r="J1926">
        <f t="shared" si="279"/>
        <v>0</v>
      </c>
      <c r="K1926" s="12" t="str">
        <f>IF(I1926,C1926/(CEILING(C1926/Passeggeri,1)*Passeggeri),"")</f>
        <v/>
      </c>
      <c r="L1926" s="12" t="str">
        <f t="shared" si="280"/>
        <v/>
      </c>
    </row>
    <row r="1927" spans="1:12" x14ac:dyDescent="0.25">
      <c r="A1927">
        <v>1926</v>
      </c>
      <c r="B1927">
        <f>IF(A1927&gt;Variabili!B$2*5,0,1)</f>
        <v>0</v>
      </c>
      <c r="C1927">
        <f t="shared" si="273"/>
        <v>0</v>
      </c>
      <c r="D1927" s="1">
        <f t="shared" si="275"/>
        <v>0</v>
      </c>
      <c r="E1927" s="1">
        <f t="shared" si="276"/>
        <v>0</v>
      </c>
      <c r="F1927" s="1">
        <f t="shared" si="277"/>
        <v>0</v>
      </c>
      <c r="G1927" s="4">
        <f t="shared" si="278"/>
        <v>0</v>
      </c>
      <c r="H1927" s="1">
        <f t="shared" si="274"/>
        <v>0</v>
      </c>
      <c r="I1927">
        <f t="shared" si="281"/>
        <v>0</v>
      </c>
      <c r="J1927">
        <f t="shared" si="279"/>
        <v>0</v>
      </c>
      <c r="K1927" s="12" t="str">
        <f>IF(I1927,C1927/(CEILING(C1927/Passeggeri,1)*Passeggeri),"")</f>
        <v/>
      </c>
      <c r="L1927" s="12" t="str">
        <f t="shared" si="280"/>
        <v/>
      </c>
    </row>
    <row r="1928" spans="1:12" x14ac:dyDescent="0.25">
      <c r="A1928">
        <v>1927</v>
      </c>
      <c r="B1928">
        <f>IF(A1928&gt;Variabili!B$2*5,0,1)</f>
        <v>0</v>
      </c>
      <c r="C1928">
        <f t="shared" si="273"/>
        <v>0</v>
      </c>
      <c r="D1928" s="1">
        <f t="shared" si="275"/>
        <v>0</v>
      </c>
      <c r="E1928" s="1">
        <f t="shared" si="276"/>
        <v>0</v>
      </c>
      <c r="F1928" s="1">
        <f t="shared" si="277"/>
        <v>0</v>
      </c>
      <c r="G1928" s="4">
        <f t="shared" si="278"/>
        <v>0</v>
      </c>
      <c r="H1928" s="1">
        <f t="shared" si="274"/>
        <v>0</v>
      </c>
      <c r="I1928">
        <f t="shared" si="281"/>
        <v>0</v>
      </c>
      <c r="J1928">
        <f t="shared" si="279"/>
        <v>0</v>
      </c>
      <c r="K1928" s="12" t="str">
        <f>IF(I1928,C1928/(CEILING(C1928/Passeggeri,1)*Passeggeri),"")</f>
        <v/>
      </c>
      <c r="L1928" s="12" t="str">
        <f t="shared" si="280"/>
        <v/>
      </c>
    </row>
    <row r="1929" spans="1:12" x14ac:dyDescent="0.25">
      <c r="A1929">
        <v>1928</v>
      </c>
      <c r="B1929">
        <f>IF(A1929&gt;Variabili!B$2*5,0,1)</f>
        <v>0</v>
      </c>
      <c r="C1929">
        <f t="shared" si="273"/>
        <v>0</v>
      </c>
      <c r="D1929" s="1">
        <f t="shared" si="275"/>
        <v>0</v>
      </c>
      <c r="E1929" s="1">
        <f t="shared" si="276"/>
        <v>0</v>
      </c>
      <c r="F1929" s="1">
        <f t="shared" si="277"/>
        <v>0</v>
      </c>
      <c r="G1929" s="4">
        <f t="shared" si="278"/>
        <v>0</v>
      </c>
      <c r="H1929" s="1">
        <f t="shared" si="274"/>
        <v>0</v>
      </c>
      <c r="I1929">
        <f t="shared" si="281"/>
        <v>0</v>
      </c>
      <c r="J1929">
        <f t="shared" si="279"/>
        <v>0</v>
      </c>
      <c r="K1929" s="12" t="str">
        <f>IF(I1929,C1929/(CEILING(C1929/Passeggeri,1)*Passeggeri),"")</f>
        <v/>
      </c>
      <c r="L1929" s="12" t="str">
        <f t="shared" si="280"/>
        <v/>
      </c>
    </row>
    <row r="1930" spans="1:12" x14ac:dyDescent="0.25">
      <c r="A1930">
        <v>1929</v>
      </c>
      <c r="B1930">
        <f>IF(A1930&gt;Variabili!B$2*5,0,1)</f>
        <v>0</v>
      </c>
      <c r="C1930">
        <f t="shared" si="273"/>
        <v>0</v>
      </c>
      <c r="D1930" s="1">
        <f t="shared" si="275"/>
        <v>0</v>
      </c>
      <c r="E1930" s="1">
        <f t="shared" si="276"/>
        <v>0</v>
      </c>
      <c r="F1930" s="1">
        <f t="shared" si="277"/>
        <v>0</v>
      </c>
      <c r="G1930" s="4">
        <f t="shared" si="278"/>
        <v>0</v>
      </c>
      <c r="H1930" s="1">
        <f t="shared" si="274"/>
        <v>0</v>
      </c>
      <c r="I1930">
        <f t="shared" si="281"/>
        <v>0</v>
      </c>
      <c r="J1930">
        <f t="shared" si="279"/>
        <v>0</v>
      </c>
      <c r="K1930" s="12" t="str">
        <f>IF(I1930,C1930/(CEILING(C1930/Passeggeri,1)*Passeggeri),"")</f>
        <v/>
      </c>
      <c r="L1930" s="12" t="str">
        <f t="shared" si="280"/>
        <v/>
      </c>
    </row>
    <row r="1931" spans="1:12" x14ac:dyDescent="0.25">
      <c r="A1931">
        <v>1930</v>
      </c>
      <c r="B1931">
        <f>IF(A1931&gt;Variabili!B$2*5,0,1)</f>
        <v>0</v>
      </c>
      <c r="C1931">
        <f t="shared" si="273"/>
        <v>0</v>
      </c>
      <c r="D1931" s="1">
        <f t="shared" si="275"/>
        <v>0</v>
      </c>
      <c r="E1931" s="1">
        <f t="shared" si="276"/>
        <v>0</v>
      </c>
      <c r="F1931" s="1">
        <f t="shared" si="277"/>
        <v>0</v>
      </c>
      <c r="G1931" s="4">
        <f t="shared" si="278"/>
        <v>0</v>
      </c>
      <c r="H1931" s="1">
        <f t="shared" si="274"/>
        <v>0</v>
      </c>
      <c r="I1931">
        <f t="shared" si="281"/>
        <v>0</v>
      </c>
      <c r="J1931">
        <f t="shared" si="279"/>
        <v>0</v>
      </c>
      <c r="K1931" s="12" t="str">
        <f>IF(I1931,C1931/(CEILING(C1931/Passeggeri,1)*Passeggeri),"")</f>
        <v/>
      </c>
      <c r="L1931" s="12" t="str">
        <f t="shared" si="280"/>
        <v/>
      </c>
    </row>
    <row r="1932" spans="1:12" x14ac:dyDescent="0.25">
      <c r="A1932">
        <v>1931</v>
      </c>
      <c r="B1932">
        <f>IF(A1932&gt;Variabili!B$2*5,0,1)</f>
        <v>0</v>
      </c>
      <c r="C1932">
        <f t="shared" si="273"/>
        <v>0</v>
      </c>
      <c r="D1932" s="1">
        <f t="shared" si="275"/>
        <v>0</v>
      </c>
      <c r="E1932" s="1">
        <f t="shared" si="276"/>
        <v>0</v>
      </c>
      <c r="F1932" s="1">
        <f t="shared" si="277"/>
        <v>0</v>
      </c>
      <c r="G1932" s="4">
        <f t="shared" si="278"/>
        <v>0</v>
      </c>
      <c r="H1932" s="1">
        <f t="shared" si="274"/>
        <v>0</v>
      </c>
      <c r="I1932">
        <f t="shared" si="281"/>
        <v>0</v>
      </c>
      <c r="J1932">
        <f t="shared" si="279"/>
        <v>0</v>
      </c>
      <c r="K1932" s="12" t="str">
        <f>IF(I1932,C1932/(CEILING(C1932/Passeggeri,1)*Passeggeri),"")</f>
        <v/>
      </c>
      <c r="L1932" s="12" t="str">
        <f t="shared" si="280"/>
        <v/>
      </c>
    </row>
    <row r="1933" spans="1:12" x14ac:dyDescent="0.25">
      <c r="A1933">
        <v>1932</v>
      </c>
      <c r="B1933">
        <f>IF(A1933&gt;Variabili!B$2*5,0,1)</f>
        <v>0</v>
      </c>
      <c r="C1933">
        <f t="shared" si="273"/>
        <v>0</v>
      </c>
      <c r="D1933" s="1">
        <f t="shared" si="275"/>
        <v>0</v>
      </c>
      <c r="E1933" s="1">
        <f t="shared" si="276"/>
        <v>0</v>
      </c>
      <c r="F1933" s="1">
        <f t="shared" si="277"/>
        <v>0</v>
      </c>
      <c r="G1933" s="4">
        <f t="shared" si="278"/>
        <v>0</v>
      </c>
      <c r="H1933" s="1">
        <f t="shared" si="274"/>
        <v>0</v>
      </c>
      <c r="I1933">
        <f t="shared" si="281"/>
        <v>0</v>
      </c>
      <c r="J1933">
        <f t="shared" si="279"/>
        <v>0</v>
      </c>
      <c r="K1933" s="12" t="str">
        <f>IF(I1933,C1933/(CEILING(C1933/Passeggeri,1)*Passeggeri),"")</f>
        <v/>
      </c>
      <c r="L1933" s="12" t="str">
        <f t="shared" si="280"/>
        <v/>
      </c>
    </row>
    <row r="1934" spans="1:12" x14ac:dyDescent="0.25">
      <c r="A1934">
        <v>1933</v>
      </c>
      <c r="B1934">
        <f>IF(A1934&gt;Variabili!B$2*5,0,1)</f>
        <v>0</v>
      </c>
      <c r="C1934">
        <f t="shared" si="273"/>
        <v>0</v>
      </c>
      <c r="D1934" s="1">
        <f t="shared" si="275"/>
        <v>0</v>
      </c>
      <c r="E1934" s="1">
        <f t="shared" si="276"/>
        <v>0</v>
      </c>
      <c r="F1934" s="1">
        <f t="shared" si="277"/>
        <v>0</v>
      </c>
      <c r="G1934" s="4">
        <f t="shared" si="278"/>
        <v>0</v>
      </c>
      <c r="H1934" s="1">
        <f t="shared" si="274"/>
        <v>0</v>
      </c>
      <c r="I1934">
        <f t="shared" si="281"/>
        <v>0</v>
      </c>
      <c r="J1934">
        <f t="shared" si="279"/>
        <v>0</v>
      </c>
      <c r="K1934" s="12" t="str">
        <f>IF(I1934,C1934/(CEILING(C1934/Passeggeri,1)*Passeggeri),"")</f>
        <v/>
      </c>
      <c r="L1934" s="12" t="str">
        <f t="shared" si="280"/>
        <v/>
      </c>
    </row>
    <row r="1935" spans="1:12" x14ac:dyDescent="0.25">
      <c r="A1935">
        <v>1934</v>
      </c>
      <c r="B1935">
        <f>IF(A1935&gt;Variabili!B$2*5,0,1)</f>
        <v>0</v>
      </c>
      <c r="C1935">
        <f t="shared" si="273"/>
        <v>0</v>
      </c>
      <c r="D1935" s="1">
        <f t="shared" si="275"/>
        <v>0</v>
      </c>
      <c r="E1935" s="1">
        <f t="shared" si="276"/>
        <v>0</v>
      </c>
      <c r="F1935" s="1">
        <f t="shared" si="277"/>
        <v>0</v>
      </c>
      <c r="G1935" s="4">
        <f t="shared" si="278"/>
        <v>0</v>
      </c>
      <c r="H1935" s="1">
        <f t="shared" si="274"/>
        <v>0</v>
      </c>
      <c r="I1935">
        <f t="shared" si="281"/>
        <v>0</v>
      </c>
      <c r="J1935">
        <f t="shared" si="279"/>
        <v>0</v>
      </c>
      <c r="K1935" s="12" t="str">
        <f>IF(I1935,C1935/(CEILING(C1935/Passeggeri,1)*Passeggeri),"")</f>
        <v/>
      </c>
      <c r="L1935" s="12" t="str">
        <f t="shared" si="280"/>
        <v/>
      </c>
    </row>
    <row r="1936" spans="1:12" x14ac:dyDescent="0.25">
      <c r="A1936">
        <v>1935</v>
      </c>
      <c r="B1936">
        <f>IF(A1936&gt;Variabili!B$2*5,0,1)</f>
        <v>0</v>
      </c>
      <c r="C1936">
        <f t="shared" si="273"/>
        <v>0</v>
      </c>
      <c r="D1936" s="1">
        <f t="shared" si="275"/>
        <v>0</v>
      </c>
      <c r="E1936" s="1">
        <f t="shared" si="276"/>
        <v>0</v>
      </c>
      <c r="F1936" s="1">
        <f t="shared" si="277"/>
        <v>0</v>
      </c>
      <c r="G1936" s="4">
        <f t="shared" si="278"/>
        <v>0</v>
      </c>
      <c r="H1936" s="1">
        <f t="shared" si="274"/>
        <v>0</v>
      </c>
      <c r="I1936">
        <f t="shared" si="281"/>
        <v>0</v>
      </c>
      <c r="J1936">
        <f t="shared" si="279"/>
        <v>0</v>
      </c>
      <c r="K1936" s="12" t="str">
        <f>IF(I1936,C1936/(CEILING(C1936/Passeggeri,1)*Passeggeri),"")</f>
        <v/>
      </c>
      <c r="L1936" s="12" t="str">
        <f t="shared" si="280"/>
        <v/>
      </c>
    </row>
    <row r="1937" spans="1:12" x14ac:dyDescent="0.25">
      <c r="A1937">
        <v>1936</v>
      </c>
      <c r="B1937">
        <f>IF(A1937&gt;Variabili!B$2*5,0,1)</f>
        <v>0</v>
      </c>
      <c r="C1937">
        <f t="shared" si="273"/>
        <v>0</v>
      </c>
      <c r="D1937" s="1">
        <f t="shared" si="275"/>
        <v>0</v>
      </c>
      <c r="E1937" s="1">
        <f t="shared" si="276"/>
        <v>0</v>
      </c>
      <c r="F1937" s="1">
        <f t="shared" si="277"/>
        <v>0</v>
      </c>
      <c r="G1937" s="4">
        <f t="shared" si="278"/>
        <v>0</v>
      </c>
      <c r="H1937" s="1">
        <f t="shared" si="274"/>
        <v>0</v>
      </c>
      <c r="I1937">
        <f t="shared" si="281"/>
        <v>0</v>
      </c>
      <c r="J1937">
        <f t="shared" si="279"/>
        <v>0</v>
      </c>
      <c r="K1937" s="12" t="str">
        <f>IF(I1937,C1937/(CEILING(C1937/Passeggeri,1)*Passeggeri),"")</f>
        <v/>
      </c>
      <c r="L1937" s="12" t="str">
        <f t="shared" si="280"/>
        <v/>
      </c>
    </row>
    <row r="1938" spans="1:12" x14ac:dyDescent="0.25">
      <c r="A1938">
        <v>1937</v>
      </c>
      <c r="B1938">
        <f>IF(A1938&gt;Variabili!B$2*5,0,1)</f>
        <v>0</v>
      </c>
      <c r="C1938">
        <f t="shared" si="273"/>
        <v>0</v>
      </c>
      <c r="D1938" s="1">
        <f t="shared" si="275"/>
        <v>0</v>
      </c>
      <c r="E1938" s="1">
        <f t="shared" si="276"/>
        <v>0</v>
      </c>
      <c r="F1938" s="1">
        <f t="shared" si="277"/>
        <v>0</v>
      </c>
      <c r="G1938" s="4">
        <f t="shared" si="278"/>
        <v>0</v>
      </c>
      <c r="H1938" s="1">
        <f t="shared" si="274"/>
        <v>0</v>
      </c>
      <c r="I1938">
        <f t="shared" si="281"/>
        <v>0</v>
      </c>
      <c r="J1938">
        <f t="shared" si="279"/>
        <v>0</v>
      </c>
      <c r="K1938" s="12" t="str">
        <f>IF(I1938,C1938/(CEILING(C1938/Passeggeri,1)*Passeggeri),"")</f>
        <v/>
      </c>
      <c r="L1938" s="12" t="str">
        <f t="shared" si="280"/>
        <v/>
      </c>
    </row>
    <row r="1939" spans="1:12" x14ac:dyDescent="0.25">
      <c r="A1939">
        <v>1938</v>
      </c>
      <c r="B1939">
        <f>IF(A1939&gt;Variabili!B$2*5,0,1)</f>
        <v>0</v>
      </c>
      <c r="C1939">
        <f t="shared" si="273"/>
        <v>0</v>
      </c>
      <c r="D1939" s="1">
        <f t="shared" si="275"/>
        <v>0</v>
      </c>
      <c r="E1939" s="1">
        <f t="shared" si="276"/>
        <v>0</v>
      </c>
      <c r="F1939" s="1">
        <f t="shared" si="277"/>
        <v>0</v>
      </c>
      <c r="G1939" s="4">
        <f t="shared" si="278"/>
        <v>0</v>
      </c>
      <c r="H1939" s="1">
        <f t="shared" si="274"/>
        <v>0</v>
      </c>
      <c r="I1939">
        <f t="shared" si="281"/>
        <v>0</v>
      </c>
      <c r="J1939">
        <f t="shared" si="279"/>
        <v>0</v>
      </c>
      <c r="K1939" s="12" t="str">
        <f>IF(I1939,C1939/(CEILING(C1939/Passeggeri,1)*Passeggeri),"")</f>
        <v/>
      </c>
      <c r="L1939" s="12" t="str">
        <f t="shared" si="280"/>
        <v/>
      </c>
    </row>
    <row r="1940" spans="1:12" x14ac:dyDescent="0.25">
      <c r="A1940">
        <v>1939</v>
      </c>
      <c r="B1940">
        <f>IF(A1940&gt;Variabili!B$2*5,0,1)</f>
        <v>0</v>
      </c>
      <c r="C1940">
        <f t="shared" si="273"/>
        <v>0</v>
      </c>
      <c r="D1940" s="1">
        <f t="shared" si="275"/>
        <v>0</v>
      </c>
      <c r="E1940" s="1">
        <f t="shared" si="276"/>
        <v>0</v>
      </c>
      <c r="F1940" s="1">
        <f t="shared" si="277"/>
        <v>0</v>
      </c>
      <c r="G1940" s="4">
        <f t="shared" si="278"/>
        <v>0</v>
      </c>
      <c r="H1940" s="1">
        <f t="shared" si="274"/>
        <v>0</v>
      </c>
      <c r="I1940">
        <f t="shared" si="281"/>
        <v>0</v>
      </c>
      <c r="J1940">
        <f t="shared" si="279"/>
        <v>0</v>
      </c>
      <c r="K1940" s="12" t="str">
        <f>IF(I1940,C1940/(CEILING(C1940/Passeggeri,1)*Passeggeri),"")</f>
        <v/>
      </c>
      <c r="L1940" s="12" t="str">
        <f t="shared" si="280"/>
        <v/>
      </c>
    </row>
    <row r="1941" spans="1:12" x14ac:dyDescent="0.25">
      <c r="A1941">
        <v>1940</v>
      </c>
      <c r="B1941">
        <f>IF(A1941&gt;Variabili!B$2*5,0,1)</f>
        <v>0</v>
      </c>
      <c r="C1941">
        <f t="shared" si="273"/>
        <v>0</v>
      </c>
      <c r="D1941" s="1">
        <f t="shared" si="275"/>
        <v>0</v>
      </c>
      <c r="E1941" s="1">
        <f t="shared" si="276"/>
        <v>0</v>
      </c>
      <c r="F1941" s="1">
        <f t="shared" si="277"/>
        <v>0</v>
      </c>
      <c r="G1941" s="4">
        <f t="shared" si="278"/>
        <v>0</v>
      </c>
      <c r="H1941" s="1">
        <f t="shared" si="274"/>
        <v>0</v>
      </c>
      <c r="I1941">
        <f t="shared" si="281"/>
        <v>0</v>
      </c>
      <c r="J1941">
        <f t="shared" si="279"/>
        <v>0</v>
      </c>
      <c r="K1941" s="12" t="str">
        <f>IF(I1941,C1941/(CEILING(C1941/Passeggeri,1)*Passeggeri),"")</f>
        <v/>
      </c>
      <c r="L1941" s="12" t="str">
        <f t="shared" si="280"/>
        <v/>
      </c>
    </row>
    <row r="1942" spans="1:12" x14ac:dyDescent="0.25">
      <c r="A1942">
        <v>1941</v>
      </c>
      <c r="B1942">
        <f>IF(A1942&gt;Variabili!B$2*5,0,1)</f>
        <v>0</v>
      </c>
      <c r="C1942">
        <f t="shared" si="273"/>
        <v>0</v>
      </c>
      <c r="D1942" s="1">
        <f t="shared" si="275"/>
        <v>0</v>
      </c>
      <c r="E1942" s="1">
        <f t="shared" si="276"/>
        <v>0</v>
      </c>
      <c r="F1942" s="1">
        <f t="shared" si="277"/>
        <v>0</v>
      </c>
      <c r="G1942" s="4">
        <f t="shared" si="278"/>
        <v>0</v>
      </c>
      <c r="H1942" s="1">
        <f t="shared" si="274"/>
        <v>0</v>
      </c>
      <c r="I1942">
        <f t="shared" si="281"/>
        <v>0</v>
      </c>
      <c r="J1942">
        <f t="shared" si="279"/>
        <v>0</v>
      </c>
      <c r="K1942" s="12" t="str">
        <f>IF(I1942,C1942/(CEILING(C1942/Passeggeri,1)*Passeggeri),"")</f>
        <v/>
      </c>
      <c r="L1942" s="12" t="str">
        <f t="shared" si="280"/>
        <v/>
      </c>
    </row>
    <row r="1943" spans="1:12" x14ac:dyDescent="0.25">
      <c r="A1943">
        <v>1942</v>
      </c>
      <c r="B1943">
        <f>IF(A1943&gt;Variabili!B$2*5,0,1)</f>
        <v>0</v>
      </c>
      <c r="C1943">
        <f t="shared" si="273"/>
        <v>0</v>
      </c>
      <c r="D1943" s="1">
        <f t="shared" si="275"/>
        <v>0</v>
      </c>
      <c r="E1943" s="1">
        <f t="shared" si="276"/>
        <v>0</v>
      </c>
      <c r="F1943" s="1">
        <f t="shared" si="277"/>
        <v>0</v>
      </c>
      <c r="G1943" s="4">
        <f t="shared" si="278"/>
        <v>0</v>
      </c>
      <c r="H1943" s="1">
        <f t="shared" si="274"/>
        <v>0</v>
      </c>
      <c r="I1943">
        <f t="shared" si="281"/>
        <v>0</v>
      </c>
      <c r="J1943">
        <f t="shared" si="279"/>
        <v>0</v>
      </c>
      <c r="K1943" s="12" t="str">
        <f>IF(I1943,C1943/(CEILING(C1943/Passeggeri,1)*Passeggeri),"")</f>
        <v/>
      </c>
      <c r="L1943" s="12" t="str">
        <f t="shared" si="280"/>
        <v/>
      </c>
    </row>
    <row r="1944" spans="1:12" x14ac:dyDescent="0.25">
      <c r="A1944">
        <v>1943</v>
      </c>
      <c r="B1944">
        <f>IF(A1944&gt;Variabili!B$2*5,0,1)</f>
        <v>0</v>
      </c>
      <c r="C1944">
        <f t="shared" si="273"/>
        <v>0</v>
      </c>
      <c r="D1944" s="1">
        <f t="shared" si="275"/>
        <v>0</v>
      </c>
      <c r="E1944" s="1">
        <f t="shared" si="276"/>
        <v>0</v>
      </c>
      <c r="F1944" s="1">
        <f t="shared" si="277"/>
        <v>0</v>
      </c>
      <c r="G1944" s="4">
        <f t="shared" si="278"/>
        <v>0</v>
      </c>
      <c r="H1944" s="1">
        <f t="shared" si="274"/>
        <v>0</v>
      </c>
      <c r="I1944">
        <f t="shared" si="281"/>
        <v>0</v>
      </c>
      <c r="J1944">
        <f t="shared" si="279"/>
        <v>0</v>
      </c>
      <c r="K1944" s="12" t="str">
        <f>IF(I1944,C1944/(CEILING(C1944/Passeggeri,1)*Passeggeri),"")</f>
        <v/>
      </c>
      <c r="L1944" s="12" t="str">
        <f t="shared" si="280"/>
        <v/>
      </c>
    </row>
    <row r="1945" spans="1:12" x14ac:dyDescent="0.25">
      <c r="A1945">
        <v>1944</v>
      </c>
      <c r="B1945">
        <f>IF(A1945&gt;Variabili!B$2*5,0,1)</f>
        <v>0</v>
      </c>
      <c r="C1945">
        <f t="shared" si="273"/>
        <v>0</v>
      </c>
      <c r="D1945" s="1">
        <f t="shared" si="275"/>
        <v>0</v>
      </c>
      <c r="E1945" s="1">
        <f t="shared" si="276"/>
        <v>0</v>
      </c>
      <c r="F1945" s="1">
        <f t="shared" si="277"/>
        <v>0</v>
      </c>
      <c r="G1945" s="4">
        <f t="shared" si="278"/>
        <v>0</v>
      </c>
      <c r="H1945" s="1">
        <f t="shared" si="274"/>
        <v>0</v>
      </c>
      <c r="I1945">
        <f t="shared" si="281"/>
        <v>0</v>
      </c>
      <c r="J1945">
        <f t="shared" si="279"/>
        <v>0</v>
      </c>
      <c r="K1945" s="12" t="str">
        <f>IF(I1945,C1945/(CEILING(C1945/Passeggeri,1)*Passeggeri),"")</f>
        <v/>
      </c>
      <c r="L1945" s="12" t="str">
        <f t="shared" si="280"/>
        <v/>
      </c>
    </row>
    <row r="1946" spans="1:12" x14ac:dyDescent="0.25">
      <c r="A1946">
        <v>1945</v>
      </c>
      <c r="B1946">
        <f>IF(A1946&gt;Variabili!B$2*5,0,1)</f>
        <v>0</v>
      </c>
      <c r="C1946">
        <f t="shared" si="273"/>
        <v>0</v>
      </c>
      <c r="D1946" s="1">
        <f t="shared" si="275"/>
        <v>0</v>
      </c>
      <c r="E1946" s="1">
        <f t="shared" si="276"/>
        <v>0</v>
      </c>
      <c r="F1946" s="1">
        <f t="shared" si="277"/>
        <v>0</v>
      </c>
      <c r="G1946" s="4">
        <f t="shared" si="278"/>
        <v>0</v>
      </c>
      <c r="H1946" s="1">
        <f t="shared" si="274"/>
        <v>0</v>
      </c>
      <c r="I1946">
        <f t="shared" si="281"/>
        <v>0</v>
      </c>
      <c r="J1946">
        <f t="shared" si="279"/>
        <v>0</v>
      </c>
      <c r="K1946" s="12" t="str">
        <f>IF(I1946,C1946/(CEILING(C1946/Passeggeri,1)*Passeggeri),"")</f>
        <v/>
      </c>
      <c r="L1946" s="12" t="str">
        <f t="shared" si="280"/>
        <v/>
      </c>
    </row>
    <row r="1947" spans="1:12" x14ac:dyDescent="0.25">
      <c r="A1947">
        <v>1946</v>
      </c>
      <c r="B1947">
        <f>IF(A1947&gt;Variabili!B$2*5,0,1)</f>
        <v>0</v>
      </c>
      <c r="C1947">
        <f t="shared" si="273"/>
        <v>0</v>
      </c>
      <c r="D1947" s="1">
        <f t="shared" si="275"/>
        <v>0</v>
      </c>
      <c r="E1947" s="1">
        <f t="shared" si="276"/>
        <v>0</v>
      </c>
      <c r="F1947" s="1">
        <f t="shared" si="277"/>
        <v>0</v>
      </c>
      <c r="G1947" s="4">
        <f t="shared" si="278"/>
        <v>0</v>
      </c>
      <c r="H1947" s="1">
        <f t="shared" si="274"/>
        <v>0</v>
      </c>
      <c r="I1947">
        <f t="shared" si="281"/>
        <v>0</v>
      </c>
      <c r="J1947">
        <f t="shared" si="279"/>
        <v>0</v>
      </c>
      <c r="K1947" s="12" t="str">
        <f>IF(I1947,C1947/(CEILING(C1947/Passeggeri,1)*Passeggeri),"")</f>
        <v/>
      </c>
      <c r="L1947" s="12" t="str">
        <f t="shared" si="280"/>
        <v/>
      </c>
    </row>
    <row r="1948" spans="1:12" x14ac:dyDescent="0.25">
      <c r="A1948">
        <v>1947</v>
      </c>
      <c r="B1948">
        <f>IF(A1948&gt;Variabili!B$2*5,0,1)</f>
        <v>0</v>
      </c>
      <c r="C1948">
        <f t="shared" si="273"/>
        <v>0</v>
      </c>
      <c r="D1948" s="1">
        <f t="shared" si="275"/>
        <v>0</v>
      </c>
      <c r="E1948" s="1">
        <f t="shared" si="276"/>
        <v>0</v>
      </c>
      <c r="F1948" s="1">
        <f t="shared" si="277"/>
        <v>0</v>
      </c>
      <c r="G1948" s="4">
        <f t="shared" si="278"/>
        <v>0</v>
      </c>
      <c r="H1948" s="1">
        <f t="shared" si="274"/>
        <v>0</v>
      </c>
      <c r="I1948">
        <f t="shared" si="281"/>
        <v>0</v>
      </c>
      <c r="J1948">
        <f t="shared" si="279"/>
        <v>0</v>
      </c>
      <c r="K1948" s="12" t="str">
        <f>IF(I1948,C1948/(CEILING(C1948/Passeggeri,1)*Passeggeri),"")</f>
        <v/>
      </c>
      <c r="L1948" s="12" t="str">
        <f t="shared" si="280"/>
        <v/>
      </c>
    </row>
    <row r="1949" spans="1:12" x14ac:dyDescent="0.25">
      <c r="A1949">
        <v>1948</v>
      </c>
      <c r="B1949">
        <f>IF(A1949&gt;Variabili!B$2*5,0,1)</f>
        <v>0</v>
      </c>
      <c r="C1949">
        <f t="shared" si="273"/>
        <v>0</v>
      </c>
      <c r="D1949" s="1">
        <f t="shared" si="275"/>
        <v>0</v>
      </c>
      <c r="E1949" s="1">
        <f t="shared" si="276"/>
        <v>0</v>
      </c>
      <c r="F1949" s="1">
        <f t="shared" si="277"/>
        <v>0</v>
      </c>
      <c r="G1949" s="4">
        <f t="shared" si="278"/>
        <v>0</v>
      </c>
      <c r="H1949" s="1">
        <f t="shared" si="274"/>
        <v>0</v>
      </c>
      <c r="I1949">
        <f t="shared" si="281"/>
        <v>0</v>
      </c>
      <c r="J1949">
        <f t="shared" si="279"/>
        <v>0</v>
      </c>
      <c r="K1949" s="12" t="str">
        <f>IF(I1949,C1949/(CEILING(C1949/Passeggeri,1)*Passeggeri),"")</f>
        <v/>
      </c>
      <c r="L1949" s="12" t="str">
        <f t="shared" si="280"/>
        <v/>
      </c>
    </row>
    <row r="1950" spans="1:12" x14ac:dyDescent="0.25">
      <c r="A1950">
        <v>1949</v>
      </c>
      <c r="B1950">
        <f>IF(A1950&gt;Variabili!B$2*5,0,1)</f>
        <v>0</v>
      </c>
      <c r="C1950">
        <f t="shared" si="273"/>
        <v>0</v>
      </c>
      <c r="D1950" s="1">
        <f t="shared" si="275"/>
        <v>0</v>
      </c>
      <c r="E1950" s="1">
        <f t="shared" si="276"/>
        <v>0</v>
      </c>
      <c r="F1950" s="1">
        <f t="shared" si="277"/>
        <v>0</v>
      </c>
      <c r="G1950" s="4">
        <f t="shared" si="278"/>
        <v>0</v>
      </c>
      <c r="H1950" s="1">
        <f t="shared" si="274"/>
        <v>0</v>
      </c>
      <c r="I1950">
        <f t="shared" si="281"/>
        <v>0</v>
      </c>
      <c r="J1950">
        <f t="shared" si="279"/>
        <v>0</v>
      </c>
      <c r="K1950" s="12" t="str">
        <f>IF(I1950,C1950/(CEILING(C1950/Passeggeri,1)*Passeggeri),"")</f>
        <v/>
      </c>
      <c r="L1950" s="12" t="str">
        <f t="shared" si="280"/>
        <v/>
      </c>
    </row>
    <row r="1951" spans="1:12" x14ac:dyDescent="0.25">
      <c r="A1951">
        <v>1950</v>
      </c>
      <c r="B1951">
        <f>IF(A1951&gt;Variabili!B$2*5,0,1)</f>
        <v>0</v>
      </c>
      <c r="C1951">
        <f t="shared" si="273"/>
        <v>0</v>
      </c>
      <c r="D1951" s="1">
        <f t="shared" si="275"/>
        <v>0</v>
      </c>
      <c r="E1951" s="1">
        <f t="shared" si="276"/>
        <v>0</v>
      </c>
      <c r="F1951" s="1">
        <f t="shared" si="277"/>
        <v>0</v>
      </c>
      <c r="G1951" s="4">
        <f t="shared" si="278"/>
        <v>0</v>
      </c>
      <c r="H1951" s="1">
        <f t="shared" si="274"/>
        <v>0</v>
      </c>
      <c r="I1951">
        <f t="shared" si="281"/>
        <v>0</v>
      </c>
      <c r="J1951">
        <f t="shared" si="279"/>
        <v>0</v>
      </c>
      <c r="K1951" s="12" t="str">
        <f>IF(I1951,C1951/(CEILING(C1951/Passeggeri,1)*Passeggeri),"")</f>
        <v/>
      </c>
      <c r="L1951" s="12" t="str">
        <f t="shared" si="280"/>
        <v/>
      </c>
    </row>
    <row r="1952" spans="1:12" x14ac:dyDescent="0.25">
      <c r="A1952">
        <v>1951</v>
      </c>
      <c r="B1952">
        <f>IF(A1952&gt;Variabili!B$2*5,0,1)</f>
        <v>0</v>
      </c>
      <c r="C1952">
        <f t="shared" si="273"/>
        <v>0</v>
      </c>
      <c r="D1952" s="1">
        <f t="shared" si="275"/>
        <v>0</v>
      </c>
      <c r="E1952" s="1">
        <f t="shared" si="276"/>
        <v>0</v>
      </c>
      <c r="F1952" s="1">
        <f t="shared" si="277"/>
        <v>0</v>
      </c>
      <c r="G1952" s="4">
        <f t="shared" si="278"/>
        <v>0</v>
      </c>
      <c r="H1952" s="1">
        <f t="shared" si="274"/>
        <v>0</v>
      </c>
      <c r="I1952">
        <f t="shared" si="281"/>
        <v>0</v>
      </c>
      <c r="J1952">
        <f t="shared" si="279"/>
        <v>0</v>
      </c>
      <c r="K1952" s="12" t="str">
        <f>IF(I1952,C1952/(CEILING(C1952/Passeggeri,1)*Passeggeri),"")</f>
        <v/>
      </c>
      <c r="L1952" s="12" t="str">
        <f t="shared" si="280"/>
        <v/>
      </c>
    </row>
    <row r="1953" spans="1:12" x14ac:dyDescent="0.25">
      <c r="A1953">
        <v>1952</v>
      </c>
      <c r="B1953">
        <f>IF(A1953&gt;Variabili!B$2*5,0,1)</f>
        <v>0</v>
      </c>
      <c r="C1953">
        <f t="shared" si="273"/>
        <v>0</v>
      </c>
      <c r="D1953" s="1">
        <f t="shared" si="275"/>
        <v>0</v>
      </c>
      <c r="E1953" s="1">
        <f t="shared" si="276"/>
        <v>0</v>
      </c>
      <c r="F1953" s="1">
        <f t="shared" si="277"/>
        <v>0</v>
      </c>
      <c r="G1953" s="4">
        <f t="shared" si="278"/>
        <v>0</v>
      </c>
      <c r="H1953" s="1">
        <f t="shared" si="274"/>
        <v>0</v>
      </c>
      <c r="I1953">
        <f t="shared" si="281"/>
        <v>0</v>
      </c>
      <c r="J1953">
        <f t="shared" si="279"/>
        <v>0</v>
      </c>
      <c r="K1953" s="12" t="str">
        <f>IF(I1953,C1953/(CEILING(C1953/Passeggeri,1)*Passeggeri),"")</f>
        <v/>
      </c>
      <c r="L1953" s="12" t="str">
        <f t="shared" si="280"/>
        <v/>
      </c>
    </row>
    <row r="1954" spans="1:12" x14ac:dyDescent="0.25">
      <c r="A1954">
        <v>1953</v>
      </c>
      <c r="B1954">
        <f>IF(A1954&gt;Variabili!B$2*5,0,1)</f>
        <v>0</v>
      </c>
      <c r="C1954">
        <f t="shared" si="273"/>
        <v>0</v>
      </c>
      <c r="D1954" s="1">
        <f t="shared" si="275"/>
        <v>0</v>
      </c>
      <c r="E1954" s="1">
        <f t="shared" si="276"/>
        <v>0</v>
      </c>
      <c r="F1954" s="1">
        <f t="shared" si="277"/>
        <v>0</v>
      </c>
      <c r="G1954" s="4">
        <f t="shared" si="278"/>
        <v>0</v>
      </c>
      <c r="H1954" s="1">
        <f t="shared" si="274"/>
        <v>0</v>
      </c>
      <c r="I1954">
        <f t="shared" si="281"/>
        <v>0</v>
      </c>
      <c r="J1954">
        <f t="shared" si="279"/>
        <v>0</v>
      </c>
      <c r="K1954" s="12" t="str">
        <f>IF(I1954,C1954/(CEILING(C1954/Passeggeri,1)*Passeggeri),"")</f>
        <v/>
      </c>
      <c r="L1954" s="12" t="str">
        <f t="shared" si="280"/>
        <v/>
      </c>
    </row>
    <row r="1955" spans="1:12" x14ac:dyDescent="0.25">
      <c r="A1955">
        <v>1954</v>
      </c>
      <c r="B1955">
        <f>IF(A1955&gt;Variabili!B$2*5,0,1)</f>
        <v>0</v>
      </c>
      <c r="C1955">
        <f t="shared" si="273"/>
        <v>0</v>
      </c>
      <c r="D1955" s="1">
        <f t="shared" si="275"/>
        <v>0</v>
      </c>
      <c r="E1955" s="1">
        <f t="shared" si="276"/>
        <v>0</v>
      </c>
      <c r="F1955" s="1">
        <f t="shared" si="277"/>
        <v>0</v>
      </c>
      <c r="G1955" s="4">
        <f t="shared" si="278"/>
        <v>0</v>
      </c>
      <c r="H1955" s="1">
        <f t="shared" si="274"/>
        <v>0</v>
      </c>
      <c r="I1955">
        <f t="shared" si="281"/>
        <v>0</v>
      </c>
      <c r="J1955">
        <f t="shared" si="279"/>
        <v>0</v>
      </c>
      <c r="K1955" s="12" t="str">
        <f>IF(I1955,C1955/(CEILING(C1955/Passeggeri,1)*Passeggeri),"")</f>
        <v/>
      </c>
      <c r="L1955" s="12" t="str">
        <f t="shared" si="280"/>
        <v/>
      </c>
    </row>
    <row r="1956" spans="1:12" x14ac:dyDescent="0.25">
      <c r="A1956">
        <v>1955</v>
      </c>
      <c r="B1956">
        <f>IF(A1956&gt;Variabili!B$2*5,0,1)</f>
        <v>0</v>
      </c>
      <c r="C1956">
        <f t="shared" si="273"/>
        <v>0</v>
      </c>
      <c r="D1956" s="1">
        <f t="shared" si="275"/>
        <v>0</v>
      </c>
      <c r="E1956" s="1">
        <f t="shared" si="276"/>
        <v>0</v>
      </c>
      <c r="F1956" s="1">
        <f t="shared" si="277"/>
        <v>0</v>
      </c>
      <c r="G1956" s="4">
        <f t="shared" si="278"/>
        <v>0</v>
      </c>
      <c r="H1956" s="1">
        <f t="shared" si="274"/>
        <v>0</v>
      </c>
      <c r="I1956">
        <f t="shared" si="281"/>
        <v>0</v>
      </c>
      <c r="J1956">
        <f t="shared" si="279"/>
        <v>0</v>
      </c>
      <c r="K1956" s="12" t="str">
        <f>IF(I1956,C1956/(CEILING(C1956/Passeggeri,1)*Passeggeri),"")</f>
        <v/>
      </c>
      <c r="L1956" s="12" t="str">
        <f t="shared" si="280"/>
        <v/>
      </c>
    </row>
    <row r="1957" spans="1:12" x14ac:dyDescent="0.25">
      <c r="A1957">
        <v>1956</v>
      </c>
      <c r="B1957">
        <f>IF(A1957&gt;Variabili!B$2*5,0,1)</f>
        <v>0</v>
      </c>
      <c r="C1957">
        <f t="shared" si="273"/>
        <v>0</v>
      </c>
      <c r="D1957" s="1">
        <f t="shared" si="275"/>
        <v>0</v>
      </c>
      <c r="E1957" s="1">
        <f t="shared" si="276"/>
        <v>0</v>
      </c>
      <c r="F1957" s="1">
        <f t="shared" si="277"/>
        <v>0</v>
      </c>
      <c r="G1957" s="4">
        <f t="shared" si="278"/>
        <v>0</v>
      </c>
      <c r="H1957" s="1">
        <f t="shared" si="274"/>
        <v>0</v>
      </c>
      <c r="I1957">
        <f t="shared" si="281"/>
        <v>0</v>
      </c>
      <c r="J1957">
        <f t="shared" si="279"/>
        <v>0</v>
      </c>
      <c r="K1957" s="12" t="str">
        <f>IF(I1957,C1957/(CEILING(C1957/Passeggeri,1)*Passeggeri),"")</f>
        <v/>
      </c>
      <c r="L1957" s="12" t="str">
        <f t="shared" si="280"/>
        <v/>
      </c>
    </row>
    <row r="1958" spans="1:12" x14ac:dyDescent="0.25">
      <c r="A1958">
        <v>1957</v>
      </c>
      <c r="B1958">
        <f>IF(A1958&gt;Variabili!B$2*5,0,1)</f>
        <v>0</v>
      </c>
      <c r="C1958">
        <f t="shared" si="273"/>
        <v>0</v>
      </c>
      <c r="D1958" s="1">
        <f t="shared" si="275"/>
        <v>0</v>
      </c>
      <c r="E1958" s="1">
        <f t="shared" si="276"/>
        <v>0</v>
      </c>
      <c r="F1958" s="1">
        <f t="shared" si="277"/>
        <v>0</v>
      </c>
      <c r="G1958" s="4">
        <f t="shared" si="278"/>
        <v>0</v>
      </c>
      <c r="H1958" s="1">
        <f t="shared" si="274"/>
        <v>0</v>
      </c>
      <c r="I1958">
        <f t="shared" si="281"/>
        <v>0</v>
      </c>
      <c r="J1958">
        <f t="shared" si="279"/>
        <v>0</v>
      </c>
      <c r="K1958" s="12" t="str">
        <f>IF(I1958,C1958/(CEILING(C1958/Passeggeri,1)*Passeggeri),"")</f>
        <v/>
      </c>
      <c r="L1958" s="12" t="str">
        <f t="shared" si="280"/>
        <v/>
      </c>
    </row>
    <row r="1959" spans="1:12" x14ac:dyDescent="0.25">
      <c r="A1959">
        <v>1958</v>
      </c>
      <c r="B1959">
        <f>IF(A1959&gt;Variabili!B$2*5,0,1)</f>
        <v>0</v>
      </c>
      <c r="C1959">
        <f t="shared" si="273"/>
        <v>0</v>
      </c>
      <c r="D1959" s="1">
        <f t="shared" si="275"/>
        <v>0</v>
      </c>
      <c r="E1959" s="1">
        <f t="shared" si="276"/>
        <v>0</v>
      </c>
      <c r="F1959" s="1">
        <f t="shared" si="277"/>
        <v>0</v>
      </c>
      <c r="G1959" s="4">
        <f t="shared" si="278"/>
        <v>0</v>
      </c>
      <c r="H1959" s="1">
        <f t="shared" si="274"/>
        <v>0</v>
      </c>
      <c r="I1959">
        <f t="shared" si="281"/>
        <v>0</v>
      </c>
      <c r="J1959">
        <f t="shared" si="279"/>
        <v>0</v>
      </c>
      <c r="K1959" s="12" t="str">
        <f>IF(I1959,C1959/(CEILING(C1959/Passeggeri,1)*Passeggeri),"")</f>
        <v/>
      </c>
      <c r="L1959" s="12" t="str">
        <f t="shared" si="280"/>
        <v/>
      </c>
    </row>
    <row r="1960" spans="1:12" x14ac:dyDescent="0.25">
      <c r="A1960">
        <v>1959</v>
      </c>
      <c r="B1960">
        <f>IF(A1960&gt;Variabili!B$2*5,0,1)</f>
        <v>0</v>
      </c>
      <c r="C1960">
        <f t="shared" si="273"/>
        <v>0</v>
      </c>
      <c r="D1960" s="1">
        <f t="shared" si="275"/>
        <v>0</v>
      </c>
      <c r="E1960" s="1">
        <f t="shared" si="276"/>
        <v>0</v>
      </c>
      <c r="F1960" s="1">
        <f t="shared" si="277"/>
        <v>0</v>
      </c>
      <c r="G1960" s="4">
        <f t="shared" si="278"/>
        <v>0</v>
      </c>
      <c r="H1960" s="1">
        <f t="shared" si="274"/>
        <v>0</v>
      </c>
      <c r="I1960">
        <f t="shared" si="281"/>
        <v>0</v>
      </c>
      <c r="J1960">
        <f t="shared" si="279"/>
        <v>0</v>
      </c>
      <c r="K1960" s="12" t="str">
        <f>IF(I1960,C1960/(CEILING(C1960/Passeggeri,1)*Passeggeri),"")</f>
        <v/>
      </c>
      <c r="L1960" s="12" t="str">
        <f t="shared" si="280"/>
        <v/>
      </c>
    </row>
    <row r="1961" spans="1:12" x14ac:dyDescent="0.25">
      <c r="A1961">
        <v>1960</v>
      </c>
      <c r="B1961">
        <f>IF(A1961&gt;Variabili!B$2*5,0,1)</f>
        <v>0</v>
      </c>
      <c r="C1961">
        <f t="shared" si="273"/>
        <v>0</v>
      </c>
      <c r="D1961" s="1">
        <f t="shared" si="275"/>
        <v>0</v>
      </c>
      <c r="E1961" s="1">
        <f t="shared" si="276"/>
        <v>0</v>
      </c>
      <c r="F1961" s="1">
        <f t="shared" si="277"/>
        <v>0</v>
      </c>
      <c r="G1961" s="4">
        <f t="shared" si="278"/>
        <v>0</v>
      </c>
      <c r="H1961" s="1">
        <f t="shared" si="274"/>
        <v>0</v>
      </c>
      <c r="I1961">
        <f t="shared" si="281"/>
        <v>0</v>
      </c>
      <c r="J1961">
        <f t="shared" si="279"/>
        <v>0</v>
      </c>
      <c r="K1961" s="12" t="str">
        <f>IF(I1961,C1961/(CEILING(C1961/Passeggeri,1)*Passeggeri),"")</f>
        <v/>
      </c>
      <c r="L1961" s="12" t="str">
        <f t="shared" si="280"/>
        <v/>
      </c>
    </row>
    <row r="1962" spans="1:12" x14ac:dyDescent="0.25">
      <c r="A1962">
        <v>1961</v>
      </c>
      <c r="B1962">
        <f>IF(A1962&gt;Variabili!B$2*5,0,1)</f>
        <v>0</v>
      </c>
      <c r="C1962">
        <f t="shared" si="273"/>
        <v>0</v>
      </c>
      <c r="D1962" s="1">
        <f t="shared" si="275"/>
        <v>0</v>
      </c>
      <c r="E1962" s="1">
        <f t="shared" si="276"/>
        <v>0</v>
      </c>
      <c r="F1962" s="1">
        <f t="shared" si="277"/>
        <v>0</v>
      </c>
      <c r="G1962" s="4">
        <f t="shared" si="278"/>
        <v>0</v>
      </c>
      <c r="H1962" s="1">
        <f t="shared" si="274"/>
        <v>0</v>
      </c>
      <c r="I1962">
        <f t="shared" si="281"/>
        <v>0</v>
      </c>
      <c r="J1962">
        <f t="shared" si="279"/>
        <v>0</v>
      </c>
      <c r="K1962" s="12" t="str">
        <f>IF(I1962,C1962/(CEILING(C1962/Passeggeri,1)*Passeggeri),"")</f>
        <v/>
      </c>
      <c r="L1962" s="12" t="str">
        <f t="shared" si="280"/>
        <v/>
      </c>
    </row>
    <row r="1963" spans="1:12" x14ac:dyDescent="0.25">
      <c r="A1963">
        <v>1962</v>
      </c>
      <c r="B1963">
        <f>IF(A1963&gt;Variabili!B$2*5,0,1)</f>
        <v>0</v>
      </c>
      <c r="C1963">
        <f t="shared" si="273"/>
        <v>0</v>
      </c>
      <c r="D1963" s="1">
        <f t="shared" si="275"/>
        <v>0</v>
      </c>
      <c r="E1963" s="1">
        <f t="shared" si="276"/>
        <v>0</v>
      </c>
      <c r="F1963" s="1">
        <f t="shared" si="277"/>
        <v>0</v>
      </c>
      <c r="G1963" s="4">
        <f t="shared" si="278"/>
        <v>0</v>
      </c>
      <c r="H1963" s="1">
        <f t="shared" si="274"/>
        <v>0</v>
      </c>
      <c r="I1963">
        <f t="shared" si="281"/>
        <v>0</v>
      </c>
      <c r="J1963">
        <f t="shared" si="279"/>
        <v>0</v>
      </c>
      <c r="K1963" s="12" t="str">
        <f>IF(I1963,C1963/(CEILING(C1963/Passeggeri,1)*Passeggeri),"")</f>
        <v/>
      </c>
      <c r="L1963" s="12" t="str">
        <f t="shared" si="280"/>
        <v/>
      </c>
    </row>
    <row r="1964" spans="1:12" x14ac:dyDescent="0.25">
      <c r="A1964">
        <v>1963</v>
      </c>
      <c r="B1964">
        <f>IF(A1964&gt;Variabili!B$2*5,0,1)</f>
        <v>0</v>
      </c>
      <c r="C1964">
        <f t="shared" si="273"/>
        <v>0</v>
      </c>
      <c r="D1964" s="1">
        <f t="shared" si="275"/>
        <v>0</v>
      </c>
      <c r="E1964" s="1">
        <f t="shared" si="276"/>
        <v>0</v>
      </c>
      <c r="F1964" s="1">
        <f t="shared" si="277"/>
        <v>0</v>
      </c>
      <c r="G1964" s="4">
        <f t="shared" si="278"/>
        <v>0</v>
      </c>
      <c r="H1964" s="1">
        <f t="shared" si="274"/>
        <v>0</v>
      </c>
      <c r="I1964">
        <f t="shared" si="281"/>
        <v>0</v>
      </c>
      <c r="J1964">
        <f t="shared" si="279"/>
        <v>0</v>
      </c>
      <c r="K1964" s="12" t="str">
        <f>IF(I1964,C1964/(CEILING(C1964/Passeggeri,1)*Passeggeri),"")</f>
        <v/>
      </c>
      <c r="L1964" s="12" t="str">
        <f t="shared" si="280"/>
        <v/>
      </c>
    </row>
    <row r="1965" spans="1:12" x14ac:dyDescent="0.25">
      <c r="A1965">
        <v>1964</v>
      </c>
      <c r="B1965">
        <f>IF(A1965&gt;Variabili!B$2*5,0,1)</f>
        <v>0</v>
      </c>
      <c r="C1965">
        <f t="shared" si="273"/>
        <v>0</v>
      </c>
      <c r="D1965" s="1">
        <f t="shared" si="275"/>
        <v>0</v>
      </c>
      <c r="E1965" s="1">
        <f t="shared" si="276"/>
        <v>0</v>
      </c>
      <c r="F1965" s="1">
        <f t="shared" si="277"/>
        <v>0</v>
      </c>
      <c r="G1965" s="4">
        <f t="shared" si="278"/>
        <v>0</v>
      </c>
      <c r="H1965" s="1">
        <f t="shared" si="274"/>
        <v>0</v>
      </c>
      <c r="I1965">
        <f t="shared" si="281"/>
        <v>0</v>
      </c>
      <c r="J1965">
        <f t="shared" si="279"/>
        <v>0</v>
      </c>
      <c r="K1965" s="12" t="str">
        <f>IF(I1965,C1965/(CEILING(C1965/Passeggeri,1)*Passeggeri),"")</f>
        <v/>
      </c>
      <c r="L1965" s="12" t="str">
        <f t="shared" si="280"/>
        <v/>
      </c>
    </row>
    <row r="1966" spans="1:12" x14ac:dyDescent="0.25">
      <c r="A1966">
        <v>1965</v>
      </c>
      <c r="B1966">
        <f>IF(A1966&gt;Variabili!B$2*5,0,1)</f>
        <v>0</v>
      </c>
      <c r="C1966">
        <f t="shared" si="273"/>
        <v>0</v>
      </c>
      <c r="D1966" s="1">
        <f t="shared" si="275"/>
        <v>0</v>
      </c>
      <c r="E1966" s="1">
        <f t="shared" si="276"/>
        <v>0</v>
      </c>
      <c r="F1966" s="1">
        <f t="shared" si="277"/>
        <v>0</v>
      </c>
      <c r="G1966" s="4">
        <f t="shared" si="278"/>
        <v>0</v>
      </c>
      <c r="H1966" s="1">
        <f t="shared" si="274"/>
        <v>0</v>
      </c>
      <c r="I1966">
        <f t="shared" si="281"/>
        <v>0</v>
      </c>
      <c r="J1966">
        <f t="shared" si="279"/>
        <v>0</v>
      </c>
      <c r="K1966" s="12" t="str">
        <f>IF(I1966,C1966/(CEILING(C1966/Passeggeri,1)*Passeggeri),"")</f>
        <v/>
      </c>
      <c r="L1966" s="12" t="str">
        <f t="shared" si="280"/>
        <v/>
      </c>
    </row>
    <row r="1967" spans="1:12" x14ac:dyDescent="0.25">
      <c r="A1967">
        <v>1966</v>
      </c>
      <c r="B1967">
        <f>IF(A1967&gt;Variabili!B$2*5,0,1)</f>
        <v>0</v>
      </c>
      <c r="C1967">
        <f t="shared" si="273"/>
        <v>0</v>
      </c>
      <c r="D1967" s="1">
        <f t="shared" si="275"/>
        <v>0</v>
      </c>
      <c r="E1967" s="1">
        <f t="shared" si="276"/>
        <v>0</v>
      </c>
      <c r="F1967" s="1">
        <f t="shared" si="277"/>
        <v>0</v>
      </c>
      <c r="G1967" s="4">
        <f t="shared" si="278"/>
        <v>0</v>
      </c>
      <c r="H1967" s="1">
        <f t="shared" si="274"/>
        <v>0</v>
      </c>
      <c r="I1967">
        <f t="shared" si="281"/>
        <v>0</v>
      </c>
      <c r="J1967">
        <f t="shared" si="279"/>
        <v>0</v>
      </c>
      <c r="K1967" s="12" t="str">
        <f>IF(I1967,C1967/(CEILING(C1967/Passeggeri,1)*Passeggeri),"")</f>
        <v/>
      </c>
      <c r="L1967" s="12" t="str">
        <f t="shared" si="280"/>
        <v/>
      </c>
    </row>
    <row r="1968" spans="1:12" x14ac:dyDescent="0.25">
      <c r="A1968">
        <v>1967</v>
      </c>
      <c r="B1968">
        <f>IF(A1968&gt;Variabili!B$2*5,0,1)</f>
        <v>0</v>
      </c>
      <c r="C1968">
        <f t="shared" si="273"/>
        <v>0</v>
      </c>
      <c r="D1968" s="1">
        <f t="shared" si="275"/>
        <v>0</v>
      </c>
      <c r="E1968" s="1">
        <f t="shared" si="276"/>
        <v>0</v>
      </c>
      <c r="F1968" s="1">
        <f t="shared" si="277"/>
        <v>0</v>
      </c>
      <c r="G1968" s="4">
        <f t="shared" si="278"/>
        <v>0</v>
      </c>
      <c r="H1968" s="1">
        <f t="shared" si="274"/>
        <v>0</v>
      </c>
      <c r="I1968">
        <f t="shared" si="281"/>
        <v>0</v>
      </c>
      <c r="J1968">
        <f t="shared" si="279"/>
        <v>0</v>
      </c>
      <c r="K1968" s="12" t="str">
        <f>IF(I1968,C1968/(CEILING(C1968/Passeggeri,1)*Passeggeri),"")</f>
        <v/>
      </c>
      <c r="L1968" s="12" t="str">
        <f t="shared" si="280"/>
        <v/>
      </c>
    </row>
    <row r="1969" spans="1:12" x14ac:dyDescent="0.25">
      <c r="A1969">
        <v>1968</v>
      </c>
      <c r="B1969">
        <f>IF(A1969&gt;Variabili!B$2*5,0,1)</f>
        <v>0</v>
      </c>
      <c r="C1969">
        <f t="shared" si="273"/>
        <v>0</v>
      </c>
      <c r="D1969" s="1">
        <f t="shared" si="275"/>
        <v>0</v>
      </c>
      <c r="E1969" s="1">
        <f t="shared" si="276"/>
        <v>0</v>
      </c>
      <c r="F1969" s="1">
        <f t="shared" si="277"/>
        <v>0</v>
      </c>
      <c r="G1969" s="4">
        <f t="shared" si="278"/>
        <v>0</v>
      </c>
      <c r="H1969" s="1">
        <f t="shared" si="274"/>
        <v>0</v>
      </c>
      <c r="I1969">
        <f t="shared" si="281"/>
        <v>0</v>
      </c>
      <c r="J1969">
        <f t="shared" si="279"/>
        <v>0</v>
      </c>
      <c r="K1969" s="12" t="str">
        <f>IF(I1969,C1969/(CEILING(C1969/Passeggeri,1)*Passeggeri),"")</f>
        <v/>
      </c>
      <c r="L1969" s="12" t="str">
        <f t="shared" si="280"/>
        <v/>
      </c>
    </row>
    <row r="1970" spans="1:12" x14ac:dyDescent="0.25">
      <c r="A1970">
        <v>1969</v>
      </c>
      <c r="B1970">
        <f>IF(A1970&gt;Variabili!B$2*5,0,1)</f>
        <v>0</v>
      </c>
      <c r="C1970">
        <f t="shared" si="273"/>
        <v>0</v>
      </c>
      <c r="D1970" s="1">
        <f t="shared" si="275"/>
        <v>0</v>
      </c>
      <c r="E1970" s="1">
        <f t="shared" si="276"/>
        <v>0</v>
      </c>
      <c r="F1970" s="1">
        <f t="shared" si="277"/>
        <v>0</v>
      </c>
      <c r="G1970" s="4">
        <f t="shared" si="278"/>
        <v>0</v>
      </c>
      <c r="H1970" s="1">
        <f t="shared" si="274"/>
        <v>0</v>
      </c>
      <c r="I1970">
        <f t="shared" si="281"/>
        <v>0</v>
      </c>
      <c r="J1970">
        <f t="shared" si="279"/>
        <v>0</v>
      </c>
      <c r="K1970" s="12" t="str">
        <f>IF(I1970,C1970/(CEILING(C1970/Passeggeri,1)*Passeggeri),"")</f>
        <v/>
      </c>
      <c r="L1970" s="12" t="str">
        <f t="shared" si="280"/>
        <v/>
      </c>
    </row>
    <row r="1971" spans="1:12" x14ac:dyDescent="0.25">
      <c r="A1971">
        <v>1970</v>
      </c>
      <c r="B1971">
        <f>IF(A1971&gt;Variabili!B$2*5,0,1)</f>
        <v>0</v>
      </c>
      <c r="C1971">
        <f t="shared" si="273"/>
        <v>0</v>
      </c>
      <c r="D1971" s="1">
        <f t="shared" si="275"/>
        <v>0</v>
      </c>
      <c r="E1971" s="1">
        <f t="shared" si="276"/>
        <v>0</v>
      </c>
      <c r="F1971" s="1">
        <f t="shared" si="277"/>
        <v>0</v>
      </c>
      <c r="G1971" s="4">
        <f t="shared" si="278"/>
        <v>0</v>
      </c>
      <c r="H1971" s="1">
        <f t="shared" si="274"/>
        <v>0</v>
      </c>
      <c r="I1971">
        <f t="shared" si="281"/>
        <v>0</v>
      </c>
      <c r="J1971">
        <f t="shared" si="279"/>
        <v>0</v>
      </c>
      <c r="K1971" s="12" t="str">
        <f>IF(I1971,C1971/(CEILING(C1971/Passeggeri,1)*Passeggeri),"")</f>
        <v/>
      </c>
      <c r="L1971" s="12" t="str">
        <f t="shared" si="280"/>
        <v/>
      </c>
    </row>
    <row r="1972" spans="1:12" x14ac:dyDescent="0.25">
      <c r="A1972">
        <v>1971</v>
      </c>
      <c r="B1972">
        <f>IF(A1972&gt;Variabili!B$2*5,0,1)</f>
        <v>0</v>
      </c>
      <c r="C1972">
        <f t="shared" si="273"/>
        <v>0</v>
      </c>
      <c r="D1972" s="1">
        <f t="shared" si="275"/>
        <v>0</v>
      </c>
      <c r="E1972" s="1">
        <f t="shared" si="276"/>
        <v>0</v>
      </c>
      <c r="F1972" s="1">
        <f t="shared" si="277"/>
        <v>0</v>
      </c>
      <c r="G1972" s="4">
        <f t="shared" si="278"/>
        <v>0</v>
      </c>
      <c r="H1972" s="1">
        <f t="shared" si="274"/>
        <v>0</v>
      </c>
      <c r="I1972">
        <f t="shared" si="281"/>
        <v>0</v>
      </c>
      <c r="J1972">
        <f t="shared" si="279"/>
        <v>0</v>
      </c>
      <c r="K1972" s="12" t="str">
        <f>IF(I1972,C1972/(CEILING(C1972/Passeggeri,1)*Passeggeri),"")</f>
        <v/>
      </c>
      <c r="L1972" s="12" t="str">
        <f t="shared" si="280"/>
        <v/>
      </c>
    </row>
    <row r="1973" spans="1:12" x14ac:dyDescent="0.25">
      <c r="A1973">
        <v>1972</v>
      </c>
      <c r="B1973">
        <f>IF(A1973&gt;Variabili!B$2*5,0,1)</f>
        <v>0</v>
      </c>
      <c r="C1973">
        <f t="shared" ref="C1973:C2036" si="282">A1973*B1973</f>
        <v>0</v>
      </c>
      <c r="D1973" s="1">
        <f t="shared" si="275"/>
        <v>0</v>
      </c>
      <c r="E1973" s="1">
        <f t="shared" si="276"/>
        <v>0</v>
      </c>
      <c r="F1973" s="1">
        <f t="shared" si="277"/>
        <v>0</v>
      </c>
      <c r="G1973" s="4">
        <f t="shared" si="278"/>
        <v>0</v>
      </c>
      <c r="H1973" s="1">
        <f t="shared" ref="H1973:H2036" si="283">G1973-F1973</f>
        <v>0</v>
      </c>
      <c r="I1973">
        <f t="shared" si="281"/>
        <v>0</v>
      </c>
      <c r="J1973">
        <f t="shared" si="279"/>
        <v>0</v>
      </c>
      <c r="K1973" s="12" t="str">
        <f>IF(I1973,C1973/(CEILING(C1973/Passeggeri,1)*Passeggeri),"")</f>
        <v/>
      </c>
      <c r="L1973" s="12" t="str">
        <f t="shared" si="280"/>
        <v/>
      </c>
    </row>
    <row r="1974" spans="1:12" x14ac:dyDescent="0.25">
      <c r="A1974">
        <v>1973</v>
      </c>
      <c r="B1974">
        <f>IF(A1974&gt;Variabili!B$2*5,0,1)</f>
        <v>0</v>
      </c>
      <c r="C1974">
        <f t="shared" si="282"/>
        <v>0</v>
      </c>
      <c r="D1974" s="1">
        <f t="shared" si="275"/>
        <v>0</v>
      </c>
      <c r="E1974" s="1">
        <f t="shared" si="276"/>
        <v>0</v>
      </c>
      <c r="F1974" s="1">
        <f t="shared" si="277"/>
        <v>0</v>
      </c>
      <c r="G1974" s="4">
        <f t="shared" si="278"/>
        <v>0</v>
      </c>
      <c r="H1974" s="1">
        <f t="shared" si="283"/>
        <v>0</v>
      </c>
      <c r="I1974">
        <f t="shared" si="281"/>
        <v>0</v>
      </c>
      <c r="J1974">
        <f t="shared" si="279"/>
        <v>0</v>
      </c>
      <c r="K1974" s="12" t="str">
        <f>IF(I1974,C1974/(CEILING(C1974/Passeggeri,1)*Passeggeri),"")</f>
        <v/>
      </c>
      <c r="L1974" s="12" t="str">
        <f t="shared" si="280"/>
        <v/>
      </c>
    </row>
    <row r="1975" spans="1:12" x14ac:dyDescent="0.25">
      <c r="A1975">
        <v>1974</v>
      </c>
      <c r="B1975">
        <f>IF(A1975&gt;Variabili!B$2*5,0,1)</f>
        <v>0</v>
      </c>
      <c r="C1975">
        <f t="shared" si="282"/>
        <v>0</v>
      </c>
      <c r="D1975" s="1">
        <f t="shared" si="275"/>
        <v>0</v>
      </c>
      <c r="E1975" s="1">
        <f t="shared" si="276"/>
        <v>0</v>
      </c>
      <c r="F1975" s="1">
        <f t="shared" si="277"/>
        <v>0</v>
      </c>
      <c r="G1975" s="4">
        <f t="shared" si="278"/>
        <v>0</v>
      </c>
      <c r="H1975" s="1">
        <f t="shared" si="283"/>
        <v>0</v>
      </c>
      <c r="I1975">
        <f t="shared" si="281"/>
        <v>0</v>
      </c>
      <c r="J1975">
        <f t="shared" si="279"/>
        <v>0</v>
      </c>
      <c r="K1975" s="12" t="str">
        <f>IF(I1975,C1975/(CEILING(C1975/Passeggeri,1)*Passeggeri),"")</f>
        <v/>
      </c>
      <c r="L1975" s="12" t="str">
        <f t="shared" si="280"/>
        <v/>
      </c>
    </row>
    <row r="1976" spans="1:12" x14ac:dyDescent="0.25">
      <c r="A1976">
        <v>1975</v>
      </c>
      <c r="B1976">
        <f>IF(A1976&gt;Variabili!B$2*5,0,1)</f>
        <v>0</v>
      </c>
      <c r="C1976">
        <f t="shared" si="282"/>
        <v>0</v>
      </c>
      <c r="D1976" s="1">
        <f t="shared" si="275"/>
        <v>0</v>
      </c>
      <c r="E1976" s="1">
        <f t="shared" si="276"/>
        <v>0</v>
      </c>
      <c r="F1976" s="1">
        <f t="shared" si="277"/>
        <v>0</v>
      </c>
      <c r="G1976" s="4">
        <f t="shared" si="278"/>
        <v>0</v>
      </c>
      <c r="H1976" s="1">
        <f t="shared" si="283"/>
        <v>0</v>
      </c>
      <c r="I1976">
        <f t="shared" si="281"/>
        <v>0</v>
      </c>
      <c r="J1976">
        <f t="shared" si="279"/>
        <v>0</v>
      </c>
      <c r="K1976" s="12" t="str">
        <f>IF(I1976,C1976/(CEILING(C1976/Passeggeri,1)*Passeggeri),"")</f>
        <v/>
      </c>
      <c r="L1976" s="12" t="str">
        <f t="shared" si="280"/>
        <v/>
      </c>
    </row>
    <row r="1977" spans="1:12" x14ac:dyDescent="0.25">
      <c r="A1977">
        <v>1976</v>
      </c>
      <c r="B1977">
        <f>IF(A1977&gt;Variabili!B$2*5,0,1)</f>
        <v>0</v>
      </c>
      <c r="C1977">
        <f t="shared" si="282"/>
        <v>0</v>
      </c>
      <c r="D1977" s="1">
        <f t="shared" si="275"/>
        <v>0</v>
      </c>
      <c r="E1977" s="1">
        <f t="shared" si="276"/>
        <v>0</v>
      </c>
      <c r="F1977" s="1">
        <f t="shared" si="277"/>
        <v>0</v>
      </c>
      <c r="G1977" s="4">
        <f t="shared" si="278"/>
        <v>0</v>
      </c>
      <c r="H1977" s="1">
        <f t="shared" si="283"/>
        <v>0</v>
      </c>
      <c r="I1977">
        <f t="shared" si="281"/>
        <v>0</v>
      </c>
      <c r="J1977">
        <f t="shared" si="279"/>
        <v>0</v>
      </c>
      <c r="K1977" s="12" t="str">
        <f>IF(I1977,C1977/(CEILING(C1977/Passeggeri,1)*Passeggeri),"")</f>
        <v/>
      </c>
      <c r="L1977" s="12" t="str">
        <f t="shared" si="280"/>
        <v/>
      </c>
    </row>
    <row r="1978" spans="1:12" x14ac:dyDescent="0.25">
      <c r="A1978">
        <v>1977</v>
      </c>
      <c r="B1978">
        <f>IF(A1978&gt;Variabili!B$2*5,0,1)</f>
        <v>0</v>
      </c>
      <c r="C1978">
        <f t="shared" si="282"/>
        <v>0</v>
      </c>
      <c r="D1978" s="1">
        <f t="shared" si="275"/>
        <v>0</v>
      </c>
      <c r="E1978" s="1">
        <f t="shared" si="276"/>
        <v>0</v>
      </c>
      <c r="F1978" s="1">
        <f t="shared" si="277"/>
        <v>0</v>
      </c>
      <c r="G1978" s="4">
        <f t="shared" si="278"/>
        <v>0</v>
      </c>
      <c r="H1978" s="1">
        <f t="shared" si="283"/>
        <v>0</v>
      </c>
      <c r="I1978">
        <f t="shared" si="281"/>
        <v>0</v>
      </c>
      <c r="J1978">
        <f t="shared" si="279"/>
        <v>0</v>
      </c>
      <c r="K1978" s="12" t="str">
        <f>IF(I1978,C1978/(CEILING(C1978/Passeggeri,1)*Passeggeri),"")</f>
        <v/>
      </c>
      <c r="L1978" s="12" t="str">
        <f t="shared" si="280"/>
        <v/>
      </c>
    </row>
    <row r="1979" spans="1:12" x14ac:dyDescent="0.25">
      <c r="A1979">
        <v>1978</v>
      </c>
      <c r="B1979">
        <f>IF(A1979&gt;Variabili!B$2*5,0,1)</f>
        <v>0</v>
      </c>
      <c r="C1979">
        <f t="shared" si="282"/>
        <v>0</v>
      </c>
      <c r="D1979" s="1">
        <f t="shared" si="275"/>
        <v>0</v>
      </c>
      <c r="E1979" s="1">
        <f t="shared" si="276"/>
        <v>0</v>
      </c>
      <c r="F1979" s="1">
        <f t="shared" si="277"/>
        <v>0</v>
      </c>
      <c r="G1979" s="4">
        <f t="shared" si="278"/>
        <v>0</v>
      </c>
      <c r="H1979" s="1">
        <f t="shared" si="283"/>
        <v>0</v>
      </c>
      <c r="I1979">
        <f t="shared" si="281"/>
        <v>0</v>
      </c>
      <c r="J1979">
        <f t="shared" si="279"/>
        <v>0</v>
      </c>
      <c r="K1979" s="12" t="str">
        <f>IF(I1979,C1979/(CEILING(C1979/Passeggeri,1)*Passeggeri),"")</f>
        <v/>
      </c>
      <c r="L1979" s="12" t="str">
        <f t="shared" si="280"/>
        <v/>
      </c>
    </row>
    <row r="1980" spans="1:12" x14ac:dyDescent="0.25">
      <c r="A1980">
        <v>1979</v>
      </c>
      <c r="B1980">
        <f>IF(A1980&gt;Variabili!B$2*5,0,1)</f>
        <v>0</v>
      </c>
      <c r="C1980">
        <f t="shared" si="282"/>
        <v>0</v>
      </c>
      <c r="D1980" s="1">
        <f t="shared" si="275"/>
        <v>0</v>
      </c>
      <c r="E1980" s="1">
        <f t="shared" si="276"/>
        <v>0</v>
      </c>
      <c r="F1980" s="1">
        <f t="shared" si="277"/>
        <v>0</v>
      </c>
      <c r="G1980" s="4">
        <f t="shared" si="278"/>
        <v>0</v>
      </c>
      <c r="H1980" s="1">
        <f t="shared" si="283"/>
        <v>0</v>
      </c>
      <c r="I1980">
        <f t="shared" si="281"/>
        <v>0</v>
      </c>
      <c r="J1980">
        <f t="shared" si="279"/>
        <v>0</v>
      </c>
      <c r="K1980" s="12" t="str">
        <f>IF(I1980,C1980/(CEILING(C1980/Passeggeri,1)*Passeggeri),"")</f>
        <v/>
      </c>
      <c r="L1980" s="12" t="str">
        <f t="shared" si="280"/>
        <v/>
      </c>
    </row>
    <row r="1981" spans="1:12" x14ac:dyDescent="0.25">
      <c r="A1981">
        <v>1980</v>
      </c>
      <c r="B1981">
        <f>IF(A1981&gt;Variabili!B$2*5,0,1)</f>
        <v>0</v>
      </c>
      <c r="C1981">
        <f t="shared" si="282"/>
        <v>0</v>
      </c>
      <c r="D1981" s="1">
        <f t="shared" si="275"/>
        <v>0</v>
      </c>
      <c r="E1981" s="1">
        <f t="shared" si="276"/>
        <v>0</v>
      </c>
      <c r="F1981" s="1">
        <f t="shared" si="277"/>
        <v>0</v>
      </c>
      <c r="G1981" s="4">
        <f t="shared" si="278"/>
        <v>0</v>
      </c>
      <c r="H1981" s="1">
        <f t="shared" si="283"/>
        <v>0</v>
      </c>
      <c r="I1981">
        <f t="shared" si="281"/>
        <v>0</v>
      </c>
      <c r="J1981">
        <f t="shared" si="279"/>
        <v>0</v>
      </c>
      <c r="K1981" s="12" t="str">
        <f>IF(I1981,C1981/(CEILING(C1981/Passeggeri,1)*Passeggeri),"")</f>
        <v/>
      </c>
      <c r="L1981" s="12" t="str">
        <f t="shared" si="280"/>
        <v/>
      </c>
    </row>
    <row r="1982" spans="1:12" x14ac:dyDescent="0.25">
      <c r="A1982">
        <v>1981</v>
      </c>
      <c r="B1982">
        <f>IF(A1982&gt;Variabili!B$2*5,0,1)</f>
        <v>0</v>
      </c>
      <c r="C1982">
        <f t="shared" si="282"/>
        <v>0</v>
      </c>
      <c r="D1982" s="1">
        <f t="shared" si="275"/>
        <v>0</v>
      </c>
      <c r="E1982" s="1">
        <f t="shared" si="276"/>
        <v>0</v>
      </c>
      <c r="F1982" s="1">
        <f t="shared" si="277"/>
        <v>0</v>
      </c>
      <c r="G1982" s="4">
        <f t="shared" si="278"/>
        <v>0</v>
      </c>
      <c r="H1982" s="1">
        <f t="shared" si="283"/>
        <v>0</v>
      </c>
      <c r="I1982">
        <f t="shared" si="281"/>
        <v>0</v>
      </c>
      <c r="J1982">
        <f t="shared" si="279"/>
        <v>0</v>
      </c>
      <c r="K1982" s="12" t="str">
        <f>IF(I1982,C1982/(CEILING(C1982/Passeggeri,1)*Passeggeri),"")</f>
        <v/>
      </c>
      <c r="L1982" s="12" t="str">
        <f t="shared" si="280"/>
        <v/>
      </c>
    </row>
    <row r="1983" spans="1:12" x14ac:dyDescent="0.25">
      <c r="A1983">
        <v>1982</v>
      </c>
      <c r="B1983">
        <f>IF(A1983&gt;Variabili!B$2*5,0,1)</f>
        <v>0</v>
      </c>
      <c r="C1983">
        <f t="shared" si="282"/>
        <v>0</v>
      </c>
      <c r="D1983" s="1">
        <f t="shared" si="275"/>
        <v>0</v>
      </c>
      <c r="E1983" s="1">
        <f t="shared" si="276"/>
        <v>0</v>
      </c>
      <c r="F1983" s="1">
        <f t="shared" si="277"/>
        <v>0</v>
      </c>
      <c r="G1983" s="4">
        <f t="shared" si="278"/>
        <v>0</v>
      </c>
      <c r="H1983" s="1">
        <f t="shared" si="283"/>
        <v>0</v>
      </c>
      <c r="I1983">
        <f t="shared" si="281"/>
        <v>0</v>
      </c>
      <c r="J1983">
        <f t="shared" si="279"/>
        <v>0</v>
      </c>
      <c r="K1983" s="12" t="str">
        <f>IF(I1983,C1983/(CEILING(C1983/Passeggeri,1)*Passeggeri),"")</f>
        <v/>
      </c>
      <c r="L1983" s="12" t="str">
        <f t="shared" si="280"/>
        <v/>
      </c>
    </row>
    <row r="1984" spans="1:12" x14ac:dyDescent="0.25">
      <c r="A1984">
        <v>1983</v>
      </c>
      <c r="B1984">
        <f>IF(A1984&gt;Variabili!B$2*5,0,1)</f>
        <v>0</v>
      </c>
      <c r="C1984">
        <f t="shared" si="282"/>
        <v>0</v>
      </c>
      <c r="D1984" s="1">
        <f t="shared" si="275"/>
        <v>0</v>
      </c>
      <c r="E1984" s="1">
        <f t="shared" si="276"/>
        <v>0</v>
      </c>
      <c r="F1984" s="1">
        <f t="shared" si="277"/>
        <v>0</v>
      </c>
      <c r="G1984" s="4">
        <f t="shared" si="278"/>
        <v>0</v>
      </c>
      <c r="H1984" s="1">
        <f t="shared" si="283"/>
        <v>0</v>
      </c>
      <c r="I1984">
        <f t="shared" si="281"/>
        <v>0</v>
      </c>
      <c r="J1984">
        <f t="shared" si="279"/>
        <v>0</v>
      </c>
      <c r="K1984" s="12" t="str">
        <f>IF(I1984,C1984/(CEILING(C1984/Passeggeri,1)*Passeggeri),"")</f>
        <v/>
      </c>
      <c r="L1984" s="12" t="str">
        <f t="shared" si="280"/>
        <v/>
      </c>
    </row>
    <row r="1985" spans="1:12" x14ac:dyDescent="0.25">
      <c r="A1985">
        <v>1984</v>
      </c>
      <c r="B1985">
        <f>IF(A1985&gt;Variabili!B$2*5,0,1)</f>
        <v>0</v>
      </c>
      <c r="C1985">
        <f t="shared" si="282"/>
        <v>0</v>
      </c>
      <c r="D1985" s="1">
        <f t="shared" si="275"/>
        <v>0</v>
      </c>
      <c r="E1985" s="1">
        <f t="shared" si="276"/>
        <v>0</v>
      </c>
      <c r="F1985" s="1">
        <f t="shared" si="277"/>
        <v>0</v>
      </c>
      <c r="G1985" s="4">
        <f t="shared" si="278"/>
        <v>0</v>
      </c>
      <c r="H1985" s="1">
        <f t="shared" si="283"/>
        <v>0</v>
      </c>
      <c r="I1985">
        <f t="shared" si="281"/>
        <v>0</v>
      </c>
      <c r="J1985">
        <f t="shared" si="279"/>
        <v>0</v>
      </c>
      <c r="K1985" s="12" t="str">
        <f>IF(I1985,C1985/(CEILING(C1985/Passeggeri,1)*Passeggeri),"")</f>
        <v/>
      </c>
      <c r="L1985" s="12" t="str">
        <f t="shared" si="280"/>
        <v/>
      </c>
    </row>
    <row r="1986" spans="1:12" x14ac:dyDescent="0.25">
      <c r="A1986">
        <v>1985</v>
      </c>
      <c r="B1986">
        <f>IF(A1986&gt;Variabili!B$2*5,0,1)</f>
        <v>0</v>
      </c>
      <c r="C1986">
        <f t="shared" si="282"/>
        <v>0</v>
      </c>
      <c r="D1986" s="1">
        <f t="shared" ref="D1986:D2049" si="284">C1986*CASK</f>
        <v>0</v>
      </c>
      <c r="E1986" s="1">
        <f t="shared" ref="E1986:E2049" si="285">CEILING(C1986/Passeggeri,1)*Passeggeri*CASK</f>
        <v>0</v>
      </c>
      <c r="F1986" s="1">
        <f t="shared" ref="F1986:F2049" si="286">IF(AND(C1986&lt;=Passeggeri,Margine_Netto_I&gt;0),E1986*Distanza__KM/100+Imposta*C1986,0)
+IF(AND(C1986&gt;Passeggeri,C1986&lt;=Passeggeri*2,Margine_Netto_II&gt;0),E1986*Distanza__KM/100+Imposta*C1986,0)
+IF(AND(C1986&gt;Passeggeri*2,C1986&lt;=Passeggeri*3,Margine_Netto_III&gt;0),E1986*Distanza__KM/100+Imposta*C1986,0)
+IF(AND(C1986&gt;Passeggeri*3,C1986&lt;=Passeggeri*4,Margine_Netto_IV&gt;0),E1986*Distanza__KM/100+Imposta*C1986,0)
+IF(AND(C1986&gt;Passeggeri*4,C1986&lt;=Passeggeri*5,Margine_Netto_V&gt;0),E1986*Distanza__KM/100+Imposta*C1986,0)</f>
        <v>0</v>
      </c>
      <c r="G1986" s="4">
        <f t="shared" ref="G1986:G2049" si="287">IF(AND(C1986&lt;=Passeggeri,Margine_Netto_I&gt;0),C1986*CASK*Distanza__KM*(1+Margine_Netto_I)/100,0)
+IF(AND(C1986&gt;Passeggeri,C1986&lt;=Passeggeri*2,Margine_Netto_II&gt;0),Passeggeri*CASK*Distanza__KM*(1+Margine_Netto_I)/100+(C1986-Passeggeri)*CASK*Distanza__KM*(1+Margine_Netto_II)/100,0)
+IF(AND(C1986&gt;Passeggeri*2,C1986&lt;=Passeggeri*3,Margine_Netto_III&gt;0),Passeggeri*CASK*Distanza__KM*(1+Margine_Netto_I)/100+Passeggeri*CASK*Distanza__KM*(1+Margine_Netto_II)/100+(C1986-Passeggeri*2)*CASK*Distanza__KM*(1+Margine_Netto_III)/100,0)
+IF(AND(C1986&gt;Passeggeri*3,C1986&lt;=Passeggeri*4,Margine_Netto_IV&gt;0),Passeggeri*CASK*Distanza__KM*(1+Margine_Netto_I)/100+Passeggeri*CASK*Distanza__KM*(1+Margine_Netto_II)/100+Passeggeri*CASK*Distanza__KM*(1+Margine_Netto_III)+(C1986-Passeggeri*3)*CASK*Distanza__KM*(1+Margine_Netto_IV)/100,0)
+IF(AND(C1986&gt;Passeggeri*4,C1986&lt;=Passeggeri*5,Margine_Netto_V&gt;0),Passeggeri*CASK*Distanza__KM*(1+Margine_Netto_I)/100+Passeggeri*CASK*Distanza__KM*(1+Margine_Netto_II)/100+Passeggeri*CASK*Distanza__KM*(1+Margine_Netto_III)+Passeggeri*CASK*Distanza__KM*(1+Margine_Netto_IV)/100+(C1986-Passeggeri*4)*CASK*Distanza__KM*(1+Margine_Netto_V)/1000,0)</f>
        <v>0</v>
      </c>
      <c r="H1986" s="1">
        <f t="shared" si="283"/>
        <v>0</v>
      </c>
      <c r="I1986">
        <f t="shared" si="281"/>
        <v>0</v>
      </c>
      <c r="J1986">
        <f t="shared" ref="J1986:J2049" si="288">IF(F1986*(1+Margine_Netto_Obiettivo)&gt;=G1986,0,1)</f>
        <v>0</v>
      </c>
      <c r="K1986" s="12" t="str">
        <f>IF(I1986,C1986/(CEILING(C1986/Passeggeri,1)*Passeggeri),"")</f>
        <v/>
      </c>
      <c r="L1986" s="12" t="str">
        <f t="shared" ref="L1986:L2049" si="289">IF(J1986,C1986/(CEILING(C1986/Passeggeri,1)*Passeggeri),"")</f>
        <v/>
      </c>
    </row>
    <row r="1987" spans="1:12" x14ac:dyDescent="0.25">
      <c r="A1987">
        <v>1986</v>
      </c>
      <c r="B1987">
        <f>IF(A1987&gt;Variabili!B$2*5,0,1)</f>
        <v>0</v>
      </c>
      <c r="C1987">
        <f t="shared" si="282"/>
        <v>0</v>
      </c>
      <c r="D1987" s="1">
        <f t="shared" si="284"/>
        <v>0</v>
      </c>
      <c r="E1987" s="1">
        <f t="shared" si="285"/>
        <v>0</v>
      </c>
      <c r="F1987" s="1">
        <f t="shared" si="286"/>
        <v>0</v>
      </c>
      <c r="G1987" s="4">
        <f t="shared" si="287"/>
        <v>0</v>
      </c>
      <c r="H1987" s="1">
        <f t="shared" si="283"/>
        <v>0</v>
      </c>
      <c r="I1987">
        <f t="shared" ref="I1987:I2050" si="290">IF(F1987&gt;=G1987,0,1)</f>
        <v>0</v>
      </c>
      <c r="J1987">
        <f t="shared" si="288"/>
        <v>0</v>
      </c>
      <c r="K1987" s="12" t="str">
        <f>IF(I1987,C1987/(CEILING(C1987/Passeggeri,1)*Passeggeri),"")</f>
        <v/>
      </c>
      <c r="L1987" s="12" t="str">
        <f t="shared" si="289"/>
        <v/>
      </c>
    </row>
    <row r="1988" spans="1:12" x14ac:dyDescent="0.25">
      <c r="A1988">
        <v>1987</v>
      </c>
      <c r="B1988">
        <f>IF(A1988&gt;Variabili!B$2*5,0,1)</f>
        <v>0</v>
      </c>
      <c r="C1988">
        <f t="shared" si="282"/>
        <v>0</v>
      </c>
      <c r="D1988" s="1">
        <f t="shared" si="284"/>
        <v>0</v>
      </c>
      <c r="E1988" s="1">
        <f t="shared" si="285"/>
        <v>0</v>
      </c>
      <c r="F1988" s="1">
        <f t="shared" si="286"/>
        <v>0</v>
      </c>
      <c r="G1988" s="4">
        <f t="shared" si="287"/>
        <v>0</v>
      </c>
      <c r="H1988" s="1">
        <f t="shared" si="283"/>
        <v>0</v>
      </c>
      <c r="I1988">
        <f t="shared" si="290"/>
        <v>0</v>
      </c>
      <c r="J1988">
        <f t="shared" si="288"/>
        <v>0</v>
      </c>
      <c r="K1988" s="12" t="str">
        <f>IF(I1988,C1988/(CEILING(C1988/Passeggeri,1)*Passeggeri),"")</f>
        <v/>
      </c>
      <c r="L1988" s="12" t="str">
        <f t="shared" si="289"/>
        <v/>
      </c>
    </row>
    <row r="1989" spans="1:12" x14ac:dyDescent="0.25">
      <c r="A1989">
        <v>1988</v>
      </c>
      <c r="B1989">
        <f>IF(A1989&gt;Variabili!B$2*5,0,1)</f>
        <v>0</v>
      </c>
      <c r="C1989">
        <f t="shared" si="282"/>
        <v>0</v>
      </c>
      <c r="D1989" s="1">
        <f t="shared" si="284"/>
        <v>0</v>
      </c>
      <c r="E1989" s="1">
        <f t="shared" si="285"/>
        <v>0</v>
      </c>
      <c r="F1989" s="1">
        <f t="shared" si="286"/>
        <v>0</v>
      </c>
      <c r="G1989" s="4">
        <f t="shared" si="287"/>
        <v>0</v>
      </c>
      <c r="H1989" s="1">
        <f t="shared" si="283"/>
        <v>0</v>
      </c>
      <c r="I1989">
        <f t="shared" si="290"/>
        <v>0</v>
      </c>
      <c r="J1989">
        <f t="shared" si="288"/>
        <v>0</v>
      </c>
      <c r="K1989" s="12" t="str">
        <f>IF(I1989,C1989/(CEILING(C1989/Passeggeri,1)*Passeggeri),"")</f>
        <v/>
      </c>
      <c r="L1989" s="12" t="str">
        <f t="shared" si="289"/>
        <v/>
      </c>
    </row>
    <row r="1990" spans="1:12" x14ac:dyDescent="0.25">
      <c r="A1990">
        <v>1989</v>
      </c>
      <c r="B1990">
        <f>IF(A1990&gt;Variabili!B$2*5,0,1)</f>
        <v>0</v>
      </c>
      <c r="C1990">
        <f t="shared" si="282"/>
        <v>0</v>
      </c>
      <c r="D1990" s="1">
        <f t="shared" si="284"/>
        <v>0</v>
      </c>
      <c r="E1990" s="1">
        <f t="shared" si="285"/>
        <v>0</v>
      </c>
      <c r="F1990" s="1">
        <f t="shared" si="286"/>
        <v>0</v>
      </c>
      <c r="G1990" s="4">
        <f t="shared" si="287"/>
        <v>0</v>
      </c>
      <c r="H1990" s="1">
        <f t="shared" si="283"/>
        <v>0</v>
      </c>
      <c r="I1990">
        <f t="shared" si="290"/>
        <v>0</v>
      </c>
      <c r="J1990">
        <f t="shared" si="288"/>
        <v>0</v>
      </c>
      <c r="K1990" s="12" t="str">
        <f>IF(I1990,C1990/(CEILING(C1990/Passeggeri,1)*Passeggeri),"")</f>
        <v/>
      </c>
      <c r="L1990" s="12" t="str">
        <f t="shared" si="289"/>
        <v/>
      </c>
    </row>
    <row r="1991" spans="1:12" x14ac:dyDescent="0.25">
      <c r="A1991">
        <v>1990</v>
      </c>
      <c r="B1991">
        <f>IF(A1991&gt;Variabili!B$2*5,0,1)</f>
        <v>0</v>
      </c>
      <c r="C1991">
        <f t="shared" si="282"/>
        <v>0</v>
      </c>
      <c r="D1991" s="1">
        <f t="shared" si="284"/>
        <v>0</v>
      </c>
      <c r="E1991" s="1">
        <f t="shared" si="285"/>
        <v>0</v>
      </c>
      <c r="F1991" s="1">
        <f t="shared" si="286"/>
        <v>0</v>
      </c>
      <c r="G1991" s="4">
        <f t="shared" si="287"/>
        <v>0</v>
      </c>
      <c r="H1991" s="1">
        <f t="shared" si="283"/>
        <v>0</v>
      </c>
      <c r="I1991">
        <f t="shared" si="290"/>
        <v>0</v>
      </c>
      <c r="J1991">
        <f t="shared" si="288"/>
        <v>0</v>
      </c>
      <c r="K1991" s="12" t="str">
        <f>IF(I1991,C1991/(CEILING(C1991/Passeggeri,1)*Passeggeri),"")</f>
        <v/>
      </c>
      <c r="L1991" s="12" t="str">
        <f t="shared" si="289"/>
        <v/>
      </c>
    </row>
    <row r="1992" spans="1:12" x14ac:dyDescent="0.25">
      <c r="A1992">
        <v>1991</v>
      </c>
      <c r="B1992">
        <f>IF(A1992&gt;Variabili!B$2*5,0,1)</f>
        <v>0</v>
      </c>
      <c r="C1992">
        <f t="shared" si="282"/>
        <v>0</v>
      </c>
      <c r="D1992" s="1">
        <f t="shared" si="284"/>
        <v>0</v>
      </c>
      <c r="E1992" s="1">
        <f t="shared" si="285"/>
        <v>0</v>
      </c>
      <c r="F1992" s="1">
        <f t="shared" si="286"/>
        <v>0</v>
      </c>
      <c r="G1992" s="4">
        <f t="shared" si="287"/>
        <v>0</v>
      </c>
      <c r="H1992" s="1">
        <f t="shared" si="283"/>
        <v>0</v>
      </c>
      <c r="I1992">
        <f t="shared" si="290"/>
        <v>0</v>
      </c>
      <c r="J1992">
        <f t="shared" si="288"/>
        <v>0</v>
      </c>
      <c r="K1992" s="12" t="str">
        <f>IF(I1992,C1992/(CEILING(C1992/Passeggeri,1)*Passeggeri),"")</f>
        <v/>
      </c>
      <c r="L1992" s="12" t="str">
        <f t="shared" si="289"/>
        <v/>
      </c>
    </row>
    <row r="1993" spans="1:12" x14ac:dyDescent="0.25">
      <c r="A1993">
        <v>1992</v>
      </c>
      <c r="B1993">
        <f>IF(A1993&gt;Variabili!B$2*5,0,1)</f>
        <v>0</v>
      </c>
      <c r="C1993">
        <f t="shared" si="282"/>
        <v>0</v>
      </c>
      <c r="D1993" s="1">
        <f t="shared" si="284"/>
        <v>0</v>
      </c>
      <c r="E1993" s="1">
        <f t="shared" si="285"/>
        <v>0</v>
      </c>
      <c r="F1993" s="1">
        <f t="shared" si="286"/>
        <v>0</v>
      </c>
      <c r="G1993" s="4">
        <f t="shared" si="287"/>
        <v>0</v>
      </c>
      <c r="H1993" s="1">
        <f t="shared" si="283"/>
        <v>0</v>
      </c>
      <c r="I1993">
        <f t="shared" si="290"/>
        <v>0</v>
      </c>
      <c r="J1993">
        <f t="shared" si="288"/>
        <v>0</v>
      </c>
      <c r="K1993" s="12" t="str">
        <f>IF(I1993,C1993/(CEILING(C1993/Passeggeri,1)*Passeggeri),"")</f>
        <v/>
      </c>
      <c r="L1993" s="12" t="str">
        <f t="shared" si="289"/>
        <v/>
      </c>
    </row>
    <row r="1994" spans="1:12" x14ac:dyDescent="0.25">
      <c r="A1994">
        <v>1993</v>
      </c>
      <c r="B1994">
        <f>IF(A1994&gt;Variabili!B$2*5,0,1)</f>
        <v>0</v>
      </c>
      <c r="C1994">
        <f t="shared" si="282"/>
        <v>0</v>
      </c>
      <c r="D1994" s="1">
        <f t="shared" si="284"/>
        <v>0</v>
      </c>
      <c r="E1994" s="1">
        <f t="shared" si="285"/>
        <v>0</v>
      </c>
      <c r="F1994" s="1">
        <f t="shared" si="286"/>
        <v>0</v>
      </c>
      <c r="G1994" s="4">
        <f t="shared" si="287"/>
        <v>0</v>
      </c>
      <c r="H1994" s="1">
        <f t="shared" si="283"/>
        <v>0</v>
      </c>
      <c r="I1994">
        <f t="shared" si="290"/>
        <v>0</v>
      </c>
      <c r="J1994">
        <f t="shared" si="288"/>
        <v>0</v>
      </c>
      <c r="K1994" s="12" t="str">
        <f>IF(I1994,C1994/(CEILING(C1994/Passeggeri,1)*Passeggeri),"")</f>
        <v/>
      </c>
      <c r="L1994" s="12" t="str">
        <f t="shared" si="289"/>
        <v/>
      </c>
    </row>
    <row r="1995" spans="1:12" x14ac:dyDescent="0.25">
      <c r="A1995">
        <v>1994</v>
      </c>
      <c r="B1995">
        <f>IF(A1995&gt;Variabili!B$2*5,0,1)</f>
        <v>0</v>
      </c>
      <c r="C1995">
        <f t="shared" si="282"/>
        <v>0</v>
      </c>
      <c r="D1995" s="1">
        <f t="shared" si="284"/>
        <v>0</v>
      </c>
      <c r="E1995" s="1">
        <f t="shared" si="285"/>
        <v>0</v>
      </c>
      <c r="F1995" s="1">
        <f t="shared" si="286"/>
        <v>0</v>
      </c>
      <c r="G1995" s="4">
        <f t="shared" si="287"/>
        <v>0</v>
      </c>
      <c r="H1995" s="1">
        <f t="shared" si="283"/>
        <v>0</v>
      </c>
      <c r="I1995">
        <f t="shared" si="290"/>
        <v>0</v>
      </c>
      <c r="J1995">
        <f t="shared" si="288"/>
        <v>0</v>
      </c>
      <c r="K1995" s="12" t="str">
        <f>IF(I1995,C1995/(CEILING(C1995/Passeggeri,1)*Passeggeri),"")</f>
        <v/>
      </c>
      <c r="L1995" s="12" t="str">
        <f t="shared" si="289"/>
        <v/>
      </c>
    </row>
    <row r="1996" spans="1:12" x14ac:dyDescent="0.25">
      <c r="A1996">
        <v>1995</v>
      </c>
      <c r="B1996">
        <f>IF(A1996&gt;Variabili!B$2*5,0,1)</f>
        <v>0</v>
      </c>
      <c r="C1996">
        <f t="shared" si="282"/>
        <v>0</v>
      </c>
      <c r="D1996" s="1">
        <f t="shared" si="284"/>
        <v>0</v>
      </c>
      <c r="E1996" s="1">
        <f t="shared" si="285"/>
        <v>0</v>
      </c>
      <c r="F1996" s="1">
        <f t="shared" si="286"/>
        <v>0</v>
      </c>
      <c r="G1996" s="4">
        <f t="shared" si="287"/>
        <v>0</v>
      </c>
      <c r="H1996" s="1">
        <f t="shared" si="283"/>
        <v>0</v>
      </c>
      <c r="I1996">
        <f t="shared" si="290"/>
        <v>0</v>
      </c>
      <c r="J1996">
        <f t="shared" si="288"/>
        <v>0</v>
      </c>
      <c r="K1996" s="12" t="str">
        <f>IF(I1996,C1996/(CEILING(C1996/Passeggeri,1)*Passeggeri),"")</f>
        <v/>
      </c>
      <c r="L1996" s="12" t="str">
        <f t="shared" si="289"/>
        <v/>
      </c>
    </row>
    <row r="1997" spans="1:12" x14ac:dyDescent="0.25">
      <c r="A1997">
        <v>1996</v>
      </c>
      <c r="B1997">
        <f>IF(A1997&gt;Variabili!B$2*5,0,1)</f>
        <v>0</v>
      </c>
      <c r="C1997">
        <f t="shared" si="282"/>
        <v>0</v>
      </c>
      <c r="D1997" s="1">
        <f t="shared" si="284"/>
        <v>0</v>
      </c>
      <c r="E1997" s="1">
        <f t="shared" si="285"/>
        <v>0</v>
      </c>
      <c r="F1997" s="1">
        <f t="shared" si="286"/>
        <v>0</v>
      </c>
      <c r="G1997" s="4">
        <f t="shared" si="287"/>
        <v>0</v>
      </c>
      <c r="H1997" s="1">
        <f t="shared" si="283"/>
        <v>0</v>
      </c>
      <c r="I1997">
        <f t="shared" si="290"/>
        <v>0</v>
      </c>
      <c r="J1997">
        <f t="shared" si="288"/>
        <v>0</v>
      </c>
      <c r="K1997" s="12" t="str">
        <f>IF(I1997,C1997/(CEILING(C1997/Passeggeri,1)*Passeggeri),"")</f>
        <v/>
      </c>
      <c r="L1997" s="12" t="str">
        <f t="shared" si="289"/>
        <v/>
      </c>
    </row>
    <row r="1998" spans="1:12" x14ac:dyDescent="0.25">
      <c r="A1998">
        <v>1997</v>
      </c>
      <c r="B1998">
        <f>IF(A1998&gt;Variabili!B$2*5,0,1)</f>
        <v>0</v>
      </c>
      <c r="C1998">
        <f t="shared" si="282"/>
        <v>0</v>
      </c>
      <c r="D1998" s="1">
        <f t="shared" si="284"/>
        <v>0</v>
      </c>
      <c r="E1998" s="1">
        <f t="shared" si="285"/>
        <v>0</v>
      </c>
      <c r="F1998" s="1">
        <f t="shared" si="286"/>
        <v>0</v>
      </c>
      <c r="G1998" s="4">
        <f t="shared" si="287"/>
        <v>0</v>
      </c>
      <c r="H1998" s="1">
        <f t="shared" si="283"/>
        <v>0</v>
      </c>
      <c r="I1998">
        <f t="shared" si="290"/>
        <v>0</v>
      </c>
      <c r="J1998">
        <f t="shared" si="288"/>
        <v>0</v>
      </c>
      <c r="K1998" s="12" t="str">
        <f>IF(I1998,C1998/(CEILING(C1998/Passeggeri,1)*Passeggeri),"")</f>
        <v/>
      </c>
      <c r="L1998" s="12" t="str">
        <f t="shared" si="289"/>
        <v/>
      </c>
    </row>
    <row r="1999" spans="1:12" x14ac:dyDescent="0.25">
      <c r="A1999">
        <v>1998</v>
      </c>
      <c r="B1999">
        <f>IF(A1999&gt;Variabili!B$2*5,0,1)</f>
        <v>0</v>
      </c>
      <c r="C1999">
        <f t="shared" si="282"/>
        <v>0</v>
      </c>
      <c r="D1999" s="1">
        <f t="shared" si="284"/>
        <v>0</v>
      </c>
      <c r="E1999" s="1">
        <f t="shared" si="285"/>
        <v>0</v>
      </c>
      <c r="F1999" s="1">
        <f t="shared" si="286"/>
        <v>0</v>
      </c>
      <c r="G1999" s="4">
        <f t="shared" si="287"/>
        <v>0</v>
      </c>
      <c r="H1999" s="1">
        <f t="shared" si="283"/>
        <v>0</v>
      </c>
      <c r="I1999">
        <f t="shared" si="290"/>
        <v>0</v>
      </c>
      <c r="J1999">
        <f t="shared" si="288"/>
        <v>0</v>
      </c>
      <c r="K1999" s="12" t="str">
        <f>IF(I1999,C1999/(CEILING(C1999/Passeggeri,1)*Passeggeri),"")</f>
        <v/>
      </c>
      <c r="L1999" s="12" t="str">
        <f t="shared" si="289"/>
        <v/>
      </c>
    </row>
    <row r="2000" spans="1:12" x14ac:dyDescent="0.25">
      <c r="A2000">
        <v>1999</v>
      </c>
      <c r="B2000">
        <f>IF(A2000&gt;Variabili!B$2*5,0,1)</f>
        <v>0</v>
      </c>
      <c r="C2000">
        <f t="shared" si="282"/>
        <v>0</v>
      </c>
      <c r="D2000" s="1">
        <f t="shared" si="284"/>
        <v>0</v>
      </c>
      <c r="E2000" s="1">
        <f t="shared" si="285"/>
        <v>0</v>
      </c>
      <c r="F2000" s="1">
        <f t="shared" si="286"/>
        <v>0</v>
      </c>
      <c r="G2000" s="4">
        <f t="shared" si="287"/>
        <v>0</v>
      </c>
      <c r="H2000" s="1">
        <f t="shared" si="283"/>
        <v>0</v>
      </c>
      <c r="I2000">
        <f t="shared" si="290"/>
        <v>0</v>
      </c>
      <c r="J2000">
        <f t="shared" si="288"/>
        <v>0</v>
      </c>
      <c r="K2000" s="12" t="str">
        <f>IF(I2000,C2000/(CEILING(C2000/Passeggeri,1)*Passeggeri),"")</f>
        <v/>
      </c>
      <c r="L2000" s="12" t="str">
        <f t="shared" si="289"/>
        <v/>
      </c>
    </row>
    <row r="2001" spans="1:12" x14ac:dyDescent="0.25">
      <c r="A2001">
        <v>2000</v>
      </c>
      <c r="B2001">
        <f>IF(A2001&gt;Variabili!B$2*5,0,1)</f>
        <v>0</v>
      </c>
      <c r="C2001">
        <f t="shared" si="282"/>
        <v>0</v>
      </c>
      <c r="D2001" s="1">
        <f t="shared" si="284"/>
        <v>0</v>
      </c>
      <c r="E2001" s="1">
        <f t="shared" si="285"/>
        <v>0</v>
      </c>
      <c r="F2001" s="1">
        <f t="shared" si="286"/>
        <v>0</v>
      </c>
      <c r="G2001" s="4">
        <f t="shared" si="287"/>
        <v>0</v>
      </c>
      <c r="H2001" s="1">
        <f t="shared" si="283"/>
        <v>0</v>
      </c>
      <c r="I2001">
        <f t="shared" si="290"/>
        <v>0</v>
      </c>
      <c r="J2001">
        <f t="shared" si="288"/>
        <v>0</v>
      </c>
      <c r="K2001" s="12" t="str">
        <f>IF(I2001,C2001/(CEILING(C2001/Passeggeri,1)*Passeggeri),"")</f>
        <v/>
      </c>
      <c r="L2001" s="12" t="str">
        <f t="shared" si="289"/>
        <v/>
      </c>
    </row>
    <row r="2002" spans="1:12" x14ac:dyDescent="0.25">
      <c r="A2002">
        <v>2001</v>
      </c>
      <c r="B2002">
        <f>IF(A2002&gt;Variabili!B$2*5,0,1)</f>
        <v>0</v>
      </c>
      <c r="C2002">
        <f t="shared" si="282"/>
        <v>0</v>
      </c>
      <c r="D2002" s="1">
        <f t="shared" si="284"/>
        <v>0</v>
      </c>
      <c r="E2002" s="1">
        <f t="shared" si="285"/>
        <v>0</v>
      </c>
      <c r="F2002" s="1">
        <f t="shared" si="286"/>
        <v>0</v>
      </c>
      <c r="G2002" s="4">
        <f t="shared" si="287"/>
        <v>0</v>
      </c>
      <c r="H2002" s="1">
        <f t="shared" si="283"/>
        <v>0</v>
      </c>
      <c r="I2002">
        <f t="shared" si="290"/>
        <v>0</v>
      </c>
      <c r="J2002">
        <f t="shared" si="288"/>
        <v>0</v>
      </c>
      <c r="K2002" s="12" t="str">
        <f>IF(I2002,C2002/(CEILING(C2002/Passeggeri,1)*Passeggeri),"")</f>
        <v/>
      </c>
      <c r="L2002" s="12" t="str">
        <f t="shared" si="289"/>
        <v/>
      </c>
    </row>
    <row r="2003" spans="1:12" x14ac:dyDescent="0.25">
      <c r="A2003">
        <v>2002</v>
      </c>
      <c r="B2003">
        <f>IF(A2003&gt;Variabili!B$2*5,0,1)</f>
        <v>0</v>
      </c>
      <c r="C2003">
        <f t="shared" si="282"/>
        <v>0</v>
      </c>
      <c r="D2003" s="1">
        <f t="shared" si="284"/>
        <v>0</v>
      </c>
      <c r="E2003" s="1">
        <f t="shared" si="285"/>
        <v>0</v>
      </c>
      <c r="F2003" s="1">
        <f t="shared" si="286"/>
        <v>0</v>
      </c>
      <c r="G2003" s="4">
        <f t="shared" si="287"/>
        <v>0</v>
      </c>
      <c r="H2003" s="1">
        <f t="shared" si="283"/>
        <v>0</v>
      </c>
      <c r="I2003">
        <f t="shared" si="290"/>
        <v>0</v>
      </c>
      <c r="J2003">
        <f t="shared" si="288"/>
        <v>0</v>
      </c>
      <c r="K2003" s="12" t="str">
        <f>IF(I2003,C2003/(CEILING(C2003/Passeggeri,1)*Passeggeri),"")</f>
        <v/>
      </c>
      <c r="L2003" s="12" t="str">
        <f t="shared" si="289"/>
        <v/>
      </c>
    </row>
    <row r="2004" spans="1:12" x14ac:dyDescent="0.25">
      <c r="A2004">
        <v>2003</v>
      </c>
      <c r="B2004">
        <f>IF(A2004&gt;Variabili!B$2*5,0,1)</f>
        <v>0</v>
      </c>
      <c r="C2004">
        <f t="shared" si="282"/>
        <v>0</v>
      </c>
      <c r="D2004" s="1">
        <f t="shared" si="284"/>
        <v>0</v>
      </c>
      <c r="E2004" s="1">
        <f t="shared" si="285"/>
        <v>0</v>
      </c>
      <c r="F2004" s="1">
        <f t="shared" si="286"/>
        <v>0</v>
      </c>
      <c r="G2004" s="4">
        <f t="shared" si="287"/>
        <v>0</v>
      </c>
      <c r="H2004" s="1">
        <f t="shared" si="283"/>
        <v>0</v>
      </c>
      <c r="I2004">
        <f t="shared" si="290"/>
        <v>0</v>
      </c>
      <c r="J2004">
        <f t="shared" si="288"/>
        <v>0</v>
      </c>
      <c r="K2004" s="12" t="str">
        <f>IF(I2004,C2004/(CEILING(C2004/Passeggeri,1)*Passeggeri),"")</f>
        <v/>
      </c>
      <c r="L2004" s="12" t="str">
        <f t="shared" si="289"/>
        <v/>
      </c>
    </row>
    <row r="2005" spans="1:12" x14ac:dyDescent="0.25">
      <c r="A2005">
        <v>2004</v>
      </c>
      <c r="B2005">
        <f>IF(A2005&gt;Variabili!B$2*5,0,1)</f>
        <v>0</v>
      </c>
      <c r="C2005">
        <f t="shared" si="282"/>
        <v>0</v>
      </c>
      <c r="D2005" s="1">
        <f t="shared" si="284"/>
        <v>0</v>
      </c>
      <c r="E2005" s="1">
        <f t="shared" si="285"/>
        <v>0</v>
      </c>
      <c r="F2005" s="1">
        <f t="shared" si="286"/>
        <v>0</v>
      </c>
      <c r="G2005" s="4">
        <f t="shared" si="287"/>
        <v>0</v>
      </c>
      <c r="H2005" s="1">
        <f t="shared" si="283"/>
        <v>0</v>
      </c>
      <c r="I2005">
        <f t="shared" si="290"/>
        <v>0</v>
      </c>
      <c r="J2005">
        <f t="shared" si="288"/>
        <v>0</v>
      </c>
      <c r="K2005" s="12" t="str">
        <f>IF(I2005,C2005/(CEILING(C2005/Passeggeri,1)*Passeggeri),"")</f>
        <v/>
      </c>
      <c r="L2005" s="12" t="str">
        <f t="shared" si="289"/>
        <v/>
      </c>
    </row>
    <row r="2006" spans="1:12" x14ac:dyDescent="0.25">
      <c r="A2006">
        <v>2005</v>
      </c>
      <c r="B2006">
        <f>IF(A2006&gt;Variabili!B$2*5,0,1)</f>
        <v>0</v>
      </c>
      <c r="C2006">
        <f t="shared" si="282"/>
        <v>0</v>
      </c>
      <c r="D2006" s="1">
        <f t="shared" si="284"/>
        <v>0</v>
      </c>
      <c r="E2006" s="1">
        <f t="shared" si="285"/>
        <v>0</v>
      </c>
      <c r="F2006" s="1">
        <f t="shared" si="286"/>
        <v>0</v>
      </c>
      <c r="G2006" s="4">
        <f t="shared" si="287"/>
        <v>0</v>
      </c>
      <c r="H2006" s="1">
        <f t="shared" si="283"/>
        <v>0</v>
      </c>
      <c r="I2006">
        <f t="shared" si="290"/>
        <v>0</v>
      </c>
      <c r="J2006">
        <f t="shared" si="288"/>
        <v>0</v>
      </c>
      <c r="K2006" s="12" t="str">
        <f>IF(I2006,C2006/(CEILING(C2006/Passeggeri,1)*Passeggeri),"")</f>
        <v/>
      </c>
      <c r="L2006" s="12" t="str">
        <f t="shared" si="289"/>
        <v/>
      </c>
    </row>
    <row r="2007" spans="1:12" x14ac:dyDescent="0.25">
      <c r="A2007">
        <v>2006</v>
      </c>
      <c r="B2007">
        <f>IF(A2007&gt;Variabili!B$2*5,0,1)</f>
        <v>0</v>
      </c>
      <c r="C2007">
        <f t="shared" si="282"/>
        <v>0</v>
      </c>
      <c r="D2007" s="1">
        <f t="shared" si="284"/>
        <v>0</v>
      </c>
      <c r="E2007" s="1">
        <f t="shared" si="285"/>
        <v>0</v>
      </c>
      <c r="F2007" s="1">
        <f t="shared" si="286"/>
        <v>0</v>
      </c>
      <c r="G2007" s="4">
        <f t="shared" si="287"/>
        <v>0</v>
      </c>
      <c r="H2007" s="1">
        <f t="shared" si="283"/>
        <v>0</v>
      </c>
      <c r="I2007">
        <f t="shared" si="290"/>
        <v>0</v>
      </c>
      <c r="J2007">
        <f t="shared" si="288"/>
        <v>0</v>
      </c>
      <c r="K2007" s="12" t="str">
        <f>IF(I2007,C2007/(CEILING(C2007/Passeggeri,1)*Passeggeri),"")</f>
        <v/>
      </c>
      <c r="L2007" s="12" t="str">
        <f t="shared" si="289"/>
        <v/>
      </c>
    </row>
    <row r="2008" spans="1:12" x14ac:dyDescent="0.25">
      <c r="A2008">
        <v>2007</v>
      </c>
      <c r="B2008">
        <f>IF(A2008&gt;Variabili!B$2*5,0,1)</f>
        <v>0</v>
      </c>
      <c r="C2008">
        <f t="shared" si="282"/>
        <v>0</v>
      </c>
      <c r="D2008" s="1">
        <f t="shared" si="284"/>
        <v>0</v>
      </c>
      <c r="E2008" s="1">
        <f t="shared" si="285"/>
        <v>0</v>
      </c>
      <c r="F2008" s="1">
        <f t="shared" si="286"/>
        <v>0</v>
      </c>
      <c r="G2008" s="4">
        <f t="shared" si="287"/>
        <v>0</v>
      </c>
      <c r="H2008" s="1">
        <f t="shared" si="283"/>
        <v>0</v>
      </c>
      <c r="I2008">
        <f t="shared" si="290"/>
        <v>0</v>
      </c>
      <c r="J2008">
        <f t="shared" si="288"/>
        <v>0</v>
      </c>
      <c r="K2008" s="12" t="str">
        <f>IF(I2008,C2008/(CEILING(C2008/Passeggeri,1)*Passeggeri),"")</f>
        <v/>
      </c>
      <c r="L2008" s="12" t="str">
        <f t="shared" si="289"/>
        <v/>
      </c>
    </row>
    <row r="2009" spans="1:12" x14ac:dyDescent="0.25">
      <c r="A2009">
        <v>2008</v>
      </c>
      <c r="B2009">
        <f>IF(A2009&gt;Variabili!B$2*5,0,1)</f>
        <v>0</v>
      </c>
      <c r="C2009">
        <f t="shared" si="282"/>
        <v>0</v>
      </c>
      <c r="D2009" s="1">
        <f t="shared" si="284"/>
        <v>0</v>
      </c>
      <c r="E2009" s="1">
        <f t="shared" si="285"/>
        <v>0</v>
      </c>
      <c r="F2009" s="1">
        <f t="shared" si="286"/>
        <v>0</v>
      </c>
      <c r="G2009" s="4">
        <f t="shared" si="287"/>
        <v>0</v>
      </c>
      <c r="H2009" s="1">
        <f t="shared" si="283"/>
        <v>0</v>
      </c>
      <c r="I2009">
        <f t="shared" si="290"/>
        <v>0</v>
      </c>
      <c r="J2009">
        <f t="shared" si="288"/>
        <v>0</v>
      </c>
      <c r="K2009" s="12" t="str">
        <f>IF(I2009,C2009/(CEILING(C2009/Passeggeri,1)*Passeggeri),"")</f>
        <v/>
      </c>
      <c r="L2009" s="12" t="str">
        <f t="shared" si="289"/>
        <v/>
      </c>
    </row>
    <row r="2010" spans="1:12" x14ac:dyDescent="0.25">
      <c r="A2010">
        <v>2009</v>
      </c>
      <c r="B2010">
        <f>IF(A2010&gt;Variabili!B$2*5,0,1)</f>
        <v>0</v>
      </c>
      <c r="C2010">
        <f t="shared" si="282"/>
        <v>0</v>
      </c>
      <c r="D2010" s="1">
        <f t="shared" si="284"/>
        <v>0</v>
      </c>
      <c r="E2010" s="1">
        <f t="shared" si="285"/>
        <v>0</v>
      </c>
      <c r="F2010" s="1">
        <f t="shared" si="286"/>
        <v>0</v>
      </c>
      <c r="G2010" s="4">
        <f t="shared" si="287"/>
        <v>0</v>
      </c>
      <c r="H2010" s="1">
        <f t="shared" si="283"/>
        <v>0</v>
      </c>
      <c r="I2010">
        <f t="shared" si="290"/>
        <v>0</v>
      </c>
      <c r="J2010">
        <f t="shared" si="288"/>
        <v>0</v>
      </c>
      <c r="K2010" s="12" t="str">
        <f>IF(I2010,C2010/(CEILING(C2010/Passeggeri,1)*Passeggeri),"")</f>
        <v/>
      </c>
      <c r="L2010" s="12" t="str">
        <f t="shared" si="289"/>
        <v/>
      </c>
    </row>
    <row r="2011" spans="1:12" x14ac:dyDescent="0.25">
      <c r="A2011">
        <v>2010</v>
      </c>
      <c r="B2011">
        <f>IF(A2011&gt;Variabili!B$2*5,0,1)</f>
        <v>0</v>
      </c>
      <c r="C2011">
        <f t="shared" si="282"/>
        <v>0</v>
      </c>
      <c r="D2011" s="1">
        <f t="shared" si="284"/>
        <v>0</v>
      </c>
      <c r="E2011" s="1">
        <f t="shared" si="285"/>
        <v>0</v>
      </c>
      <c r="F2011" s="1">
        <f t="shared" si="286"/>
        <v>0</v>
      </c>
      <c r="G2011" s="4">
        <f t="shared" si="287"/>
        <v>0</v>
      </c>
      <c r="H2011" s="1">
        <f t="shared" si="283"/>
        <v>0</v>
      </c>
      <c r="I2011">
        <f t="shared" si="290"/>
        <v>0</v>
      </c>
      <c r="J2011">
        <f t="shared" si="288"/>
        <v>0</v>
      </c>
      <c r="K2011" s="12" t="str">
        <f>IF(I2011,C2011/(CEILING(C2011/Passeggeri,1)*Passeggeri),"")</f>
        <v/>
      </c>
      <c r="L2011" s="12" t="str">
        <f t="shared" si="289"/>
        <v/>
      </c>
    </row>
    <row r="2012" spans="1:12" x14ac:dyDescent="0.25">
      <c r="A2012">
        <v>2011</v>
      </c>
      <c r="B2012">
        <f>IF(A2012&gt;Variabili!B$2*5,0,1)</f>
        <v>0</v>
      </c>
      <c r="C2012">
        <f t="shared" si="282"/>
        <v>0</v>
      </c>
      <c r="D2012" s="1">
        <f t="shared" si="284"/>
        <v>0</v>
      </c>
      <c r="E2012" s="1">
        <f t="shared" si="285"/>
        <v>0</v>
      </c>
      <c r="F2012" s="1">
        <f t="shared" si="286"/>
        <v>0</v>
      </c>
      <c r="G2012" s="4">
        <f t="shared" si="287"/>
        <v>0</v>
      </c>
      <c r="H2012" s="1">
        <f t="shared" si="283"/>
        <v>0</v>
      </c>
      <c r="I2012">
        <f t="shared" si="290"/>
        <v>0</v>
      </c>
      <c r="J2012">
        <f t="shared" si="288"/>
        <v>0</v>
      </c>
      <c r="K2012" s="12" t="str">
        <f>IF(I2012,C2012/(CEILING(C2012/Passeggeri,1)*Passeggeri),"")</f>
        <v/>
      </c>
      <c r="L2012" s="12" t="str">
        <f t="shared" si="289"/>
        <v/>
      </c>
    </row>
    <row r="2013" spans="1:12" x14ac:dyDescent="0.25">
      <c r="A2013">
        <v>2012</v>
      </c>
      <c r="B2013">
        <f>IF(A2013&gt;Variabili!B$2*5,0,1)</f>
        <v>0</v>
      </c>
      <c r="C2013">
        <f t="shared" si="282"/>
        <v>0</v>
      </c>
      <c r="D2013" s="1">
        <f t="shared" si="284"/>
        <v>0</v>
      </c>
      <c r="E2013" s="1">
        <f t="shared" si="285"/>
        <v>0</v>
      </c>
      <c r="F2013" s="1">
        <f t="shared" si="286"/>
        <v>0</v>
      </c>
      <c r="G2013" s="4">
        <f t="shared" si="287"/>
        <v>0</v>
      </c>
      <c r="H2013" s="1">
        <f t="shared" si="283"/>
        <v>0</v>
      </c>
      <c r="I2013">
        <f t="shared" si="290"/>
        <v>0</v>
      </c>
      <c r="J2013">
        <f t="shared" si="288"/>
        <v>0</v>
      </c>
      <c r="K2013" s="12" t="str">
        <f>IF(I2013,C2013/(CEILING(C2013/Passeggeri,1)*Passeggeri),"")</f>
        <v/>
      </c>
      <c r="L2013" s="12" t="str">
        <f t="shared" si="289"/>
        <v/>
      </c>
    </row>
    <row r="2014" spans="1:12" x14ac:dyDescent="0.25">
      <c r="A2014">
        <v>2013</v>
      </c>
      <c r="B2014">
        <f>IF(A2014&gt;Variabili!B$2*5,0,1)</f>
        <v>0</v>
      </c>
      <c r="C2014">
        <f t="shared" si="282"/>
        <v>0</v>
      </c>
      <c r="D2014" s="1">
        <f t="shared" si="284"/>
        <v>0</v>
      </c>
      <c r="E2014" s="1">
        <f t="shared" si="285"/>
        <v>0</v>
      </c>
      <c r="F2014" s="1">
        <f t="shared" si="286"/>
        <v>0</v>
      </c>
      <c r="G2014" s="4">
        <f t="shared" si="287"/>
        <v>0</v>
      </c>
      <c r="H2014" s="1">
        <f t="shared" si="283"/>
        <v>0</v>
      </c>
      <c r="I2014">
        <f t="shared" si="290"/>
        <v>0</v>
      </c>
      <c r="J2014">
        <f t="shared" si="288"/>
        <v>0</v>
      </c>
      <c r="K2014" s="12" t="str">
        <f>IF(I2014,C2014/(CEILING(C2014/Passeggeri,1)*Passeggeri),"")</f>
        <v/>
      </c>
      <c r="L2014" s="12" t="str">
        <f t="shared" si="289"/>
        <v/>
      </c>
    </row>
    <row r="2015" spans="1:12" x14ac:dyDescent="0.25">
      <c r="A2015">
        <v>2014</v>
      </c>
      <c r="B2015">
        <f>IF(A2015&gt;Variabili!B$2*5,0,1)</f>
        <v>0</v>
      </c>
      <c r="C2015">
        <f t="shared" si="282"/>
        <v>0</v>
      </c>
      <c r="D2015" s="1">
        <f t="shared" si="284"/>
        <v>0</v>
      </c>
      <c r="E2015" s="1">
        <f t="shared" si="285"/>
        <v>0</v>
      </c>
      <c r="F2015" s="1">
        <f t="shared" si="286"/>
        <v>0</v>
      </c>
      <c r="G2015" s="4">
        <f t="shared" si="287"/>
        <v>0</v>
      </c>
      <c r="H2015" s="1">
        <f t="shared" si="283"/>
        <v>0</v>
      </c>
      <c r="I2015">
        <f t="shared" si="290"/>
        <v>0</v>
      </c>
      <c r="J2015">
        <f t="shared" si="288"/>
        <v>0</v>
      </c>
      <c r="K2015" s="12" t="str">
        <f>IF(I2015,C2015/(CEILING(C2015/Passeggeri,1)*Passeggeri),"")</f>
        <v/>
      </c>
      <c r="L2015" s="12" t="str">
        <f t="shared" si="289"/>
        <v/>
      </c>
    </row>
    <row r="2016" spans="1:12" x14ac:dyDescent="0.25">
      <c r="A2016">
        <v>2015</v>
      </c>
      <c r="B2016">
        <f>IF(A2016&gt;Variabili!B$2*5,0,1)</f>
        <v>0</v>
      </c>
      <c r="C2016">
        <f t="shared" si="282"/>
        <v>0</v>
      </c>
      <c r="D2016" s="1">
        <f t="shared" si="284"/>
        <v>0</v>
      </c>
      <c r="E2016" s="1">
        <f t="shared" si="285"/>
        <v>0</v>
      </c>
      <c r="F2016" s="1">
        <f t="shared" si="286"/>
        <v>0</v>
      </c>
      <c r="G2016" s="4">
        <f t="shared" si="287"/>
        <v>0</v>
      </c>
      <c r="H2016" s="1">
        <f t="shared" si="283"/>
        <v>0</v>
      </c>
      <c r="I2016">
        <f t="shared" si="290"/>
        <v>0</v>
      </c>
      <c r="J2016">
        <f t="shared" si="288"/>
        <v>0</v>
      </c>
      <c r="K2016" s="12" t="str">
        <f>IF(I2016,C2016/(CEILING(C2016/Passeggeri,1)*Passeggeri),"")</f>
        <v/>
      </c>
      <c r="L2016" s="12" t="str">
        <f t="shared" si="289"/>
        <v/>
      </c>
    </row>
    <row r="2017" spans="1:12" x14ac:dyDescent="0.25">
      <c r="A2017">
        <v>2016</v>
      </c>
      <c r="B2017">
        <f>IF(A2017&gt;Variabili!B$2*5,0,1)</f>
        <v>0</v>
      </c>
      <c r="C2017">
        <f t="shared" si="282"/>
        <v>0</v>
      </c>
      <c r="D2017" s="1">
        <f t="shared" si="284"/>
        <v>0</v>
      </c>
      <c r="E2017" s="1">
        <f t="shared" si="285"/>
        <v>0</v>
      </c>
      <c r="F2017" s="1">
        <f t="shared" si="286"/>
        <v>0</v>
      </c>
      <c r="G2017" s="4">
        <f t="shared" si="287"/>
        <v>0</v>
      </c>
      <c r="H2017" s="1">
        <f t="shared" si="283"/>
        <v>0</v>
      </c>
      <c r="I2017">
        <f t="shared" si="290"/>
        <v>0</v>
      </c>
      <c r="J2017">
        <f t="shared" si="288"/>
        <v>0</v>
      </c>
      <c r="K2017" s="12" t="str">
        <f>IF(I2017,C2017/(CEILING(C2017/Passeggeri,1)*Passeggeri),"")</f>
        <v/>
      </c>
      <c r="L2017" s="12" t="str">
        <f t="shared" si="289"/>
        <v/>
      </c>
    </row>
    <row r="2018" spans="1:12" x14ac:dyDescent="0.25">
      <c r="A2018">
        <v>2017</v>
      </c>
      <c r="B2018">
        <f>IF(A2018&gt;Variabili!B$2*5,0,1)</f>
        <v>0</v>
      </c>
      <c r="C2018">
        <f t="shared" si="282"/>
        <v>0</v>
      </c>
      <c r="D2018" s="1">
        <f t="shared" si="284"/>
        <v>0</v>
      </c>
      <c r="E2018" s="1">
        <f t="shared" si="285"/>
        <v>0</v>
      </c>
      <c r="F2018" s="1">
        <f t="shared" si="286"/>
        <v>0</v>
      </c>
      <c r="G2018" s="4">
        <f t="shared" si="287"/>
        <v>0</v>
      </c>
      <c r="H2018" s="1">
        <f t="shared" si="283"/>
        <v>0</v>
      </c>
      <c r="I2018">
        <f t="shared" si="290"/>
        <v>0</v>
      </c>
      <c r="J2018">
        <f t="shared" si="288"/>
        <v>0</v>
      </c>
      <c r="K2018" s="12" t="str">
        <f>IF(I2018,C2018/(CEILING(C2018/Passeggeri,1)*Passeggeri),"")</f>
        <v/>
      </c>
      <c r="L2018" s="12" t="str">
        <f t="shared" si="289"/>
        <v/>
      </c>
    </row>
    <row r="2019" spans="1:12" x14ac:dyDescent="0.25">
      <c r="A2019">
        <v>2018</v>
      </c>
      <c r="B2019">
        <f>IF(A2019&gt;Variabili!B$2*5,0,1)</f>
        <v>0</v>
      </c>
      <c r="C2019">
        <f t="shared" si="282"/>
        <v>0</v>
      </c>
      <c r="D2019" s="1">
        <f t="shared" si="284"/>
        <v>0</v>
      </c>
      <c r="E2019" s="1">
        <f t="shared" si="285"/>
        <v>0</v>
      </c>
      <c r="F2019" s="1">
        <f t="shared" si="286"/>
        <v>0</v>
      </c>
      <c r="G2019" s="4">
        <f t="shared" si="287"/>
        <v>0</v>
      </c>
      <c r="H2019" s="1">
        <f t="shared" si="283"/>
        <v>0</v>
      </c>
      <c r="I2019">
        <f t="shared" si="290"/>
        <v>0</v>
      </c>
      <c r="J2019">
        <f t="shared" si="288"/>
        <v>0</v>
      </c>
      <c r="K2019" s="12" t="str">
        <f>IF(I2019,C2019/(CEILING(C2019/Passeggeri,1)*Passeggeri),"")</f>
        <v/>
      </c>
      <c r="L2019" s="12" t="str">
        <f t="shared" si="289"/>
        <v/>
      </c>
    </row>
    <row r="2020" spans="1:12" x14ac:dyDescent="0.25">
      <c r="A2020">
        <v>2019</v>
      </c>
      <c r="B2020">
        <f>IF(A2020&gt;Variabili!B$2*5,0,1)</f>
        <v>0</v>
      </c>
      <c r="C2020">
        <f t="shared" si="282"/>
        <v>0</v>
      </c>
      <c r="D2020" s="1">
        <f t="shared" si="284"/>
        <v>0</v>
      </c>
      <c r="E2020" s="1">
        <f t="shared" si="285"/>
        <v>0</v>
      </c>
      <c r="F2020" s="1">
        <f t="shared" si="286"/>
        <v>0</v>
      </c>
      <c r="G2020" s="4">
        <f t="shared" si="287"/>
        <v>0</v>
      </c>
      <c r="H2020" s="1">
        <f t="shared" si="283"/>
        <v>0</v>
      </c>
      <c r="I2020">
        <f t="shared" si="290"/>
        <v>0</v>
      </c>
      <c r="J2020">
        <f t="shared" si="288"/>
        <v>0</v>
      </c>
      <c r="K2020" s="12" t="str">
        <f>IF(I2020,C2020/(CEILING(C2020/Passeggeri,1)*Passeggeri),"")</f>
        <v/>
      </c>
      <c r="L2020" s="12" t="str">
        <f t="shared" si="289"/>
        <v/>
      </c>
    </row>
    <row r="2021" spans="1:12" x14ac:dyDescent="0.25">
      <c r="A2021">
        <v>2020</v>
      </c>
      <c r="B2021">
        <f>IF(A2021&gt;Variabili!B$2*5,0,1)</f>
        <v>0</v>
      </c>
      <c r="C2021">
        <f t="shared" si="282"/>
        <v>0</v>
      </c>
      <c r="D2021" s="1">
        <f t="shared" si="284"/>
        <v>0</v>
      </c>
      <c r="E2021" s="1">
        <f t="shared" si="285"/>
        <v>0</v>
      </c>
      <c r="F2021" s="1">
        <f t="shared" si="286"/>
        <v>0</v>
      </c>
      <c r="G2021" s="4">
        <f t="shared" si="287"/>
        <v>0</v>
      </c>
      <c r="H2021" s="1">
        <f t="shared" si="283"/>
        <v>0</v>
      </c>
      <c r="I2021">
        <f t="shared" si="290"/>
        <v>0</v>
      </c>
      <c r="J2021">
        <f t="shared" si="288"/>
        <v>0</v>
      </c>
      <c r="K2021" s="12" t="str">
        <f>IF(I2021,C2021/(CEILING(C2021/Passeggeri,1)*Passeggeri),"")</f>
        <v/>
      </c>
      <c r="L2021" s="12" t="str">
        <f t="shared" si="289"/>
        <v/>
      </c>
    </row>
    <row r="2022" spans="1:12" x14ac:dyDescent="0.25">
      <c r="A2022">
        <v>2021</v>
      </c>
      <c r="B2022">
        <f>IF(A2022&gt;Variabili!B$2*5,0,1)</f>
        <v>0</v>
      </c>
      <c r="C2022">
        <f t="shared" si="282"/>
        <v>0</v>
      </c>
      <c r="D2022" s="1">
        <f t="shared" si="284"/>
        <v>0</v>
      </c>
      <c r="E2022" s="1">
        <f t="shared" si="285"/>
        <v>0</v>
      </c>
      <c r="F2022" s="1">
        <f t="shared" si="286"/>
        <v>0</v>
      </c>
      <c r="G2022" s="4">
        <f t="shared" si="287"/>
        <v>0</v>
      </c>
      <c r="H2022" s="1">
        <f t="shared" si="283"/>
        <v>0</v>
      </c>
      <c r="I2022">
        <f t="shared" si="290"/>
        <v>0</v>
      </c>
      <c r="J2022">
        <f t="shared" si="288"/>
        <v>0</v>
      </c>
      <c r="K2022" s="12" t="str">
        <f>IF(I2022,C2022/(CEILING(C2022/Passeggeri,1)*Passeggeri),"")</f>
        <v/>
      </c>
      <c r="L2022" s="12" t="str">
        <f t="shared" si="289"/>
        <v/>
      </c>
    </row>
    <row r="2023" spans="1:12" x14ac:dyDescent="0.25">
      <c r="A2023">
        <v>2022</v>
      </c>
      <c r="B2023">
        <f>IF(A2023&gt;Variabili!B$2*5,0,1)</f>
        <v>0</v>
      </c>
      <c r="C2023">
        <f t="shared" si="282"/>
        <v>0</v>
      </c>
      <c r="D2023" s="1">
        <f t="shared" si="284"/>
        <v>0</v>
      </c>
      <c r="E2023" s="1">
        <f t="shared" si="285"/>
        <v>0</v>
      </c>
      <c r="F2023" s="1">
        <f t="shared" si="286"/>
        <v>0</v>
      </c>
      <c r="G2023" s="4">
        <f t="shared" si="287"/>
        <v>0</v>
      </c>
      <c r="H2023" s="1">
        <f t="shared" si="283"/>
        <v>0</v>
      </c>
      <c r="I2023">
        <f t="shared" si="290"/>
        <v>0</v>
      </c>
      <c r="J2023">
        <f t="shared" si="288"/>
        <v>0</v>
      </c>
      <c r="K2023" s="12" t="str">
        <f>IF(I2023,C2023/(CEILING(C2023/Passeggeri,1)*Passeggeri),"")</f>
        <v/>
      </c>
      <c r="L2023" s="12" t="str">
        <f t="shared" si="289"/>
        <v/>
      </c>
    </row>
    <row r="2024" spans="1:12" x14ac:dyDescent="0.25">
      <c r="A2024">
        <v>2023</v>
      </c>
      <c r="B2024">
        <f>IF(A2024&gt;Variabili!B$2*5,0,1)</f>
        <v>0</v>
      </c>
      <c r="C2024">
        <f t="shared" si="282"/>
        <v>0</v>
      </c>
      <c r="D2024" s="1">
        <f t="shared" si="284"/>
        <v>0</v>
      </c>
      <c r="E2024" s="1">
        <f t="shared" si="285"/>
        <v>0</v>
      </c>
      <c r="F2024" s="1">
        <f t="shared" si="286"/>
        <v>0</v>
      </c>
      <c r="G2024" s="4">
        <f t="shared" si="287"/>
        <v>0</v>
      </c>
      <c r="H2024" s="1">
        <f t="shared" si="283"/>
        <v>0</v>
      </c>
      <c r="I2024">
        <f t="shared" si="290"/>
        <v>0</v>
      </c>
      <c r="J2024">
        <f t="shared" si="288"/>
        <v>0</v>
      </c>
      <c r="K2024" s="12" t="str">
        <f>IF(I2024,C2024/(CEILING(C2024/Passeggeri,1)*Passeggeri),"")</f>
        <v/>
      </c>
      <c r="L2024" s="12" t="str">
        <f t="shared" si="289"/>
        <v/>
      </c>
    </row>
    <row r="2025" spans="1:12" x14ac:dyDescent="0.25">
      <c r="A2025">
        <v>2024</v>
      </c>
      <c r="B2025">
        <f>IF(A2025&gt;Variabili!B$2*5,0,1)</f>
        <v>0</v>
      </c>
      <c r="C2025">
        <f t="shared" si="282"/>
        <v>0</v>
      </c>
      <c r="D2025" s="1">
        <f t="shared" si="284"/>
        <v>0</v>
      </c>
      <c r="E2025" s="1">
        <f t="shared" si="285"/>
        <v>0</v>
      </c>
      <c r="F2025" s="1">
        <f t="shared" si="286"/>
        <v>0</v>
      </c>
      <c r="G2025" s="4">
        <f t="shared" si="287"/>
        <v>0</v>
      </c>
      <c r="H2025" s="1">
        <f t="shared" si="283"/>
        <v>0</v>
      </c>
      <c r="I2025">
        <f t="shared" si="290"/>
        <v>0</v>
      </c>
      <c r="J2025">
        <f t="shared" si="288"/>
        <v>0</v>
      </c>
      <c r="K2025" s="12" t="str">
        <f>IF(I2025,C2025/(CEILING(C2025/Passeggeri,1)*Passeggeri),"")</f>
        <v/>
      </c>
      <c r="L2025" s="12" t="str">
        <f t="shared" si="289"/>
        <v/>
      </c>
    </row>
    <row r="2026" spans="1:12" x14ac:dyDescent="0.25">
      <c r="A2026">
        <v>2025</v>
      </c>
      <c r="B2026">
        <f>IF(A2026&gt;Variabili!B$2*5,0,1)</f>
        <v>0</v>
      </c>
      <c r="C2026">
        <f t="shared" si="282"/>
        <v>0</v>
      </c>
      <c r="D2026" s="1">
        <f t="shared" si="284"/>
        <v>0</v>
      </c>
      <c r="E2026" s="1">
        <f t="shared" si="285"/>
        <v>0</v>
      </c>
      <c r="F2026" s="1">
        <f t="shared" si="286"/>
        <v>0</v>
      </c>
      <c r="G2026" s="4">
        <f t="shared" si="287"/>
        <v>0</v>
      </c>
      <c r="H2026" s="1">
        <f t="shared" si="283"/>
        <v>0</v>
      </c>
      <c r="I2026">
        <f t="shared" si="290"/>
        <v>0</v>
      </c>
      <c r="J2026">
        <f t="shared" si="288"/>
        <v>0</v>
      </c>
      <c r="K2026" s="12" t="str">
        <f>IF(I2026,C2026/(CEILING(C2026/Passeggeri,1)*Passeggeri),"")</f>
        <v/>
      </c>
      <c r="L2026" s="12" t="str">
        <f t="shared" si="289"/>
        <v/>
      </c>
    </row>
    <row r="2027" spans="1:12" x14ac:dyDescent="0.25">
      <c r="A2027">
        <v>2026</v>
      </c>
      <c r="B2027">
        <f>IF(A2027&gt;Variabili!B$2*5,0,1)</f>
        <v>0</v>
      </c>
      <c r="C2027">
        <f t="shared" si="282"/>
        <v>0</v>
      </c>
      <c r="D2027" s="1">
        <f t="shared" si="284"/>
        <v>0</v>
      </c>
      <c r="E2027" s="1">
        <f t="shared" si="285"/>
        <v>0</v>
      </c>
      <c r="F2027" s="1">
        <f t="shared" si="286"/>
        <v>0</v>
      </c>
      <c r="G2027" s="4">
        <f t="shared" si="287"/>
        <v>0</v>
      </c>
      <c r="H2027" s="1">
        <f t="shared" si="283"/>
        <v>0</v>
      </c>
      <c r="I2027">
        <f t="shared" si="290"/>
        <v>0</v>
      </c>
      <c r="J2027">
        <f t="shared" si="288"/>
        <v>0</v>
      </c>
      <c r="K2027" s="12" t="str">
        <f>IF(I2027,C2027/(CEILING(C2027/Passeggeri,1)*Passeggeri),"")</f>
        <v/>
      </c>
      <c r="L2027" s="12" t="str">
        <f t="shared" si="289"/>
        <v/>
      </c>
    </row>
    <row r="2028" spans="1:12" x14ac:dyDescent="0.25">
      <c r="A2028">
        <v>2027</v>
      </c>
      <c r="B2028">
        <f>IF(A2028&gt;Variabili!B$2*5,0,1)</f>
        <v>0</v>
      </c>
      <c r="C2028">
        <f t="shared" si="282"/>
        <v>0</v>
      </c>
      <c r="D2028" s="1">
        <f t="shared" si="284"/>
        <v>0</v>
      </c>
      <c r="E2028" s="1">
        <f t="shared" si="285"/>
        <v>0</v>
      </c>
      <c r="F2028" s="1">
        <f t="shared" si="286"/>
        <v>0</v>
      </c>
      <c r="G2028" s="4">
        <f t="shared" si="287"/>
        <v>0</v>
      </c>
      <c r="H2028" s="1">
        <f t="shared" si="283"/>
        <v>0</v>
      </c>
      <c r="I2028">
        <f t="shared" si="290"/>
        <v>0</v>
      </c>
      <c r="J2028">
        <f t="shared" si="288"/>
        <v>0</v>
      </c>
      <c r="K2028" s="12" t="str">
        <f>IF(I2028,C2028/(CEILING(C2028/Passeggeri,1)*Passeggeri),"")</f>
        <v/>
      </c>
      <c r="L2028" s="12" t="str">
        <f t="shared" si="289"/>
        <v/>
      </c>
    </row>
    <row r="2029" spans="1:12" x14ac:dyDescent="0.25">
      <c r="A2029">
        <v>2028</v>
      </c>
      <c r="B2029">
        <f>IF(A2029&gt;Variabili!B$2*5,0,1)</f>
        <v>0</v>
      </c>
      <c r="C2029">
        <f t="shared" si="282"/>
        <v>0</v>
      </c>
      <c r="D2029" s="1">
        <f t="shared" si="284"/>
        <v>0</v>
      </c>
      <c r="E2029" s="1">
        <f t="shared" si="285"/>
        <v>0</v>
      </c>
      <c r="F2029" s="1">
        <f t="shared" si="286"/>
        <v>0</v>
      </c>
      <c r="G2029" s="4">
        <f t="shared" si="287"/>
        <v>0</v>
      </c>
      <c r="H2029" s="1">
        <f t="shared" si="283"/>
        <v>0</v>
      </c>
      <c r="I2029">
        <f t="shared" si="290"/>
        <v>0</v>
      </c>
      <c r="J2029">
        <f t="shared" si="288"/>
        <v>0</v>
      </c>
      <c r="K2029" s="12" t="str">
        <f>IF(I2029,C2029/(CEILING(C2029/Passeggeri,1)*Passeggeri),"")</f>
        <v/>
      </c>
      <c r="L2029" s="12" t="str">
        <f t="shared" si="289"/>
        <v/>
      </c>
    </row>
    <row r="2030" spans="1:12" x14ac:dyDescent="0.25">
      <c r="A2030">
        <v>2029</v>
      </c>
      <c r="B2030">
        <f>IF(A2030&gt;Variabili!B$2*5,0,1)</f>
        <v>0</v>
      </c>
      <c r="C2030">
        <f t="shared" si="282"/>
        <v>0</v>
      </c>
      <c r="D2030" s="1">
        <f t="shared" si="284"/>
        <v>0</v>
      </c>
      <c r="E2030" s="1">
        <f t="shared" si="285"/>
        <v>0</v>
      </c>
      <c r="F2030" s="1">
        <f t="shared" si="286"/>
        <v>0</v>
      </c>
      <c r="G2030" s="4">
        <f t="shared" si="287"/>
        <v>0</v>
      </c>
      <c r="H2030" s="1">
        <f t="shared" si="283"/>
        <v>0</v>
      </c>
      <c r="I2030">
        <f t="shared" si="290"/>
        <v>0</v>
      </c>
      <c r="J2030">
        <f t="shared" si="288"/>
        <v>0</v>
      </c>
      <c r="K2030" s="12" t="str">
        <f>IF(I2030,C2030/(CEILING(C2030/Passeggeri,1)*Passeggeri),"")</f>
        <v/>
      </c>
      <c r="L2030" s="12" t="str">
        <f t="shared" si="289"/>
        <v/>
      </c>
    </row>
    <row r="2031" spans="1:12" x14ac:dyDescent="0.25">
      <c r="A2031">
        <v>2030</v>
      </c>
      <c r="B2031">
        <f>IF(A2031&gt;Variabili!B$2*5,0,1)</f>
        <v>0</v>
      </c>
      <c r="C2031">
        <f t="shared" si="282"/>
        <v>0</v>
      </c>
      <c r="D2031" s="1">
        <f t="shared" si="284"/>
        <v>0</v>
      </c>
      <c r="E2031" s="1">
        <f t="shared" si="285"/>
        <v>0</v>
      </c>
      <c r="F2031" s="1">
        <f t="shared" si="286"/>
        <v>0</v>
      </c>
      <c r="G2031" s="4">
        <f t="shared" si="287"/>
        <v>0</v>
      </c>
      <c r="H2031" s="1">
        <f t="shared" si="283"/>
        <v>0</v>
      </c>
      <c r="I2031">
        <f t="shared" si="290"/>
        <v>0</v>
      </c>
      <c r="J2031">
        <f t="shared" si="288"/>
        <v>0</v>
      </c>
      <c r="K2031" s="12" t="str">
        <f>IF(I2031,C2031/(CEILING(C2031/Passeggeri,1)*Passeggeri),"")</f>
        <v/>
      </c>
      <c r="L2031" s="12" t="str">
        <f t="shared" si="289"/>
        <v/>
      </c>
    </row>
    <row r="2032" spans="1:12" x14ac:dyDescent="0.25">
      <c r="A2032">
        <v>2031</v>
      </c>
      <c r="B2032">
        <f>IF(A2032&gt;Variabili!B$2*5,0,1)</f>
        <v>0</v>
      </c>
      <c r="C2032">
        <f t="shared" si="282"/>
        <v>0</v>
      </c>
      <c r="D2032" s="1">
        <f t="shared" si="284"/>
        <v>0</v>
      </c>
      <c r="E2032" s="1">
        <f t="shared" si="285"/>
        <v>0</v>
      </c>
      <c r="F2032" s="1">
        <f t="shared" si="286"/>
        <v>0</v>
      </c>
      <c r="G2032" s="4">
        <f t="shared" si="287"/>
        <v>0</v>
      </c>
      <c r="H2032" s="1">
        <f t="shared" si="283"/>
        <v>0</v>
      </c>
      <c r="I2032">
        <f t="shared" si="290"/>
        <v>0</v>
      </c>
      <c r="J2032">
        <f t="shared" si="288"/>
        <v>0</v>
      </c>
      <c r="K2032" s="12" t="str">
        <f>IF(I2032,C2032/(CEILING(C2032/Passeggeri,1)*Passeggeri),"")</f>
        <v/>
      </c>
      <c r="L2032" s="12" t="str">
        <f t="shared" si="289"/>
        <v/>
      </c>
    </row>
    <row r="2033" spans="1:12" x14ac:dyDescent="0.25">
      <c r="A2033">
        <v>2032</v>
      </c>
      <c r="B2033">
        <f>IF(A2033&gt;Variabili!B$2*5,0,1)</f>
        <v>0</v>
      </c>
      <c r="C2033">
        <f t="shared" si="282"/>
        <v>0</v>
      </c>
      <c r="D2033" s="1">
        <f t="shared" si="284"/>
        <v>0</v>
      </c>
      <c r="E2033" s="1">
        <f t="shared" si="285"/>
        <v>0</v>
      </c>
      <c r="F2033" s="1">
        <f t="shared" si="286"/>
        <v>0</v>
      </c>
      <c r="G2033" s="4">
        <f t="shared" si="287"/>
        <v>0</v>
      </c>
      <c r="H2033" s="1">
        <f t="shared" si="283"/>
        <v>0</v>
      </c>
      <c r="I2033">
        <f t="shared" si="290"/>
        <v>0</v>
      </c>
      <c r="J2033">
        <f t="shared" si="288"/>
        <v>0</v>
      </c>
      <c r="K2033" s="12" t="str">
        <f>IF(I2033,C2033/(CEILING(C2033/Passeggeri,1)*Passeggeri),"")</f>
        <v/>
      </c>
      <c r="L2033" s="12" t="str">
        <f t="shared" si="289"/>
        <v/>
      </c>
    </row>
    <row r="2034" spans="1:12" x14ac:dyDescent="0.25">
      <c r="A2034">
        <v>2033</v>
      </c>
      <c r="B2034">
        <f>IF(A2034&gt;Variabili!B$2*5,0,1)</f>
        <v>0</v>
      </c>
      <c r="C2034">
        <f t="shared" si="282"/>
        <v>0</v>
      </c>
      <c r="D2034" s="1">
        <f t="shared" si="284"/>
        <v>0</v>
      </c>
      <c r="E2034" s="1">
        <f t="shared" si="285"/>
        <v>0</v>
      </c>
      <c r="F2034" s="1">
        <f t="shared" si="286"/>
        <v>0</v>
      </c>
      <c r="G2034" s="4">
        <f t="shared" si="287"/>
        <v>0</v>
      </c>
      <c r="H2034" s="1">
        <f t="shared" si="283"/>
        <v>0</v>
      </c>
      <c r="I2034">
        <f t="shared" si="290"/>
        <v>0</v>
      </c>
      <c r="J2034">
        <f t="shared" si="288"/>
        <v>0</v>
      </c>
      <c r="K2034" s="12" t="str">
        <f>IF(I2034,C2034/(CEILING(C2034/Passeggeri,1)*Passeggeri),"")</f>
        <v/>
      </c>
      <c r="L2034" s="12" t="str">
        <f t="shared" si="289"/>
        <v/>
      </c>
    </row>
    <row r="2035" spans="1:12" x14ac:dyDescent="0.25">
      <c r="A2035">
        <v>2034</v>
      </c>
      <c r="B2035">
        <f>IF(A2035&gt;Variabili!B$2*5,0,1)</f>
        <v>0</v>
      </c>
      <c r="C2035">
        <f t="shared" si="282"/>
        <v>0</v>
      </c>
      <c r="D2035" s="1">
        <f t="shared" si="284"/>
        <v>0</v>
      </c>
      <c r="E2035" s="1">
        <f t="shared" si="285"/>
        <v>0</v>
      </c>
      <c r="F2035" s="1">
        <f t="shared" si="286"/>
        <v>0</v>
      </c>
      <c r="G2035" s="4">
        <f t="shared" si="287"/>
        <v>0</v>
      </c>
      <c r="H2035" s="1">
        <f t="shared" si="283"/>
        <v>0</v>
      </c>
      <c r="I2035">
        <f t="shared" si="290"/>
        <v>0</v>
      </c>
      <c r="J2035">
        <f t="shared" si="288"/>
        <v>0</v>
      </c>
      <c r="K2035" s="12" t="str">
        <f>IF(I2035,C2035/(CEILING(C2035/Passeggeri,1)*Passeggeri),"")</f>
        <v/>
      </c>
      <c r="L2035" s="12" t="str">
        <f t="shared" si="289"/>
        <v/>
      </c>
    </row>
    <row r="2036" spans="1:12" x14ac:dyDescent="0.25">
      <c r="A2036">
        <v>2035</v>
      </c>
      <c r="B2036">
        <f>IF(A2036&gt;Variabili!B$2*5,0,1)</f>
        <v>0</v>
      </c>
      <c r="C2036">
        <f t="shared" si="282"/>
        <v>0</v>
      </c>
      <c r="D2036" s="1">
        <f t="shared" si="284"/>
        <v>0</v>
      </c>
      <c r="E2036" s="1">
        <f t="shared" si="285"/>
        <v>0</v>
      </c>
      <c r="F2036" s="1">
        <f t="shared" si="286"/>
        <v>0</v>
      </c>
      <c r="G2036" s="4">
        <f t="shared" si="287"/>
        <v>0</v>
      </c>
      <c r="H2036" s="1">
        <f t="shared" si="283"/>
        <v>0</v>
      </c>
      <c r="I2036">
        <f t="shared" si="290"/>
        <v>0</v>
      </c>
      <c r="J2036">
        <f t="shared" si="288"/>
        <v>0</v>
      </c>
      <c r="K2036" s="12" t="str">
        <f>IF(I2036,C2036/(CEILING(C2036/Passeggeri,1)*Passeggeri),"")</f>
        <v/>
      </c>
      <c r="L2036" s="12" t="str">
        <f t="shared" si="289"/>
        <v/>
      </c>
    </row>
    <row r="2037" spans="1:12" x14ac:dyDescent="0.25">
      <c r="A2037">
        <v>2036</v>
      </c>
      <c r="B2037">
        <f>IF(A2037&gt;Variabili!B$2*5,0,1)</f>
        <v>0</v>
      </c>
      <c r="C2037">
        <f t="shared" ref="C2037:C2100" si="291">A2037*B2037</f>
        <v>0</v>
      </c>
      <c r="D2037" s="1">
        <f t="shared" si="284"/>
        <v>0</v>
      </c>
      <c r="E2037" s="1">
        <f t="shared" si="285"/>
        <v>0</v>
      </c>
      <c r="F2037" s="1">
        <f t="shared" si="286"/>
        <v>0</v>
      </c>
      <c r="G2037" s="4">
        <f t="shared" si="287"/>
        <v>0</v>
      </c>
      <c r="H2037" s="1">
        <f t="shared" ref="H2037:H2100" si="292">G2037-F2037</f>
        <v>0</v>
      </c>
      <c r="I2037">
        <f t="shared" si="290"/>
        <v>0</v>
      </c>
      <c r="J2037">
        <f t="shared" si="288"/>
        <v>0</v>
      </c>
      <c r="K2037" s="12" t="str">
        <f>IF(I2037,C2037/(CEILING(C2037/Passeggeri,1)*Passeggeri),"")</f>
        <v/>
      </c>
      <c r="L2037" s="12" t="str">
        <f t="shared" si="289"/>
        <v/>
      </c>
    </row>
    <row r="2038" spans="1:12" x14ac:dyDescent="0.25">
      <c r="A2038">
        <v>2037</v>
      </c>
      <c r="B2038">
        <f>IF(A2038&gt;Variabili!B$2*5,0,1)</f>
        <v>0</v>
      </c>
      <c r="C2038">
        <f t="shared" si="291"/>
        <v>0</v>
      </c>
      <c r="D2038" s="1">
        <f t="shared" si="284"/>
        <v>0</v>
      </c>
      <c r="E2038" s="1">
        <f t="shared" si="285"/>
        <v>0</v>
      </c>
      <c r="F2038" s="1">
        <f t="shared" si="286"/>
        <v>0</v>
      </c>
      <c r="G2038" s="4">
        <f t="shared" si="287"/>
        <v>0</v>
      </c>
      <c r="H2038" s="1">
        <f t="shared" si="292"/>
        <v>0</v>
      </c>
      <c r="I2038">
        <f t="shared" si="290"/>
        <v>0</v>
      </c>
      <c r="J2038">
        <f t="shared" si="288"/>
        <v>0</v>
      </c>
      <c r="K2038" s="12" t="str">
        <f>IF(I2038,C2038/(CEILING(C2038/Passeggeri,1)*Passeggeri),"")</f>
        <v/>
      </c>
      <c r="L2038" s="12" t="str">
        <f t="shared" si="289"/>
        <v/>
      </c>
    </row>
    <row r="2039" spans="1:12" x14ac:dyDescent="0.25">
      <c r="A2039">
        <v>2038</v>
      </c>
      <c r="B2039">
        <f>IF(A2039&gt;Variabili!B$2*5,0,1)</f>
        <v>0</v>
      </c>
      <c r="C2039">
        <f t="shared" si="291"/>
        <v>0</v>
      </c>
      <c r="D2039" s="1">
        <f t="shared" si="284"/>
        <v>0</v>
      </c>
      <c r="E2039" s="1">
        <f t="shared" si="285"/>
        <v>0</v>
      </c>
      <c r="F2039" s="1">
        <f t="shared" si="286"/>
        <v>0</v>
      </c>
      <c r="G2039" s="4">
        <f t="shared" si="287"/>
        <v>0</v>
      </c>
      <c r="H2039" s="1">
        <f t="shared" si="292"/>
        <v>0</v>
      </c>
      <c r="I2039">
        <f t="shared" si="290"/>
        <v>0</v>
      </c>
      <c r="J2039">
        <f t="shared" si="288"/>
        <v>0</v>
      </c>
      <c r="K2039" s="12" t="str">
        <f>IF(I2039,C2039/(CEILING(C2039/Passeggeri,1)*Passeggeri),"")</f>
        <v/>
      </c>
      <c r="L2039" s="12" t="str">
        <f t="shared" si="289"/>
        <v/>
      </c>
    </row>
    <row r="2040" spans="1:12" x14ac:dyDescent="0.25">
      <c r="A2040">
        <v>2039</v>
      </c>
      <c r="B2040">
        <f>IF(A2040&gt;Variabili!B$2*5,0,1)</f>
        <v>0</v>
      </c>
      <c r="C2040">
        <f t="shared" si="291"/>
        <v>0</v>
      </c>
      <c r="D2040" s="1">
        <f t="shared" si="284"/>
        <v>0</v>
      </c>
      <c r="E2040" s="1">
        <f t="shared" si="285"/>
        <v>0</v>
      </c>
      <c r="F2040" s="1">
        <f t="shared" si="286"/>
        <v>0</v>
      </c>
      <c r="G2040" s="4">
        <f t="shared" si="287"/>
        <v>0</v>
      </c>
      <c r="H2040" s="1">
        <f t="shared" si="292"/>
        <v>0</v>
      </c>
      <c r="I2040">
        <f t="shared" si="290"/>
        <v>0</v>
      </c>
      <c r="J2040">
        <f t="shared" si="288"/>
        <v>0</v>
      </c>
      <c r="K2040" s="12" t="str">
        <f>IF(I2040,C2040/(CEILING(C2040/Passeggeri,1)*Passeggeri),"")</f>
        <v/>
      </c>
      <c r="L2040" s="12" t="str">
        <f t="shared" si="289"/>
        <v/>
      </c>
    </row>
    <row r="2041" spans="1:12" x14ac:dyDescent="0.25">
      <c r="A2041">
        <v>2040</v>
      </c>
      <c r="B2041">
        <f>IF(A2041&gt;Variabili!B$2*5,0,1)</f>
        <v>0</v>
      </c>
      <c r="C2041">
        <f t="shared" si="291"/>
        <v>0</v>
      </c>
      <c r="D2041" s="1">
        <f t="shared" si="284"/>
        <v>0</v>
      </c>
      <c r="E2041" s="1">
        <f t="shared" si="285"/>
        <v>0</v>
      </c>
      <c r="F2041" s="1">
        <f t="shared" si="286"/>
        <v>0</v>
      </c>
      <c r="G2041" s="4">
        <f t="shared" si="287"/>
        <v>0</v>
      </c>
      <c r="H2041" s="1">
        <f t="shared" si="292"/>
        <v>0</v>
      </c>
      <c r="I2041">
        <f t="shared" si="290"/>
        <v>0</v>
      </c>
      <c r="J2041">
        <f t="shared" si="288"/>
        <v>0</v>
      </c>
      <c r="K2041" s="12" t="str">
        <f>IF(I2041,C2041/(CEILING(C2041/Passeggeri,1)*Passeggeri),"")</f>
        <v/>
      </c>
      <c r="L2041" s="12" t="str">
        <f t="shared" si="289"/>
        <v/>
      </c>
    </row>
    <row r="2042" spans="1:12" x14ac:dyDescent="0.25">
      <c r="A2042">
        <v>2041</v>
      </c>
      <c r="B2042">
        <f>IF(A2042&gt;Variabili!B$2*5,0,1)</f>
        <v>0</v>
      </c>
      <c r="C2042">
        <f t="shared" si="291"/>
        <v>0</v>
      </c>
      <c r="D2042" s="1">
        <f t="shared" si="284"/>
        <v>0</v>
      </c>
      <c r="E2042" s="1">
        <f t="shared" si="285"/>
        <v>0</v>
      </c>
      <c r="F2042" s="1">
        <f t="shared" si="286"/>
        <v>0</v>
      </c>
      <c r="G2042" s="4">
        <f t="shared" si="287"/>
        <v>0</v>
      </c>
      <c r="H2042" s="1">
        <f t="shared" si="292"/>
        <v>0</v>
      </c>
      <c r="I2042">
        <f t="shared" si="290"/>
        <v>0</v>
      </c>
      <c r="J2042">
        <f t="shared" si="288"/>
        <v>0</v>
      </c>
      <c r="K2042" s="12" t="str">
        <f>IF(I2042,C2042/(CEILING(C2042/Passeggeri,1)*Passeggeri),"")</f>
        <v/>
      </c>
      <c r="L2042" s="12" t="str">
        <f t="shared" si="289"/>
        <v/>
      </c>
    </row>
    <row r="2043" spans="1:12" x14ac:dyDescent="0.25">
      <c r="A2043">
        <v>2042</v>
      </c>
      <c r="B2043">
        <f>IF(A2043&gt;Variabili!B$2*5,0,1)</f>
        <v>0</v>
      </c>
      <c r="C2043">
        <f t="shared" si="291"/>
        <v>0</v>
      </c>
      <c r="D2043" s="1">
        <f t="shared" si="284"/>
        <v>0</v>
      </c>
      <c r="E2043" s="1">
        <f t="shared" si="285"/>
        <v>0</v>
      </c>
      <c r="F2043" s="1">
        <f t="shared" si="286"/>
        <v>0</v>
      </c>
      <c r="G2043" s="4">
        <f t="shared" si="287"/>
        <v>0</v>
      </c>
      <c r="H2043" s="1">
        <f t="shared" si="292"/>
        <v>0</v>
      </c>
      <c r="I2043">
        <f t="shared" si="290"/>
        <v>0</v>
      </c>
      <c r="J2043">
        <f t="shared" si="288"/>
        <v>0</v>
      </c>
      <c r="K2043" s="12" t="str">
        <f>IF(I2043,C2043/(CEILING(C2043/Passeggeri,1)*Passeggeri),"")</f>
        <v/>
      </c>
      <c r="L2043" s="12" t="str">
        <f t="shared" si="289"/>
        <v/>
      </c>
    </row>
    <row r="2044" spans="1:12" x14ac:dyDescent="0.25">
      <c r="A2044">
        <v>2043</v>
      </c>
      <c r="B2044">
        <f>IF(A2044&gt;Variabili!B$2*5,0,1)</f>
        <v>0</v>
      </c>
      <c r="C2044">
        <f t="shared" si="291"/>
        <v>0</v>
      </c>
      <c r="D2044" s="1">
        <f t="shared" si="284"/>
        <v>0</v>
      </c>
      <c r="E2044" s="1">
        <f t="shared" si="285"/>
        <v>0</v>
      </c>
      <c r="F2044" s="1">
        <f t="shared" si="286"/>
        <v>0</v>
      </c>
      <c r="G2044" s="4">
        <f t="shared" si="287"/>
        <v>0</v>
      </c>
      <c r="H2044" s="1">
        <f t="shared" si="292"/>
        <v>0</v>
      </c>
      <c r="I2044">
        <f t="shared" si="290"/>
        <v>0</v>
      </c>
      <c r="J2044">
        <f t="shared" si="288"/>
        <v>0</v>
      </c>
      <c r="K2044" s="12" t="str">
        <f>IF(I2044,C2044/(CEILING(C2044/Passeggeri,1)*Passeggeri),"")</f>
        <v/>
      </c>
      <c r="L2044" s="12" t="str">
        <f t="shared" si="289"/>
        <v/>
      </c>
    </row>
    <row r="2045" spans="1:12" x14ac:dyDescent="0.25">
      <c r="A2045">
        <v>2044</v>
      </c>
      <c r="B2045">
        <f>IF(A2045&gt;Variabili!B$2*5,0,1)</f>
        <v>0</v>
      </c>
      <c r="C2045">
        <f t="shared" si="291"/>
        <v>0</v>
      </c>
      <c r="D2045" s="1">
        <f t="shared" si="284"/>
        <v>0</v>
      </c>
      <c r="E2045" s="1">
        <f t="shared" si="285"/>
        <v>0</v>
      </c>
      <c r="F2045" s="1">
        <f t="shared" si="286"/>
        <v>0</v>
      </c>
      <c r="G2045" s="4">
        <f t="shared" si="287"/>
        <v>0</v>
      </c>
      <c r="H2045" s="1">
        <f t="shared" si="292"/>
        <v>0</v>
      </c>
      <c r="I2045">
        <f t="shared" si="290"/>
        <v>0</v>
      </c>
      <c r="J2045">
        <f t="shared" si="288"/>
        <v>0</v>
      </c>
      <c r="K2045" s="12" t="str">
        <f>IF(I2045,C2045/(CEILING(C2045/Passeggeri,1)*Passeggeri),"")</f>
        <v/>
      </c>
      <c r="L2045" s="12" t="str">
        <f t="shared" si="289"/>
        <v/>
      </c>
    </row>
    <row r="2046" spans="1:12" x14ac:dyDescent="0.25">
      <c r="A2046">
        <v>2045</v>
      </c>
      <c r="B2046">
        <f>IF(A2046&gt;Variabili!B$2*5,0,1)</f>
        <v>0</v>
      </c>
      <c r="C2046">
        <f t="shared" si="291"/>
        <v>0</v>
      </c>
      <c r="D2046" s="1">
        <f t="shared" si="284"/>
        <v>0</v>
      </c>
      <c r="E2046" s="1">
        <f t="shared" si="285"/>
        <v>0</v>
      </c>
      <c r="F2046" s="1">
        <f t="shared" si="286"/>
        <v>0</v>
      </c>
      <c r="G2046" s="4">
        <f t="shared" si="287"/>
        <v>0</v>
      </c>
      <c r="H2046" s="1">
        <f t="shared" si="292"/>
        <v>0</v>
      </c>
      <c r="I2046">
        <f t="shared" si="290"/>
        <v>0</v>
      </c>
      <c r="J2046">
        <f t="shared" si="288"/>
        <v>0</v>
      </c>
      <c r="K2046" s="12" t="str">
        <f>IF(I2046,C2046/(CEILING(C2046/Passeggeri,1)*Passeggeri),"")</f>
        <v/>
      </c>
      <c r="L2046" s="12" t="str">
        <f t="shared" si="289"/>
        <v/>
      </c>
    </row>
    <row r="2047" spans="1:12" x14ac:dyDescent="0.25">
      <c r="A2047">
        <v>2046</v>
      </c>
      <c r="B2047">
        <f>IF(A2047&gt;Variabili!B$2*5,0,1)</f>
        <v>0</v>
      </c>
      <c r="C2047">
        <f t="shared" si="291"/>
        <v>0</v>
      </c>
      <c r="D2047" s="1">
        <f t="shared" si="284"/>
        <v>0</v>
      </c>
      <c r="E2047" s="1">
        <f t="shared" si="285"/>
        <v>0</v>
      </c>
      <c r="F2047" s="1">
        <f t="shared" si="286"/>
        <v>0</v>
      </c>
      <c r="G2047" s="4">
        <f t="shared" si="287"/>
        <v>0</v>
      </c>
      <c r="H2047" s="1">
        <f t="shared" si="292"/>
        <v>0</v>
      </c>
      <c r="I2047">
        <f t="shared" si="290"/>
        <v>0</v>
      </c>
      <c r="J2047">
        <f t="shared" si="288"/>
        <v>0</v>
      </c>
      <c r="K2047" s="12" t="str">
        <f>IF(I2047,C2047/(CEILING(C2047/Passeggeri,1)*Passeggeri),"")</f>
        <v/>
      </c>
      <c r="L2047" s="12" t="str">
        <f t="shared" si="289"/>
        <v/>
      </c>
    </row>
    <row r="2048" spans="1:12" x14ac:dyDescent="0.25">
      <c r="A2048">
        <v>2047</v>
      </c>
      <c r="B2048">
        <f>IF(A2048&gt;Variabili!B$2*5,0,1)</f>
        <v>0</v>
      </c>
      <c r="C2048">
        <f t="shared" si="291"/>
        <v>0</v>
      </c>
      <c r="D2048" s="1">
        <f t="shared" si="284"/>
        <v>0</v>
      </c>
      <c r="E2048" s="1">
        <f t="shared" si="285"/>
        <v>0</v>
      </c>
      <c r="F2048" s="1">
        <f t="shared" si="286"/>
        <v>0</v>
      </c>
      <c r="G2048" s="4">
        <f t="shared" si="287"/>
        <v>0</v>
      </c>
      <c r="H2048" s="1">
        <f t="shared" si="292"/>
        <v>0</v>
      </c>
      <c r="I2048">
        <f t="shared" si="290"/>
        <v>0</v>
      </c>
      <c r="J2048">
        <f t="shared" si="288"/>
        <v>0</v>
      </c>
      <c r="K2048" s="12" t="str">
        <f>IF(I2048,C2048/(CEILING(C2048/Passeggeri,1)*Passeggeri),"")</f>
        <v/>
      </c>
      <c r="L2048" s="12" t="str">
        <f t="shared" si="289"/>
        <v/>
      </c>
    </row>
    <row r="2049" spans="1:12" x14ac:dyDescent="0.25">
      <c r="A2049">
        <v>2048</v>
      </c>
      <c r="B2049">
        <f>IF(A2049&gt;Variabili!B$2*5,0,1)</f>
        <v>0</v>
      </c>
      <c r="C2049">
        <f t="shared" si="291"/>
        <v>0</v>
      </c>
      <c r="D2049" s="1">
        <f t="shared" si="284"/>
        <v>0</v>
      </c>
      <c r="E2049" s="1">
        <f t="shared" si="285"/>
        <v>0</v>
      </c>
      <c r="F2049" s="1">
        <f t="shared" si="286"/>
        <v>0</v>
      </c>
      <c r="G2049" s="4">
        <f t="shared" si="287"/>
        <v>0</v>
      </c>
      <c r="H2049" s="1">
        <f t="shared" si="292"/>
        <v>0</v>
      </c>
      <c r="I2049">
        <f t="shared" si="290"/>
        <v>0</v>
      </c>
      <c r="J2049">
        <f t="shared" si="288"/>
        <v>0</v>
      </c>
      <c r="K2049" s="12" t="str">
        <f>IF(I2049,C2049/(CEILING(C2049/Passeggeri,1)*Passeggeri),"")</f>
        <v/>
      </c>
      <c r="L2049" s="12" t="str">
        <f t="shared" si="289"/>
        <v/>
      </c>
    </row>
    <row r="2050" spans="1:12" x14ac:dyDescent="0.25">
      <c r="A2050">
        <v>2049</v>
      </c>
      <c r="B2050">
        <f>IF(A2050&gt;Variabili!B$2*5,0,1)</f>
        <v>0</v>
      </c>
      <c r="C2050">
        <f t="shared" si="291"/>
        <v>0</v>
      </c>
      <c r="D2050" s="1">
        <f t="shared" ref="D2050:D2113" si="293">C2050*CASK</f>
        <v>0</v>
      </c>
      <c r="E2050" s="1">
        <f t="shared" ref="E2050:E2113" si="294">CEILING(C2050/Passeggeri,1)*Passeggeri*CASK</f>
        <v>0</v>
      </c>
      <c r="F2050" s="1">
        <f t="shared" ref="F2050:F2113" si="295">IF(AND(C2050&lt;=Passeggeri,Margine_Netto_I&gt;0),E2050*Distanza__KM/100+Imposta*C2050,0)
+IF(AND(C2050&gt;Passeggeri,C2050&lt;=Passeggeri*2,Margine_Netto_II&gt;0),E2050*Distanza__KM/100+Imposta*C2050,0)
+IF(AND(C2050&gt;Passeggeri*2,C2050&lt;=Passeggeri*3,Margine_Netto_III&gt;0),E2050*Distanza__KM/100+Imposta*C2050,0)
+IF(AND(C2050&gt;Passeggeri*3,C2050&lt;=Passeggeri*4,Margine_Netto_IV&gt;0),E2050*Distanza__KM/100+Imposta*C2050,0)
+IF(AND(C2050&gt;Passeggeri*4,C2050&lt;=Passeggeri*5,Margine_Netto_V&gt;0),E2050*Distanza__KM/100+Imposta*C2050,0)</f>
        <v>0</v>
      </c>
      <c r="G2050" s="4">
        <f t="shared" ref="G2050:G2113" si="296">IF(AND(C2050&lt;=Passeggeri,Margine_Netto_I&gt;0),C2050*CASK*Distanza__KM*(1+Margine_Netto_I)/100,0)
+IF(AND(C2050&gt;Passeggeri,C2050&lt;=Passeggeri*2,Margine_Netto_II&gt;0),Passeggeri*CASK*Distanza__KM*(1+Margine_Netto_I)/100+(C2050-Passeggeri)*CASK*Distanza__KM*(1+Margine_Netto_II)/100,0)
+IF(AND(C2050&gt;Passeggeri*2,C2050&lt;=Passeggeri*3,Margine_Netto_III&gt;0),Passeggeri*CASK*Distanza__KM*(1+Margine_Netto_I)/100+Passeggeri*CASK*Distanza__KM*(1+Margine_Netto_II)/100+(C2050-Passeggeri*2)*CASK*Distanza__KM*(1+Margine_Netto_III)/100,0)
+IF(AND(C2050&gt;Passeggeri*3,C2050&lt;=Passeggeri*4,Margine_Netto_IV&gt;0),Passeggeri*CASK*Distanza__KM*(1+Margine_Netto_I)/100+Passeggeri*CASK*Distanza__KM*(1+Margine_Netto_II)/100+Passeggeri*CASK*Distanza__KM*(1+Margine_Netto_III)+(C2050-Passeggeri*3)*CASK*Distanza__KM*(1+Margine_Netto_IV)/100,0)
+IF(AND(C2050&gt;Passeggeri*4,C2050&lt;=Passeggeri*5,Margine_Netto_V&gt;0),Passeggeri*CASK*Distanza__KM*(1+Margine_Netto_I)/100+Passeggeri*CASK*Distanza__KM*(1+Margine_Netto_II)/100+Passeggeri*CASK*Distanza__KM*(1+Margine_Netto_III)+Passeggeri*CASK*Distanza__KM*(1+Margine_Netto_IV)/100+(C2050-Passeggeri*4)*CASK*Distanza__KM*(1+Margine_Netto_V)/1000,0)</f>
        <v>0</v>
      </c>
      <c r="H2050" s="1">
        <f t="shared" si="292"/>
        <v>0</v>
      </c>
      <c r="I2050">
        <f t="shared" si="290"/>
        <v>0</v>
      </c>
      <c r="J2050">
        <f t="shared" ref="J2050:J2113" si="297">IF(F2050*(1+Margine_Netto_Obiettivo)&gt;=G2050,0,1)</f>
        <v>0</v>
      </c>
      <c r="K2050" s="12" t="str">
        <f>IF(I2050,C2050/(CEILING(C2050/Passeggeri,1)*Passeggeri),"")</f>
        <v/>
      </c>
      <c r="L2050" s="12" t="str">
        <f t="shared" ref="L2050:L2113" si="298">IF(J2050,C2050/(CEILING(C2050/Passeggeri,1)*Passeggeri),"")</f>
        <v/>
      </c>
    </row>
    <row r="2051" spans="1:12" x14ac:dyDescent="0.25">
      <c r="A2051">
        <v>2050</v>
      </c>
      <c r="B2051">
        <f>IF(A2051&gt;Variabili!B$2*5,0,1)</f>
        <v>0</v>
      </c>
      <c r="C2051">
        <f t="shared" si="291"/>
        <v>0</v>
      </c>
      <c r="D2051" s="1">
        <f t="shared" si="293"/>
        <v>0</v>
      </c>
      <c r="E2051" s="1">
        <f t="shared" si="294"/>
        <v>0</v>
      </c>
      <c r="F2051" s="1">
        <f t="shared" si="295"/>
        <v>0</v>
      </c>
      <c r="G2051" s="4">
        <f t="shared" si="296"/>
        <v>0</v>
      </c>
      <c r="H2051" s="1">
        <f t="shared" si="292"/>
        <v>0</v>
      </c>
      <c r="I2051">
        <f t="shared" ref="I2051:I2114" si="299">IF(F2051&gt;=G2051,0,1)</f>
        <v>0</v>
      </c>
      <c r="J2051">
        <f t="shared" si="297"/>
        <v>0</v>
      </c>
      <c r="K2051" s="12" t="str">
        <f>IF(I2051,C2051/(CEILING(C2051/Passeggeri,1)*Passeggeri),"")</f>
        <v/>
      </c>
      <c r="L2051" s="12" t="str">
        <f t="shared" si="298"/>
        <v/>
      </c>
    </row>
    <row r="2052" spans="1:12" x14ac:dyDescent="0.25">
      <c r="A2052">
        <v>2051</v>
      </c>
      <c r="B2052">
        <f>IF(A2052&gt;Variabili!B$2*5,0,1)</f>
        <v>0</v>
      </c>
      <c r="C2052">
        <f t="shared" si="291"/>
        <v>0</v>
      </c>
      <c r="D2052" s="1">
        <f t="shared" si="293"/>
        <v>0</v>
      </c>
      <c r="E2052" s="1">
        <f t="shared" si="294"/>
        <v>0</v>
      </c>
      <c r="F2052" s="1">
        <f t="shared" si="295"/>
        <v>0</v>
      </c>
      <c r="G2052" s="4">
        <f t="shared" si="296"/>
        <v>0</v>
      </c>
      <c r="H2052" s="1">
        <f t="shared" si="292"/>
        <v>0</v>
      </c>
      <c r="I2052">
        <f t="shared" si="299"/>
        <v>0</v>
      </c>
      <c r="J2052">
        <f t="shared" si="297"/>
        <v>0</v>
      </c>
      <c r="K2052" s="12" t="str">
        <f>IF(I2052,C2052/(CEILING(C2052/Passeggeri,1)*Passeggeri),"")</f>
        <v/>
      </c>
      <c r="L2052" s="12" t="str">
        <f t="shared" si="298"/>
        <v/>
      </c>
    </row>
    <row r="2053" spans="1:12" x14ac:dyDescent="0.25">
      <c r="A2053">
        <v>2052</v>
      </c>
      <c r="B2053">
        <f>IF(A2053&gt;Variabili!B$2*5,0,1)</f>
        <v>0</v>
      </c>
      <c r="C2053">
        <f t="shared" si="291"/>
        <v>0</v>
      </c>
      <c r="D2053" s="1">
        <f t="shared" si="293"/>
        <v>0</v>
      </c>
      <c r="E2053" s="1">
        <f t="shared" si="294"/>
        <v>0</v>
      </c>
      <c r="F2053" s="1">
        <f t="shared" si="295"/>
        <v>0</v>
      </c>
      <c r="G2053" s="4">
        <f t="shared" si="296"/>
        <v>0</v>
      </c>
      <c r="H2053" s="1">
        <f t="shared" si="292"/>
        <v>0</v>
      </c>
      <c r="I2053">
        <f t="shared" si="299"/>
        <v>0</v>
      </c>
      <c r="J2053">
        <f t="shared" si="297"/>
        <v>0</v>
      </c>
      <c r="K2053" s="12" t="str">
        <f>IF(I2053,C2053/(CEILING(C2053/Passeggeri,1)*Passeggeri),"")</f>
        <v/>
      </c>
      <c r="L2053" s="12" t="str">
        <f t="shared" si="298"/>
        <v/>
      </c>
    </row>
    <row r="2054" spans="1:12" x14ac:dyDescent="0.25">
      <c r="A2054">
        <v>2053</v>
      </c>
      <c r="B2054">
        <f>IF(A2054&gt;Variabili!B$2*5,0,1)</f>
        <v>0</v>
      </c>
      <c r="C2054">
        <f t="shared" si="291"/>
        <v>0</v>
      </c>
      <c r="D2054" s="1">
        <f t="shared" si="293"/>
        <v>0</v>
      </c>
      <c r="E2054" s="1">
        <f t="shared" si="294"/>
        <v>0</v>
      </c>
      <c r="F2054" s="1">
        <f t="shared" si="295"/>
        <v>0</v>
      </c>
      <c r="G2054" s="4">
        <f t="shared" si="296"/>
        <v>0</v>
      </c>
      <c r="H2054" s="1">
        <f t="shared" si="292"/>
        <v>0</v>
      </c>
      <c r="I2054">
        <f t="shared" si="299"/>
        <v>0</v>
      </c>
      <c r="J2054">
        <f t="shared" si="297"/>
        <v>0</v>
      </c>
      <c r="K2054" s="12" t="str">
        <f>IF(I2054,C2054/(CEILING(C2054/Passeggeri,1)*Passeggeri),"")</f>
        <v/>
      </c>
      <c r="L2054" s="12" t="str">
        <f t="shared" si="298"/>
        <v/>
      </c>
    </row>
    <row r="2055" spans="1:12" x14ac:dyDescent="0.25">
      <c r="A2055">
        <v>2054</v>
      </c>
      <c r="B2055">
        <f>IF(A2055&gt;Variabili!B$2*5,0,1)</f>
        <v>0</v>
      </c>
      <c r="C2055">
        <f t="shared" si="291"/>
        <v>0</v>
      </c>
      <c r="D2055" s="1">
        <f t="shared" si="293"/>
        <v>0</v>
      </c>
      <c r="E2055" s="1">
        <f t="shared" si="294"/>
        <v>0</v>
      </c>
      <c r="F2055" s="1">
        <f t="shared" si="295"/>
        <v>0</v>
      </c>
      <c r="G2055" s="4">
        <f t="shared" si="296"/>
        <v>0</v>
      </c>
      <c r="H2055" s="1">
        <f t="shared" si="292"/>
        <v>0</v>
      </c>
      <c r="I2055">
        <f t="shared" si="299"/>
        <v>0</v>
      </c>
      <c r="J2055">
        <f t="shared" si="297"/>
        <v>0</v>
      </c>
      <c r="K2055" s="12" t="str">
        <f>IF(I2055,C2055/(CEILING(C2055/Passeggeri,1)*Passeggeri),"")</f>
        <v/>
      </c>
      <c r="L2055" s="12" t="str">
        <f t="shared" si="298"/>
        <v/>
      </c>
    </row>
    <row r="2056" spans="1:12" x14ac:dyDescent="0.25">
      <c r="A2056">
        <v>2055</v>
      </c>
      <c r="B2056">
        <f>IF(A2056&gt;Variabili!B$2*5,0,1)</f>
        <v>0</v>
      </c>
      <c r="C2056">
        <f t="shared" si="291"/>
        <v>0</v>
      </c>
      <c r="D2056" s="1">
        <f t="shared" si="293"/>
        <v>0</v>
      </c>
      <c r="E2056" s="1">
        <f t="shared" si="294"/>
        <v>0</v>
      </c>
      <c r="F2056" s="1">
        <f t="shared" si="295"/>
        <v>0</v>
      </c>
      <c r="G2056" s="4">
        <f t="shared" si="296"/>
        <v>0</v>
      </c>
      <c r="H2056" s="1">
        <f t="shared" si="292"/>
        <v>0</v>
      </c>
      <c r="I2056">
        <f t="shared" si="299"/>
        <v>0</v>
      </c>
      <c r="J2056">
        <f t="shared" si="297"/>
        <v>0</v>
      </c>
      <c r="K2056" s="12" t="str">
        <f>IF(I2056,C2056/(CEILING(C2056/Passeggeri,1)*Passeggeri),"")</f>
        <v/>
      </c>
      <c r="L2056" s="12" t="str">
        <f t="shared" si="298"/>
        <v/>
      </c>
    </row>
    <row r="2057" spans="1:12" x14ac:dyDescent="0.25">
      <c r="A2057">
        <v>2056</v>
      </c>
      <c r="B2057">
        <f>IF(A2057&gt;Variabili!B$2*5,0,1)</f>
        <v>0</v>
      </c>
      <c r="C2057">
        <f t="shared" si="291"/>
        <v>0</v>
      </c>
      <c r="D2057" s="1">
        <f t="shared" si="293"/>
        <v>0</v>
      </c>
      <c r="E2057" s="1">
        <f t="shared" si="294"/>
        <v>0</v>
      </c>
      <c r="F2057" s="1">
        <f t="shared" si="295"/>
        <v>0</v>
      </c>
      <c r="G2057" s="4">
        <f t="shared" si="296"/>
        <v>0</v>
      </c>
      <c r="H2057" s="1">
        <f t="shared" si="292"/>
        <v>0</v>
      </c>
      <c r="I2057">
        <f t="shared" si="299"/>
        <v>0</v>
      </c>
      <c r="J2057">
        <f t="shared" si="297"/>
        <v>0</v>
      </c>
      <c r="K2057" s="12" t="str">
        <f>IF(I2057,C2057/(CEILING(C2057/Passeggeri,1)*Passeggeri),"")</f>
        <v/>
      </c>
      <c r="L2057" s="12" t="str">
        <f t="shared" si="298"/>
        <v/>
      </c>
    </row>
    <row r="2058" spans="1:12" x14ac:dyDescent="0.25">
      <c r="A2058">
        <v>2057</v>
      </c>
      <c r="B2058">
        <f>IF(A2058&gt;Variabili!B$2*5,0,1)</f>
        <v>0</v>
      </c>
      <c r="C2058">
        <f t="shared" si="291"/>
        <v>0</v>
      </c>
      <c r="D2058" s="1">
        <f t="shared" si="293"/>
        <v>0</v>
      </c>
      <c r="E2058" s="1">
        <f t="shared" si="294"/>
        <v>0</v>
      </c>
      <c r="F2058" s="1">
        <f t="shared" si="295"/>
        <v>0</v>
      </c>
      <c r="G2058" s="4">
        <f t="shared" si="296"/>
        <v>0</v>
      </c>
      <c r="H2058" s="1">
        <f t="shared" si="292"/>
        <v>0</v>
      </c>
      <c r="I2058">
        <f t="shared" si="299"/>
        <v>0</v>
      </c>
      <c r="J2058">
        <f t="shared" si="297"/>
        <v>0</v>
      </c>
      <c r="K2058" s="12" t="str">
        <f>IF(I2058,C2058/(CEILING(C2058/Passeggeri,1)*Passeggeri),"")</f>
        <v/>
      </c>
      <c r="L2058" s="12" t="str">
        <f t="shared" si="298"/>
        <v/>
      </c>
    </row>
    <row r="2059" spans="1:12" x14ac:dyDescent="0.25">
      <c r="A2059">
        <v>2058</v>
      </c>
      <c r="B2059">
        <f>IF(A2059&gt;Variabili!B$2*5,0,1)</f>
        <v>0</v>
      </c>
      <c r="C2059">
        <f t="shared" si="291"/>
        <v>0</v>
      </c>
      <c r="D2059" s="1">
        <f t="shared" si="293"/>
        <v>0</v>
      </c>
      <c r="E2059" s="1">
        <f t="shared" si="294"/>
        <v>0</v>
      </c>
      <c r="F2059" s="1">
        <f t="shared" si="295"/>
        <v>0</v>
      </c>
      <c r="G2059" s="4">
        <f t="shared" si="296"/>
        <v>0</v>
      </c>
      <c r="H2059" s="1">
        <f t="shared" si="292"/>
        <v>0</v>
      </c>
      <c r="I2059">
        <f t="shared" si="299"/>
        <v>0</v>
      </c>
      <c r="J2059">
        <f t="shared" si="297"/>
        <v>0</v>
      </c>
      <c r="K2059" s="12" t="str">
        <f>IF(I2059,C2059/(CEILING(C2059/Passeggeri,1)*Passeggeri),"")</f>
        <v/>
      </c>
      <c r="L2059" s="12" t="str">
        <f t="shared" si="298"/>
        <v/>
      </c>
    </row>
    <row r="2060" spans="1:12" x14ac:dyDescent="0.25">
      <c r="A2060">
        <v>2059</v>
      </c>
      <c r="B2060">
        <f>IF(A2060&gt;Variabili!B$2*5,0,1)</f>
        <v>0</v>
      </c>
      <c r="C2060">
        <f t="shared" si="291"/>
        <v>0</v>
      </c>
      <c r="D2060" s="1">
        <f t="shared" si="293"/>
        <v>0</v>
      </c>
      <c r="E2060" s="1">
        <f t="shared" si="294"/>
        <v>0</v>
      </c>
      <c r="F2060" s="1">
        <f t="shared" si="295"/>
        <v>0</v>
      </c>
      <c r="G2060" s="4">
        <f t="shared" si="296"/>
        <v>0</v>
      </c>
      <c r="H2060" s="1">
        <f t="shared" si="292"/>
        <v>0</v>
      </c>
      <c r="I2060">
        <f t="shared" si="299"/>
        <v>0</v>
      </c>
      <c r="J2060">
        <f t="shared" si="297"/>
        <v>0</v>
      </c>
      <c r="K2060" s="12" t="str">
        <f>IF(I2060,C2060/(CEILING(C2060/Passeggeri,1)*Passeggeri),"")</f>
        <v/>
      </c>
      <c r="L2060" s="12" t="str">
        <f t="shared" si="298"/>
        <v/>
      </c>
    </row>
    <row r="2061" spans="1:12" x14ac:dyDescent="0.25">
      <c r="A2061">
        <v>2060</v>
      </c>
      <c r="B2061">
        <f>IF(A2061&gt;Variabili!B$2*5,0,1)</f>
        <v>0</v>
      </c>
      <c r="C2061">
        <f t="shared" si="291"/>
        <v>0</v>
      </c>
      <c r="D2061" s="1">
        <f t="shared" si="293"/>
        <v>0</v>
      </c>
      <c r="E2061" s="1">
        <f t="shared" si="294"/>
        <v>0</v>
      </c>
      <c r="F2061" s="1">
        <f t="shared" si="295"/>
        <v>0</v>
      </c>
      <c r="G2061" s="4">
        <f t="shared" si="296"/>
        <v>0</v>
      </c>
      <c r="H2061" s="1">
        <f t="shared" si="292"/>
        <v>0</v>
      </c>
      <c r="I2061">
        <f t="shared" si="299"/>
        <v>0</v>
      </c>
      <c r="J2061">
        <f t="shared" si="297"/>
        <v>0</v>
      </c>
      <c r="K2061" s="12" t="str">
        <f>IF(I2061,C2061/(CEILING(C2061/Passeggeri,1)*Passeggeri),"")</f>
        <v/>
      </c>
      <c r="L2061" s="12" t="str">
        <f t="shared" si="298"/>
        <v/>
      </c>
    </row>
    <row r="2062" spans="1:12" x14ac:dyDescent="0.25">
      <c r="A2062">
        <v>2061</v>
      </c>
      <c r="B2062">
        <f>IF(A2062&gt;Variabili!B$2*5,0,1)</f>
        <v>0</v>
      </c>
      <c r="C2062">
        <f t="shared" si="291"/>
        <v>0</v>
      </c>
      <c r="D2062" s="1">
        <f t="shared" si="293"/>
        <v>0</v>
      </c>
      <c r="E2062" s="1">
        <f t="shared" si="294"/>
        <v>0</v>
      </c>
      <c r="F2062" s="1">
        <f t="shared" si="295"/>
        <v>0</v>
      </c>
      <c r="G2062" s="4">
        <f t="shared" si="296"/>
        <v>0</v>
      </c>
      <c r="H2062" s="1">
        <f t="shared" si="292"/>
        <v>0</v>
      </c>
      <c r="I2062">
        <f t="shared" si="299"/>
        <v>0</v>
      </c>
      <c r="J2062">
        <f t="shared" si="297"/>
        <v>0</v>
      </c>
      <c r="K2062" s="12" t="str">
        <f>IF(I2062,C2062/(CEILING(C2062/Passeggeri,1)*Passeggeri),"")</f>
        <v/>
      </c>
      <c r="L2062" s="12" t="str">
        <f t="shared" si="298"/>
        <v/>
      </c>
    </row>
    <row r="2063" spans="1:12" x14ac:dyDescent="0.25">
      <c r="A2063">
        <v>2062</v>
      </c>
      <c r="B2063">
        <f>IF(A2063&gt;Variabili!B$2*5,0,1)</f>
        <v>0</v>
      </c>
      <c r="C2063">
        <f t="shared" si="291"/>
        <v>0</v>
      </c>
      <c r="D2063" s="1">
        <f t="shared" si="293"/>
        <v>0</v>
      </c>
      <c r="E2063" s="1">
        <f t="shared" si="294"/>
        <v>0</v>
      </c>
      <c r="F2063" s="1">
        <f t="shared" si="295"/>
        <v>0</v>
      </c>
      <c r="G2063" s="4">
        <f t="shared" si="296"/>
        <v>0</v>
      </c>
      <c r="H2063" s="1">
        <f t="shared" si="292"/>
        <v>0</v>
      </c>
      <c r="I2063">
        <f t="shared" si="299"/>
        <v>0</v>
      </c>
      <c r="J2063">
        <f t="shared" si="297"/>
        <v>0</v>
      </c>
      <c r="K2063" s="12" t="str">
        <f>IF(I2063,C2063/(CEILING(C2063/Passeggeri,1)*Passeggeri),"")</f>
        <v/>
      </c>
      <c r="L2063" s="12" t="str">
        <f t="shared" si="298"/>
        <v/>
      </c>
    </row>
    <row r="2064" spans="1:12" x14ac:dyDescent="0.25">
      <c r="A2064">
        <v>2063</v>
      </c>
      <c r="B2064">
        <f>IF(A2064&gt;Variabili!B$2*5,0,1)</f>
        <v>0</v>
      </c>
      <c r="C2064">
        <f t="shared" si="291"/>
        <v>0</v>
      </c>
      <c r="D2064" s="1">
        <f t="shared" si="293"/>
        <v>0</v>
      </c>
      <c r="E2064" s="1">
        <f t="shared" si="294"/>
        <v>0</v>
      </c>
      <c r="F2064" s="1">
        <f t="shared" si="295"/>
        <v>0</v>
      </c>
      <c r="G2064" s="4">
        <f t="shared" si="296"/>
        <v>0</v>
      </c>
      <c r="H2064" s="1">
        <f t="shared" si="292"/>
        <v>0</v>
      </c>
      <c r="I2064">
        <f t="shared" si="299"/>
        <v>0</v>
      </c>
      <c r="J2064">
        <f t="shared" si="297"/>
        <v>0</v>
      </c>
      <c r="K2064" s="12" t="str">
        <f>IF(I2064,C2064/(CEILING(C2064/Passeggeri,1)*Passeggeri),"")</f>
        <v/>
      </c>
      <c r="L2064" s="12" t="str">
        <f t="shared" si="298"/>
        <v/>
      </c>
    </row>
    <row r="2065" spans="1:12" x14ac:dyDescent="0.25">
      <c r="A2065">
        <v>2064</v>
      </c>
      <c r="B2065">
        <f>IF(A2065&gt;Variabili!B$2*5,0,1)</f>
        <v>0</v>
      </c>
      <c r="C2065">
        <f t="shared" si="291"/>
        <v>0</v>
      </c>
      <c r="D2065" s="1">
        <f t="shared" si="293"/>
        <v>0</v>
      </c>
      <c r="E2065" s="1">
        <f t="shared" si="294"/>
        <v>0</v>
      </c>
      <c r="F2065" s="1">
        <f t="shared" si="295"/>
        <v>0</v>
      </c>
      <c r="G2065" s="4">
        <f t="shared" si="296"/>
        <v>0</v>
      </c>
      <c r="H2065" s="1">
        <f t="shared" si="292"/>
        <v>0</v>
      </c>
      <c r="I2065">
        <f t="shared" si="299"/>
        <v>0</v>
      </c>
      <c r="J2065">
        <f t="shared" si="297"/>
        <v>0</v>
      </c>
      <c r="K2065" s="12" t="str">
        <f>IF(I2065,C2065/(CEILING(C2065/Passeggeri,1)*Passeggeri),"")</f>
        <v/>
      </c>
      <c r="L2065" s="12" t="str">
        <f t="shared" si="298"/>
        <v/>
      </c>
    </row>
    <row r="2066" spans="1:12" x14ac:dyDescent="0.25">
      <c r="A2066">
        <v>2065</v>
      </c>
      <c r="B2066">
        <f>IF(A2066&gt;Variabili!B$2*5,0,1)</f>
        <v>0</v>
      </c>
      <c r="C2066">
        <f t="shared" si="291"/>
        <v>0</v>
      </c>
      <c r="D2066" s="1">
        <f t="shared" si="293"/>
        <v>0</v>
      </c>
      <c r="E2066" s="1">
        <f t="shared" si="294"/>
        <v>0</v>
      </c>
      <c r="F2066" s="1">
        <f t="shared" si="295"/>
        <v>0</v>
      </c>
      <c r="G2066" s="4">
        <f t="shared" si="296"/>
        <v>0</v>
      </c>
      <c r="H2066" s="1">
        <f t="shared" si="292"/>
        <v>0</v>
      </c>
      <c r="I2066">
        <f t="shared" si="299"/>
        <v>0</v>
      </c>
      <c r="J2066">
        <f t="shared" si="297"/>
        <v>0</v>
      </c>
      <c r="K2066" s="12" t="str">
        <f>IF(I2066,C2066/(CEILING(C2066/Passeggeri,1)*Passeggeri),"")</f>
        <v/>
      </c>
      <c r="L2066" s="12" t="str">
        <f t="shared" si="298"/>
        <v/>
      </c>
    </row>
    <row r="2067" spans="1:12" x14ac:dyDescent="0.25">
      <c r="A2067">
        <v>2066</v>
      </c>
      <c r="B2067">
        <f>IF(A2067&gt;Variabili!B$2*5,0,1)</f>
        <v>0</v>
      </c>
      <c r="C2067">
        <f t="shared" si="291"/>
        <v>0</v>
      </c>
      <c r="D2067" s="1">
        <f t="shared" si="293"/>
        <v>0</v>
      </c>
      <c r="E2067" s="1">
        <f t="shared" si="294"/>
        <v>0</v>
      </c>
      <c r="F2067" s="1">
        <f t="shared" si="295"/>
        <v>0</v>
      </c>
      <c r="G2067" s="4">
        <f t="shared" si="296"/>
        <v>0</v>
      </c>
      <c r="H2067" s="1">
        <f t="shared" si="292"/>
        <v>0</v>
      </c>
      <c r="I2067">
        <f t="shared" si="299"/>
        <v>0</v>
      </c>
      <c r="J2067">
        <f t="shared" si="297"/>
        <v>0</v>
      </c>
      <c r="K2067" s="12" t="str">
        <f>IF(I2067,C2067/(CEILING(C2067/Passeggeri,1)*Passeggeri),"")</f>
        <v/>
      </c>
      <c r="L2067" s="12" t="str">
        <f t="shared" si="298"/>
        <v/>
      </c>
    </row>
    <row r="2068" spans="1:12" x14ac:dyDescent="0.25">
      <c r="A2068">
        <v>2067</v>
      </c>
      <c r="B2068">
        <f>IF(A2068&gt;Variabili!B$2*5,0,1)</f>
        <v>0</v>
      </c>
      <c r="C2068">
        <f t="shared" si="291"/>
        <v>0</v>
      </c>
      <c r="D2068" s="1">
        <f t="shared" si="293"/>
        <v>0</v>
      </c>
      <c r="E2068" s="1">
        <f t="shared" si="294"/>
        <v>0</v>
      </c>
      <c r="F2068" s="1">
        <f t="shared" si="295"/>
        <v>0</v>
      </c>
      <c r="G2068" s="4">
        <f t="shared" si="296"/>
        <v>0</v>
      </c>
      <c r="H2068" s="1">
        <f t="shared" si="292"/>
        <v>0</v>
      </c>
      <c r="I2068">
        <f t="shared" si="299"/>
        <v>0</v>
      </c>
      <c r="J2068">
        <f t="shared" si="297"/>
        <v>0</v>
      </c>
      <c r="K2068" s="12" t="str">
        <f>IF(I2068,C2068/(CEILING(C2068/Passeggeri,1)*Passeggeri),"")</f>
        <v/>
      </c>
      <c r="L2068" s="12" t="str">
        <f t="shared" si="298"/>
        <v/>
      </c>
    </row>
    <row r="2069" spans="1:12" x14ac:dyDescent="0.25">
      <c r="A2069">
        <v>2068</v>
      </c>
      <c r="B2069">
        <f>IF(A2069&gt;Variabili!B$2*5,0,1)</f>
        <v>0</v>
      </c>
      <c r="C2069">
        <f t="shared" si="291"/>
        <v>0</v>
      </c>
      <c r="D2069" s="1">
        <f t="shared" si="293"/>
        <v>0</v>
      </c>
      <c r="E2069" s="1">
        <f t="shared" si="294"/>
        <v>0</v>
      </c>
      <c r="F2069" s="1">
        <f t="shared" si="295"/>
        <v>0</v>
      </c>
      <c r="G2069" s="4">
        <f t="shared" si="296"/>
        <v>0</v>
      </c>
      <c r="H2069" s="1">
        <f t="shared" si="292"/>
        <v>0</v>
      </c>
      <c r="I2069">
        <f t="shared" si="299"/>
        <v>0</v>
      </c>
      <c r="J2069">
        <f t="shared" si="297"/>
        <v>0</v>
      </c>
      <c r="K2069" s="12" t="str">
        <f>IF(I2069,C2069/(CEILING(C2069/Passeggeri,1)*Passeggeri),"")</f>
        <v/>
      </c>
      <c r="L2069" s="12" t="str">
        <f t="shared" si="298"/>
        <v/>
      </c>
    </row>
    <row r="2070" spans="1:12" x14ac:dyDescent="0.25">
      <c r="A2070">
        <v>2069</v>
      </c>
      <c r="B2070">
        <f>IF(A2070&gt;Variabili!B$2*5,0,1)</f>
        <v>0</v>
      </c>
      <c r="C2070">
        <f t="shared" si="291"/>
        <v>0</v>
      </c>
      <c r="D2070" s="1">
        <f t="shared" si="293"/>
        <v>0</v>
      </c>
      <c r="E2070" s="1">
        <f t="shared" si="294"/>
        <v>0</v>
      </c>
      <c r="F2070" s="1">
        <f t="shared" si="295"/>
        <v>0</v>
      </c>
      <c r="G2070" s="4">
        <f t="shared" si="296"/>
        <v>0</v>
      </c>
      <c r="H2070" s="1">
        <f t="shared" si="292"/>
        <v>0</v>
      </c>
      <c r="I2070">
        <f t="shared" si="299"/>
        <v>0</v>
      </c>
      <c r="J2070">
        <f t="shared" si="297"/>
        <v>0</v>
      </c>
      <c r="K2070" s="12" t="str">
        <f>IF(I2070,C2070/(CEILING(C2070/Passeggeri,1)*Passeggeri),"")</f>
        <v/>
      </c>
      <c r="L2070" s="12" t="str">
        <f t="shared" si="298"/>
        <v/>
      </c>
    </row>
    <row r="2071" spans="1:12" x14ac:dyDescent="0.25">
      <c r="A2071">
        <v>2070</v>
      </c>
      <c r="B2071">
        <f>IF(A2071&gt;Variabili!B$2*5,0,1)</f>
        <v>0</v>
      </c>
      <c r="C2071">
        <f t="shared" si="291"/>
        <v>0</v>
      </c>
      <c r="D2071" s="1">
        <f t="shared" si="293"/>
        <v>0</v>
      </c>
      <c r="E2071" s="1">
        <f t="shared" si="294"/>
        <v>0</v>
      </c>
      <c r="F2071" s="1">
        <f t="shared" si="295"/>
        <v>0</v>
      </c>
      <c r="G2071" s="4">
        <f t="shared" si="296"/>
        <v>0</v>
      </c>
      <c r="H2071" s="1">
        <f t="shared" si="292"/>
        <v>0</v>
      </c>
      <c r="I2071">
        <f t="shared" si="299"/>
        <v>0</v>
      </c>
      <c r="J2071">
        <f t="shared" si="297"/>
        <v>0</v>
      </c>
      <c r="K2071" s="12" t="str">
        <f>IF(I2071,C2071/(CEILING(C2071/Passeggeri,1)*Passeggeri),"")</f>
        <v/>
      </c>
      <c r="L2071" s="12" t="str">
        <f t="shared" si="298"/>
        <v/>
      </c>
    </row>
    <row r="2072" spans="1:12" x14ac:dyDescent="0.25">
      <c r="A2072">
        <v>2071</v>
      </c>
      <c r="B2072">
        <f>IF(A2072&gt;Variabili!B$2*5,0,1)</f>
        <v>0</v>
      </c>
      <c r="C2072">
        <f t="shared" si="291"/>
        <v>0</v>
      </c>
      <c r="D2072" s="1">
        <f t="shared" si="293"/>
        <v>0</v>
      </c>
      <c r="E2072" s="1">
        <f t="shared" si="294"/>
        <v>0</v>
      </c>
      <c r="F2072" s="1">
        <f t="shared" si="295"/>
        <v>0</v>
      </c>
      <c r="G2072" s="4">
        <f t="shared" si="296"/>
        <v>0</v>
      </c>
      <c r="H2072" s="1">
        <f t="shared" si="292"/>
        <v>0</v>
      </c>
      <c r="I2072">
        <f t="shared" si="299"/>
        <v>0</v>
      </c>
      <c r="J2072">
        <f t="shared" si="297"/>
        <v>0</v>
      </c>
      <c r="K2072" s="12" t="str">
        <f>IF(I2072,C2072/(CEILING(C2072/Passeggeri,1)*Passeggeri),"")</f>
        <v/>
      </c>
      <c r="L2072" s="12" t="str">
        <f t="shared" si="298"/>
        <v/>
      </c>
    </row>
    <row r="2073" spans="1:12" x14ac:dyDescent="0.25">
      <c r="A2073">
        <v>2072</v>
      </c>
      <c r="B2073">
        <f>IF(A2073&gt;Variabili!B$2*5,0,1)</f>
        <v>0</v>
      </c>
      <c r="C2073">
        <f t="shared" si="291"/>
        <v>0</v>
      </c>
      <c r="D2073" s="1">
        <f t="shared" si="293"/>
        <v>0</v>
      </c>
      <c r="E2073" s="1">
        <f t="shared" si="294"/>
        <v>0</v>
      </c>
      <c r="F2073" s="1">
        <f t="shared" si="295"/>
        <v>0</v>
      </c>
      <c r="G2073" s="4">
        <f t="shared" si="296"/>
        <v>0</v>
      </c>
      <c r="H2073" s="1">
        <f t="shared" si="292"/>
        <v>0</v>
      </c>
      <c r="I2073">
        <f t="shared" si="299"/>
        <v>0</v>
      </c>
      <c r="J2073">
        <f t="shared" si="297"/>
        <v>0</v>
      </c>
      <c r="K2073" s="12" t="str">
        <f>IF(I2073,C2073/(CEILING(C2073/Passeggeri,1)*Passeggeri),"")</f>
        <v/>
      </c>
      <c r="L2073" s="12" t="str">
        <f t="shared" si="298"/>
        <v/>
      </c>
    </row>
    <row r="2074" spans="1:12" x14ac:dyDescent="0.25">
      <c r="A2074">
        <v>2073</v>
      </c>
      <c r="B2074">
        <f>IF(A2074&gt;Variabili!B$2*5,0,1)</f>
        <v>0</v>
      </c>
      <c r="C2074">
        <f t="shared" si="291"/>
        <v>0</v>
      </c>
      <c r="D2074" s="1">
        <f t="shared" si="293"/>
        <v>0</v>
      </c>
      <c r="E2074" s="1">
        <f t="shared" si="294"/>
        <v>0</v>
      </c>
      <c r="F2074" s="1">
        <f t="shared" si="295"/>
        <v>0</v>
      </c>
      <c r="G2074" s="4">
        <f t="shared" si="296"/>
        <v>0</v>
      </c>
      <c r="H2074" s="1">
        <f t="shared" si="292"/>
        <v>0</v>
      </c>
      <c r="I2074">
        <f t="shared" si="299"/>
        <v>0</v>
      </c>
      <c r="J2074">
        <f t="shared" si="297"/>
        <v>0</v>
      </c>
      <c r="K2074" s="12" t="str">
        <f>IF(I2074,C2074/(CEILING(C2074/Passeggeri,1)*Passeggeri),"")</f>
        <v/>
      </c>
      <c r="L2074" s="12" t="str">
        <f t="shared" si="298"/>
        <v/>
      </c>
    </row>
    <row r="2075" spans="1:12" x14ac:dyDescent="0.25">
      <c r="A2075">
        <v>2074</v>
      </c>
      <c r="B2075">
        <f>IF(A2075&gt;Variabili!B$2*5,0,1)</f>
        <v>0</v>
      </c>
      <c r="C2075">
        <f t="shared" si="291"/>
        <v>0</v>
      </c>
      <c r="D2075" s="1">
        <f t="shared" si="293"/>
        <v>0</v>
      </c>
      <c r="E2075" s="1">
        <f t="shared" si="294"/>
        <v>0</v>
      </c>
      <c r="F2075" s="1">
        <f t="shared" si="295"/>
        <v>0</v>
      </c>
      <c r="G2075" s="4">
        <f t="shared" si="296"/>
        <v>0</v>
      </c>
      <c r="H2075" s="1">
        <f t="shared" si="292"/>
        <v>0</v>
      </c>
      <c r="I2075">
        <f t="shared" si="299"/>
        <v>0</v>
      </c>
      <c r="J2075">
        <f t="shared" si="297"/>
        <v>0</v>
      </c>
      <c r="K2075" s="12" t="str">
        <f>IF(I2075,C2075/(CEILING(C2075/Passeggeri,1)*Passeggeri),"")</f>
        <v/>
      </c>
      <c r="L2075" s="12" t="str">
        <f t="shared" si="298"/>
        <v/>
      </c>
    </row>
    <row r="2076" spans="1:12" x14ac:dyDescent="0.25">
      <c r="A2076">
        <v>2075</v>
      </c>
      <c r="B2076">
        <f>IF(A2076&gt;Variabili!B$2*5,0,1)</f>
        <v>0</v>
      </c>
      <c r="C2076">
        <f t="shared" si="291"/>
        <v>0</v>
      </c>
      <c r="D2076" s="1">
        <f t="shared" si="293"/>
        <v>0</v>
      </c>
      <c r="E2076" s="1">
        <f t="shared" si="294"/>
        <v>0</v>
      </c>
      <c r="F2076" s="1">
        <f t="shared" si="295"/>
        <v>0</v>
      </c>
      <c r="G2076" s="4">
        <f t="shared" si="296"/>
        <v>0</v>
      </c>
      <c r="H2076" s="1">
        <f t="shared" si="292"/>
        <v>0</v>
      </c>
      <c r="I2076">
        <f t="shared" si="299"/>
        <v>0</v>
      </c>
      <c r="J2076">
        <f t="shared" si="297"/>
        <v>0</v>
      </c>
      <c r="K2076" s="12" t="str">
        <f>IF(I2076,C2076/(CEILING(C2076/Passeggeri,1)*Passeggeri),"")</f>
        <v/>
      </c>
      <c r="L2076" s="12" t="str">
        <f t="shared" si="298"/>
        <v/>
      </c>
    </row>
    <row r="2077" spans="1:12" x14ac:dyDescent="0.25">
      <c r="A2077">
        <v>2076</v>
      </c>
      <c r="B2077">
        <f>IF(A2077&gt;Variabili!B$2*5,0,1)</f>
        <v>0</v>
      </c>
      <c r="C2077">
        <f t="shared" si="291"/>
        <v>0</v>
      </c>
      <c r="D2077" s="1">
        <f t="shared" si="293"/>
        <v>0</v>
      </c>
      <c r="E2077" s="1">
        <f t="shared" si="294"/>
        <v>0</v>
      </c>
      <c r="F2077" s="1">
        <f t="shared" si="295"/>
        <v>0</v>
      </c>
      <c r="G2077" s="4">
        <f t="shared" si="296"/>
        <v>0</v>
      </c>
      <c r="H2077" s="1">
        <f t="shared" si="292"/>
        <v>0</v>
      </c>
      <c r="I2077">
        <f t="shared" si="299"/>
        <v>0</v>
      </c>
      <c r="J2077">
        <f t="shared" si="297"/>
        <v>0</v>
      </c>
      <c r="K2077" s="12" t="str">
        <f>IF(I2077,C2077/(CEILING(C2077/Passeggeri,1)*Passeggeri),"")</f>
        <v/>
      </c>
      <c r="L2077" s="12" t="str">
        <f t="shared" si="298"/>
        <v/>
      </c>
    </row>
    <row r="2078" spans="1:12" x14ac:dyDescent="0.25">
      <c r="A2078">
        <v>2077</v>
      </c>
      <c r="B2078">
        <f>IF(A2078&gt;Variabili!B$2*5,0,1)</f>
        <v>0</v>
      </c>
      <c r="C2078">
        <f t="shared" si="291"/>
        <v>0</v>
      </c>
      <c r="D2078" s="1">
        <f t="shared" si="293"/>
        <v>0</v>
      </c>
      <c r="E2078" s="1">
        <f t="shared" si="294"/>
        <v>0</v>
      </c>
      <c r="F2078" s="1">
        <f t="shared" si="295"/>
        <v>0</v>
      </c>
      <c r="G2078" s="4">
        <f t="shared" si="296"/>
        <v>0</v>
      </c>
      <c r="H2078" s="1">
        <f t="shared" si="292"/>
        <v>0</v>
      </c>
      <c r="I2078">
        <f t="shared" si="299"/>
        <v>0</v>
      </c>
      <c r="J2078">
        <f t="shared" si="297"/>
        <v>0</v>
      </c>
      <c r="K2078" s="12" t="str">
        <f>IF(I2078,C2078/(CEILING(C2078/Passeggeri,1)*Passeggeri),"")</f>
        <v/>
      </c>
      <c r="L2078" s="12" t="str">
        <f t="shared" si="298"/>
        <v/>
      </c>
    </row>
    <row r="2079" spans="1:12" x14ac:dyDescent="0.25">
      <c r="A2079">
        <v>2078</v>
      </c>
      <c r="B2079">
        <f>IF(A2079&gt;Variabili!B$2*5,0,1)</f>
        <v>0</v>
      </c>
      <c r="C2079">
        <f t="shared" si="291"/>
        <v>0</v>
      </c>
      <c r="D2079" s="1">
        <f t="shared" si="293"/>
        <v>0</v>
      </c>
      <c r="E2079" s="1">
        <f t="shared" si="294"/>
        <v>0</v>
      </c>
      <c r="F2079" s="1">
        <f t="shared" si="295"/>
        <v>0</v>
      </c>
      <c r="G2079" s="4">
        <f t="shared" si="296"/>
        <v>0</v>
      </c>
      <c r="H2079" s="1">
        <f t="shared" si="292"/>
        <v>0</v>
      </c>
      <c r="I2079">
        <f t="shared" si="299"/>
        <v>0</v>
      </c>
      <c r="J2079">
        <f t="shared" si="297"/>
        <v>0</v>
      </c>
      <c r="K2079" s="12" t="str">
        <f>IF(I2079,C2079/(CEILING(C2079/Passeggeri,1)*Passeggeri),"")</f>
        <v/>
      </c>
      <c r="L2079" s="12" t="str">
        <f t="shared" si="298"/>
        <v/>
      </c>
    </row>
    <row r="2080" spans="1:12" x14ac:dyDescent="0.25">
      <c r="A2080">
        <v>2079</v>
      </c>
      <c r="B2080">
        <f>IF(A2080&gt;Variabili!B$2*5,0,1)</f>
        <v>0</v>
      </c>
      <c r="C2080">
        <f t="shared" si="291"/>
        <v>0</v>
      </c>
      <c r="D2080" s="1">
        <f t="shared" si="293"/>
        <v>0</v>
      </c>
      <c r="E2080" s="1">
        <f t="shared" si="294"/>
        <v>0</v>
      </c>
      <c r="F2080" s="1">
        <f t="shared" si="295"/>
        <v>0</v>
      </c>
      <c r="G2080" s="4">
        <f t="shared" si="296"/>
        <v>0</v>
      </c>
      <c r="H2080" s="1">
        <f t="shared" si="292"/>
        <v>0</v>
      </c>
      <c r="I2080">
        <f t="shared" si="299"/>
        <v>0</v>
      </c>
      <c r="J2080">
        <f t="shared" si="297"/>
        <v>0</v>
      </c>
      <c r="K2080" s="12" t="str">
        <f>IF(I2080,C2080/(CEILING(C2080/Passeggeri,1)*Passeggeri),"")</f>
        <v/>
      </c>
      <c r="L2080" s="12" t="str">
        <f t="shared" si="298"/>
        <v/>
      </c>
    </row>
    <row r="2081" spans="1:12" x14ac:dyDescent="0.25">
      <c r="A2081">
        <v>2080</v>
      </c>
      <c r="B2081">
        <f>IF(A2081&gt;Variabili!B$2*5,0,1)</f>
        <v>0</v>
      </c>
      <c r="C2081">
        <f t="shared" si="291"/>
        <v>0</v>
      </c>
      <c r="D2081" s="1">
        <f t="shared" si="293"/>
        <v>0</v>
      </c>
      <c r="E2081" s="1">
        <f t="shared" si="294"/>
        <v>0</v>
      </c>
      <c r="F2081" s="1">
        <f t="shared" si="295"/>
        <v>0</v>
      </c>
      <c r="G2081" s="4">
        <f t="shared" si="296"/>
        <v>0</v>
      </c>
      <c r="H2081" s="1">
        <f t="shared" si="292"/>
        <v>0</v>
      </c>
      <c r="I2081">
        <f t="shared" si="299"/>
        <v>0</v>
      </c>
      <c r="J2081">
        <f t="shared" si="297"/>
        <v>0</v>
      </c>
      <c r="K2081" s="12" t="str">
        <f>IF(I2081,C2081/(CEILING(C2081/Passeggeri,1)*Passeggeri),"")</f>
        <v/>
      </c>
      <c r="L2081" s="12" t="str">
        <f t="shared" si="298"/>
        <v/>
      </c>
    </row>
    <row r="2082" spans="1:12" x14ac:dyDescent="0.25">
      <c r="A2082">
        <v>2081</v>
      </c>
      <c r="B2082">
        <f>IF(A2082&gt;Variabili!B$2*5,0,1)</f>
        <v>0</v>
      </c>
      <c r="C2082">
        <f t="shared" si="291"/>
        <v>0</v>
      </c>
      <c r="D2082" s="1">
        <f t="shared" si="293"/>
        <v>0</v>
      </c>
      <c r="E2082" s="1">
        <f t="shared" si="294"/>
        <v>0</v>
      </c>
      <c r="F2082" s="1">
        <f t="shared" si="295"/>
        <v>0</v>
      </c>
      <c r="G2082" s="4">
        <f t="shared" si="296"/>
        <v>0</v>
      </c>
      <c r="H2082" s="1">
        <f t="shared" si="292"/>
        <v>0</v>
      </c>
      <c r="I2082">
        <f t="shared" si="299"/>
        <v>0</v>
      </c>
      <c r="J2082">
        <f t="shared" si="297"/>
        <v>0</v>
      </c>
      <c r="K2082" s="12" t="str">
        <f>IF(I2082,C2082/(CEILING(C2082/Passeggeri,1)*Passeggeri),"")</f>
        <v/>
      </c>
      <c r="L2082" s="12" t="str">
        <f t="shared" si="298"/>
        <v/>
      </c>
    </row>
    <row r="2083" spans="1:12" x14ac:dyDescent="0.25">
      <c r="A2083">
        <v>2082</v>
      </c>
      <c r="B2083">
        <f>IF(A2083&gt;Variabili!B$2*5,0,1)</f>
        <v>0</v>
      </c>
      <c r="C2083">
        <f t="shared" si="291"/>
        <v>0</v>
      </c>
      <c r="D2083" s="1">
        <f t="shared" si="293"/>
        <v>0</v>
      </c>
      <c r="E2083" s="1">
        <f t="shared" si="294"/>
        <v>0</v>
      </c>
      <c r="F2083" s="1">
        <f t="shared" si="295"/>
        <v>0</v>
      </c>
      <c r="G2083" s="4">
        <f t="shared" si="296"/>
        <v>0</v>
      </c>
      <c r="H2083" s="1">
        <f t="shared" si="292"/>
        <v>0</v>
      </c>
      <c r="I2083">
        <f t="shared" si="299"/>
        <v>0</v>
      </c>
      <c r="J2083">
        <f t="shared" si="297"/>
        <v>0</v>
      </c>
      <c r="K2083" s="12" t="str">
        <f>IF(I2083,C2083/(CEILING(C2083/Passeggeri,1)*Passeggeri),"")</f>
        <v/>
      </c>
      <c r="L2083" s="12" t="str">
        <f t="shared" si="298"/>
        <v/>
      </c>
    </row>
    <row r="2084" spans="1:12" x14ac:dyDescent="0.25">
      <c r="A2084">
        <v>2083</v>
      </c>
      <c r="B2084">
        <f>IF(A2084&gt;Variabili!B$2*5,0,1)</f>
        <v>0</v>
      </c>
      <c r="C2084">
        <f t="shared" si="291"/>
        <v>0</v>
      </c>
      <c r="D2084" s="1">
        <f t="shared" si="293"/>
        <v>0</v>
      </c>
      <c r="E2084" s="1">
        <f t="shared" si="294"/>
        <v>0</v>
      </c>
      <c r="F2084" s="1">
        <f t="shared" si="295"/>
        <v>0</v>
      </c>
      <c r="G2084" s="4">
        <f t="shared" si="296"/>
        <v>0</v>
      </c>
      <c r="H2084" s="1">
        <f t="shared" si="292"/>
        <v>0</v>
      </c>
      <c r="I2084">
        <f t="shared" si="299"/>
        <v>0</v>
      </c>
      <c r="J2084">
        <f t="shared" si="297"/>
        <v>0</v>
      </c>
      <c r="K2084" s="12" t="str">
        <f>IF(I2084,C2084/(CEILING(C2084/Passeggeri,1)*Passeggeri),"")</f>
        <v/>
      </c>
      <c r="L2084" s="12" t="str">
        <f t="shared" si="298"/>
        <v/>
      </c>
    </row>
    <row r="2085" spans="1:12" x14ac:dyDescent="0.25">
      <c r="A2085">
        <v>2084</v>
      </c>
      <c r="B2085">
        <f>IF(A2085&gt;Variabili!B$2*5,0,1)</f>
        <v>0</v>
      </c>
      <c r="C2085">
        <f t="shared" si="291"/>
        <v>0</v>
      </c>
      <c r="D2085" s="1">
        <f t="shared" si="293"/>
        <v>0</v>
      </c>
      <c r="E2085" s="1">
        <f t="shared" si="294"/>
        <v>0</v>
      </c>
      <c r="F2085" s="1">
        <f t="shared" si="295"/>
        <v>0</v>
      </c>
      <c r="G2085" s="4">
        <f t="shared" si="296"/>
        <v>0</v>
      </c>
      <c r="H2085" s="1">
        <f t="shared" si="292"/>
        <v>0</v>
      </c>
      <c r="I2085">
        <f t="shared" si="299"/>
        <v>0</v>
      </c>
      <c r="J2085">
        <f t="shared" si="297"/>
        <v>0</v>
      </c>
      <c r="K2085" s="12" t="str">
        <f>IF(I2085,C2085/(CEILING(C2085/Passeggeri,1)*Passeggeri),"")</f>
        <v/>
      </c>
      <c r="L2085" s="12" t="str">
        <f t="shared" si="298"/>
        <v/>
      </c>
    </row>
    <row r="2086" spans="1:12" x14ac:dyDescent="0.25">
      <c r="A2086">
        <v>2085</v>
      </c>
      <c r="B2086">
        <f>IF(A2086&gt;Variabili!B$2*5,0,1)</f>
        <v>0</v>
      </c>
      <c r="C2086">
        <f t="shared" si="291"/>
        <v>0</v>
      </c>
      <c r="D2086" s="1">
        <f t="shared" si="293"/>
        <v>0</v>
      </c>
      <c r="E2086" s="1">
        <f t="shared" si="294"/>
        <v>0</v>
      </c>
      <c r="F2086" s="1">
        <f t="shared" si="295"/>
        <v>0</v>
      </c>
      <c r="G2086" s="4">
        <f t="shared" si="296"/>
        <v>0</v>
      </c>
      <c r="H2086" s="1">
        <f t="shared" si="292"/>
        <v>0</v>
      </c>
      <c r="I2086">
        <f t="shared" si="299"/>
        <v>0</v>
      </c>
      <c r="J2086">
        <f t="shared" si="297"/>
        <v>0</v>
      </c>
      <c r="K2086" s="12" t="str">
        <f>IF(I2086,C2086/(CEILING(C2086/Passeggeri,1)*Passeggeri),"")</f>
        <v/>
      </c>
      <c r="L2086" s="12" t="str">
        <f t="shared" si="298"/>
        <v/>
      </c>
    </row>
    <row r="2087" spans="1:12" x14ac:dyDescent="0.25">
      <c r="A2087">
        <v>2086</v>
      </c>
      <c r="B2087">
        <f>IF(A2087&gt;Variabili!B$2*5,0,1)</f>
        <v>0</v>
      </c>
      <c r="C2087">
        <f t="shared" si="291"/>
        <v>0</v>
      </c>
      <c r="D2087" s="1">
        <f t="shared" si="293"/>
        <v>0</v>
      </c>
      <c r="E2087" s="1">
        <f t="shared" si="294"/>
        <v>0</v>
      </c>
      <c r="F2087" s="1">
        <f t="shared" si="295"/>
        <v>0</v>
      </c>
      <c r="G2087" s="4">
        <f t="shared" si="296"/>
        <v>0</v>
      </c>
      <c r="H2087" s="1">
        <f t="shared" si="292"/>
        <v>0</v>
      </c>
      <c r="I2087">
        <f t="shared" si="299"/>
        <v>0</v>
      </c>
      <c r="J2087">
        <f t="shared" si="297"/>
        <v>0</v>
      </c>
      <c r="K2087" s="12" t="str">
        <f>IF(I2087,C2087/(CEILING(C2087/Passeggeri,1)*Passeggeri),"")</f>
        <v/>
      </c>
      <c r="L2087" s="12" t="str">
        <f t="shared" si="298"/>
        <v/>
      </c>
    </row>
    <row r="2088" spans="1:12" x14ac:dyDescent="0.25">
      <c r="A2088">
        <v>2087</v>
      </c>
      <c r="B2088">
        <f>IF(A2088&gt;Variabili!B$2*5,0,1)</f>
        <v>0</v>
      </c>
      <c r="C2088">
        <f t="shared" si="291"/>
        <v>0</v>
      </c>
      <c r="D2088" s="1">
        <f t="shared" si="293"/>
        <v>0</v>
      </c>
      <c r="E2088" s="1">
        <f t="shared" si="294"/>
        <v>0</v>
      </c>
      <c r="F2088" s="1">
        <f t="shared" si="295"/>
        <v>0</v>
      </c>
      <c r="G2088" s="4">
        <f t="shared" si="296"/>
        <v>0</v>
      </c>
      <c r="H2088" s="1">
        <f t="shared" si="292"/>
        <v>0</v>
      </c>
      <c r="I2088">
        <f t="shared" si="299"/>
        <v>0</v>
      </c>
      <c r="J2088">
        <f t="shared" si="297"/>
        <v>0</v>
      </c>
      <c r="K2088" s="12" t="str">
        <f>IF(I2088,C2088/(CEILING(C2088/Passeggeri,1)*Passeggeri),"")</f>
        <v/>
      </c>
      <c r="L2088" s="12" t="str">
        <f t="shared" si="298"/>
        <v/>
      </c>
    </row>
    <row r="2089" spans="1:12" x14ac:dyDescent="0.25">
      <c r="A2089">
        <v>2088</v>
      </c>
      <c r="B2089">
        <f>IF(A2089&gt;Variabili!B$2*5,0,1)</f>
        <v>0</v>
      </c>
      <c r="C2089">
        <f t="shared" si="291"/>
        <v>0</v>
      </c>
      <c r="D2089" s="1">
        <f t="shared" si="293"/>
        <v>0</v>
      </c>
      <c r="E2089" s="1">
        <f t="shared" si="294"/>
        <v>0</v>
      </c>
      <c r="F2089" s="1">
        <f t="shared" si="295"/>
        <v>0</v>
      </c>
      <c r="G2089" s="4">
        <f t="shared" si="296"/>
        <v>0</v>
      </c>
      <c r="H2089" s="1">
        <f t="shared" si="292"/>
        <v>0</v>
      </c>
      <c r="I2089">
        <f t="shared" si="299"/>
        <v>0</v>
      </c>
      <c r="J2089">
        <f t="shared" si="297"/>
        <v>0</v>
      </c>
      <c r="K2089" s="12" t="str">
        <f>IF(I2089,C2089/(CEILING(C2089/Passeggeri,1)*Passeggeri),"")</f>
        <v/>
      </c>
      <c r="L2089" s="12" t="str">
        <f t="shared" si="298"/>
        <v/>
      </c>
    </row>
    <row r="2090" spans="1:12" x14ac:dyDescent="0.25">
      <c r="A2090">
        <v>2089</v>
      </c>
      <c r="B2090">
        <f>IF(A2090&gt;Variabili!B$2*5,0,1)</f>
        <v>0</v>
      </c>
      <c r="C2090">
        <f t="shared" si="291"/>
        <v>0</v>
      </c>
      <c r="D2090" s="1">
        <f t="shared" si="293"/>
        <v>0</v>
      </c>
      <c r="E2090" s="1">
        <f t="shared" si="294"/>
        <v>0</v>
      </c>
      <c r="F2090" s="1">
        <f t="shared" si="295"/>
        <v>0</v>
      </c>
      <c r="G2090" s="4">
        <f t="shared" si="296"/>
        <v>0</v>
      </c>
      <c r="H2090" s="1">
        <f t="shared" si="292"/>
        <v>0</v>
      </c>
      <c r="I2090">
        <f t="shared" si="299"/>
        <v>0</v>
      </c>
      <c r="J2090">
        <f t="shared" si="297"/>
        <v>0</v>
      </c>
      <c r="K2090" s="12" t="str">
        <f>IF(I2090,C2090/(CEILING(C2090/Passeggeri,1)*Passeggeri),"")</f>
        <v/>
      </c>
      <c r="L2090" s="12" t="str">
        <f t="shared" si="298"/>
        <v/>
      </c>
    </row>
    <row r="2091" spans="1:12" x14ac:dyDescent="0.25">
      <c r="A2091">
        <v>2090</v>
      </c>
      <c r="B2091">
        <f>IF(A2091&gt;Variabili!B$2*5,0,1)</f>
        <v>0</v>
      </c>
      <c r="C2091">
        <f t="shared" si="291"/>
        <v>0</v>
      </c>
      <c r="D2091" s="1">
        <f t="shared" si="293"/>
        <v>0</v>
      </c>
      <c r="E2091" s="1">
        <f t="shared" si="294"/>
        <v>0</v>
      </c>
      <c r="F2091" s="1">
        <f t="shared" si="295"/>
        <v>0</v>
      </c>
      <c r="G2091" s="4">
        <f t="shared" si="296"/>
        <v>0</v>
      </c>
      <c r="H2091" s="1">
        <f t="shared" si="292"/>
        <v>0</v>
      </c>
      <c r="I2091">
        <f t="shared" si="299"/>
        <v>0</v>
      </c>
      <c r="J2091">
        <f t="shared" si="297"/>
        <v>0</v>
      </c>
      <c r="K2091" s="12" t="str">
        <f>IF(I2091,C2091/(CEILING(C2091/Passeggeri,1)*Passeggeri),"")</f>
        <v/>
      </c>
      <c r="L2091" s="12" t="str">
        <f t="shared" si="298"/>
        <v/>
      </c>
    </row>
    <row r="2092" spans="1:12" x14ac:dyDescent="0.25">
      <c r="A2092">
        <v>2091</v>
      </c>
      <c r="B2092">
        <f>IF(A2092&gt;Variabili!B$2*5,0,1)</f>
        <v>0</v>
      </c>
      <c r="C2092">
        <f t="shared" si="291"/>
        <v>0</v>
      </c>
      <c r="D2092" s="1">
        <f t="shared" si="293"/>
        <v>0</v>
      </c>
      <c r="E2092" s="1">
        <f t="shared" si="294"/>
        <v>0</v>
      </c>
      <c r="F2092" s="1">
        <f t="shared" si="295"/>
        <v>0</v>
      </c>
      <c r="G2092" s="4">
        <f t="shared" si="296"/>
        <v>0</v>
      </c>
      <c r="H2092" s="1">
        <f t="shared" si="292"/>
        <v>0</v>
      </c>
      <c r="I2092">
        <f t="shared" si="299"/>
        <v>0</v>
      </c>
      <c r="J2092">
        <f t="shared" si="297"/>
        <v>0</v>
      </c>
      <c r="K2092" s="12" t="str">
        <f>IF(I2092,C2092/(CEILING(C2092/Passeggeri,1)*Passeggeri),"")</f>
        <v/>
      </c>
      <c r="L2092" s="12" t="str">
        <f t="shared" si="298"/>
        <v/>
      </c>
    </row>
    <row r="2093" spans="1:12" x14ac:dyDescent="0.25">
      <c r="A2093">
        <v>2092</v>
      </c>
      <c r="B2093">
        <f>IF(A2093&gt;Variabili!B$2*5,0,1)</f>
        <v>0</v>
      </c>
      <c r="C2093">
        <f t="shared" si="291"/>
        <v>0</v>
      </c>
      <c r="D2093" s="1">
        <f t="shared" si="293"/>
        <v>0</v>
      </c>
      <c r="E2093" s="1">
        <f t="shared" si="294"/>
        <v>0</v>
      </c>
      <c r="F2093" s="1">
        <f t="shared" si="295"/>
        <v>0</v>
      </c>
      <c r="G2093" s="4">
        <f t="shared" si="296"/>
        <v>0</v>
      </c>
      <c r="H2093" s="1">
        <f t="shared" si="292"/>
        <v>0</v>
      </c>
      <c r="I2093">
        <f t="shared" si="299"/>
        <v>0</v>
      </c>
      <c r="J2093">
        <f t="shared" si="297"/>
        <v>0</v>
      </c>
      <c r="K2093" s="12" t="str">
        <f>IF(I2093,C2093/(CEILING(C2093/Passeggeri,1)*Passeggeri),"")</f>
        <v/>
      </c>
      <c r="L2093" s="12" t="str">
        <f t="shared" si="298"/>
        <v/>
      </c>
    </row>
    <row r="2094" spans="1:12" x14ac:dyDescent="0.25">
      <c r="A2094">
        <v>2093</v>
      </c>
      <c r="B2094">
        <f>IF(A2094&gt;Variabili!B$2*5,0,1)</f>
        <v>0</v>
      </c>
      <c r="C2094">
        <f t="shared" si="291"/>
        <v>0</v>
      </c>
      <c r="D2094" s="1">
        <f t="shared" si="293"/>
        <v>0</v>
      </c>
      <c r="E2094" s="1">
        <f t="shared" si="294"/>
        <v>0</v>
      </c>
      <c r="F2094" s="1">
        <f t="shared" si="295"/>
        <v>0</v>
      </c>
      <c r="G2094" s="4">
        <f t="shared" si="296"/>
        <v>0</v>
      </c>
      <c r="H2094" s="1">
        <f t="shared" si="292"/>
        <v>0</v>
      </c>
      <c r="I2094">
        <f t="shared" si="299"/>
        <v>0</v>
      </c>
      <c r="J2094">
        <f t="shared" si="297"/>
        <v>0</v>
      </c>
      <c r="K2094" s="12" t="str">
        <f>IF(I2094,C2094/(CEILING(C2094/Passeggeri,1)*Passeggeri),"")</f>
        <v/>
      </c>
      <c r="L2094" s="12" t="str">
        <f t="shared" si="298"/>
        <v/>
      </c>
    </row>
    <row r="2095" spans="1:12" x14ac:dyDescent="0.25">
      <c r="A2095">
        <v>2094</v>
      </c>
      <c r="B2095">
        <f>IF(A2095&gt;Variabili!B$2*5,0,1)</f>
        <v>0</v>
      </c>
      <c r="C2095">
        <f t="shared" si="291"/>
        <v>0</v>
      </c>
      <c r="D2095" s="1">
        <f t="shared" si="293"/>
        <v>0</v>
      </c>
      <c r="E2095" s="1">
        <f t="shared" si="294"/>
        <v>0</v>
      </c>
      <c r="F2095" s="1">
        <f t="shared" si="295"/>
        <v>0</v>
      </c>
      <c r="G2095" s="4">
        <f t="shared" si="296"/>
        <v>0</v>
      </c>
      <c r="H2095" s="1">
        <f t="shared" si="292"/>
        <v>0</v>
      </c>
      <c r="I2095">
        <f t="shared" si="299"/>
        <v>0</v>
      </c>
      <c r="J2095">
        <f t="shared" si="297"/>
        <v>0</v>
      </c>
      <c r="K2095" s="12" t="str">
        <f>IF(I2095,C2095/(CEILING(C2095/Passeggeri,1)*Passeggeri),"")</f>
        <v/>
      </c>
      <c r="L2095" s="12" t="str">
        <f t="shared" si="298"/>
        <v/>
      </c>
    </row>
    <row r="2096" spans="1:12" x14ac:dyDescent="0.25">
      <c r="A2096">
        <v>2095</v>
      </c>
      <c r="B2096">
        <f>IF(A2096&gt;Variabili!B$2*5,0,1)</f>
        <v>0</v>
      </c>
      <c r="C2096">
        <f t="shared" si="291"/>
        <v>0</v>
      </c>
      <c r="D2096" s="1">
        <f t="shared" si="293"/>
        <v>0</v>
      </c>
      <c r="E2096" s="1">
        <f t="shared" si="294"/>
        <v>0</v>
      </c>
      <c r="F2096" s="1">
        <f t="shared" si="295"/>
        <v>0</v>
      </c>
      <c r="G2096" s="4">
        <f t="shared" si="296"/>
        <v>0</v>
      </c>
      <c r="H2096" s="1">
        <f t="shared" si="292"/>
        <v>0</v>
      </c>
      <c r="I2096">
        <f t="shared" si="299"/>
        <v>0</v>
      </c>
      <c r="J2096">
        <f t="shared" si="297"/>
        <v>0</v>
      </c>
      <c r="K2096" s="12" t="str">
        <f>IF(I2096,C2096/(CEILING(C2096/Passeggeri,1)*Passeggeri),"")</f>
        <v/>
      </c>
      <c r="L2096" s="12" t="str">
        <f t="shared" si="298"/>
        <v/>
      </c>
    </row>
    <row r="2097" spans="1:12" x14ac:dyDescent="0.25">
      <c r="A2097">
        <v>2096</v>
      </c>
      <c r="B2097">
        <f>IF(A2097&gt;Variabili!B$2*5,0,1)</f>
        <v>0</v>
      </c>
      <c r="C2097">
        <f t="shared" si="291"/>
        <v>0</v>
      </c>
      <c r="D2097" s="1">
        <f t="shared" si="293"/>
        <v>0</v>
      </c>
      <c r="E2097" s="1">
        <f t="shared" si="294"/>
        <v>0</v>
      </c>
      <c r="F2097" s="1">
        <f t="shared" si="295"/>
        <v>0</v>
      </c>
      <c r="G2097" s="4">
        <f t="shared" si="296"/>
        <v>0</v>
      </c>
      <c r="H2097" s="1">
        <f t="shared" si="292"/>
        <v>0</v>
      </c>
      <c r="I2097">
        <f t="shared" si="299"/>
        <v>0</v>
      </c>
      <c r="J2097">
        <f t="shared" si="297"/>
        <v>0</v>
      </c>
      <c r="K2097" s="12" t="str">
        <f>IF(I2097,C2097/(CEILING(C2097/Passeggeri,1)*Passeggeri),"")</f>
        <v/>
      </c>
      <c r="L2097" s="12" t="str">
        <f t="shared" si="298"/>
        <v/>
      </c>
    </row>
    <row r="2098" spans="1:12" x14ac:dyDescent="0.25">
      <c r="A2098">
        <v>2097</v>
      </c>
      <c r="B2098">
        <f>IF(A2098&gt;Variabili!B$2*5,0,1)</f>
        <v>0</v>
      </c>
      <c r="C2098">
        <f t="shared" si="291"/>
        <v>0</v>
      </c>
      <c r="D2098" s="1">
        <f t="shared" si="293"/>
        <v>0</v>
      </c>
      <c r="E2098" s="1">
        <f t="shared" si="294"/>
        <v>0</v>
      </c>
      <c r="F2098" s="1">
        <f t="shared" si="295"/>
        <v>0</v>
      </c>
      <c r="G2098" s="4">
        <f t="shared" si="296"/>
        <v>0</v>
      </c>
      <c r="H2098" s="1">
        <f t="shared" si="292"/>
        <v>0</v>
      </c>
      <c r="I2098">
        <f t="shared" si="299"/>
        <v>0</v>
      </c>
      <c r="J2098">
        <f t="shared" si="297"/>
        <v>0</v>
      </c>
      <c r="K2098" s="12" t="str">
        <f>IF(I2098,C2098/(CEILING(C2098/Passeggeri,1)*Passeggeri),"")</f>
        <v/>
      </c>
      <c r="L2098" s="12" t="str">
        <f t="shared" si="298"/>
        <v/>
      </c>
    </row>
    <row r="2099" spans="1:12" x14ac:dyDescent="0.25">
      <c r="A2099">
        <v>2098</v>
      </c>
      <c r="B2099">
        <f>IF(A2099&gt;Variabili!B$2*5,0,1)</f>
        <v>0</v>
      </c>
      <c r="C2099">
        <f t="shared" si="291"/>
        <v>0</v>
      </c>
      <c r="D2099" s="1">
        <f t="shared" si="293"/>
        <v>0</v>
      </c>
      <c r="E2099" s="1">
        <f t="shared" si="294"/>
        <v>0</v>
      </c>
      <c r="F2099" s="1">
        <f t="shared" si="295"/>
        <v>0</v>
      </c>
      <c r="G2099" s="4">
        <f t="shared" si="296"/>
        <v>0</v>
      </c>
      <c r="H2099" s="1">
        <f t="shared" si="292"/>
        <v>0</v>
      </c>
      <c r="I2099">
        <f t="shared" si="299"/>
        <v>0</v>
      </c>
      <c r="J2099">
        <f t="shared" si="297"/>
        <v>0</v>
      </c>
      <c r="K2099" s="12" t="str">
        <f>IF(I2099,C2099/(CEILING(C2099/Passeggeri,1)*Passeggeri),"")</f>
        <v/>
      </c>
      <c r="L2099" s="12" t="str">
        <f t="shared" si="298"/>
        <v/>
      </c>
    </row>
    <row r="2100" spans="1:12" x14ac:dyDescent="0.25">
      <c r="A2100">
        <v>2099</v>
      </c>
      <c r="B2100">
        <f>IF(A2100&gt;Variabili!B$2*5,0,1)</f>
        <v>0</v>
      </c>
      <c r="C2100">
        <f t="shared" si="291"/>
        <v>0</v>
      </c>
      <c r="D2100" s="1">
        <f t="shared" si="293"/>
        <v>0</v>
      </c>
      <c r="E2100" s="1">
        <f t="shared" si="294"/>
        <v>0</v>
      </c>
      <c r="F2100" s="1">
        <f t="shared" si="295"/>
        <v>0</v>
      </c>
      <c r="G2100" s="4">
        <f t="shared" si="296"/>
        <v>0</v>
      </c>
      <c r="H2100" s="1">
        <f t="shared" si="292"/>
        <v>0</v>
      </c>
      <c r="I2100">
        <f t="shared" si="299"/>
        <v>0</v>
      </c>
      <c r="J2100">
        <f t="shared" si="297"/>
        <v>0</v>
      </c>
      <c r="K2100" s="12" t="str">
        <f>IF(I2100,C2100/(CEILING(C2100/Passeggeri,1)*Passeggeri),"")</f>
        <v/>
      </c>
      <c r="L2100" s="12" t="str">
        <f t="shared" si="298"/>
        <v/>
      </c>
    </row>
    <row r="2101" spans="1:12" x14ac:dyDescent="0.25">
      <c r="A2101">
        <v>2100</v>
      </c>
      <c r="B2101">
        <f>IF(A2101&gt;Variabili!B$2*5,0,1)</f>
        <v>0</v>
      </c>
      <c r="C2101">
        <f t="shared" ref="C2101:C2164" si="300">A2101*B2101</f>
        <v>0</v>
      </c>
      <c r="D2101" s="1">
        <f t="shared" si="293"/>
        <v>0</v>
      </c>
      <c r="E2101" s="1">
        <f t="shared" si="294"/>
        <v>0</v>
      </c>
      <c r="F2101" s="1">
        <f t="shared" si="295"/>
        <v>0</v>
      </c>
      <c r="G2101" s="4">
        <f t="shared" si="296"/>
        <v>0</v>
      </c>
      <c r="H2101" s="1">
        <f t="shared" ref="H2101:H2164" si="301">G2101-F2101</f>
        <v>0</v>
      </c>
      <c r="I2101">
        <f t="shared" si="299"/>
        <v>0</v>
      </c>
      <c r="J2101">
        <f t="shared" si="297"/>
        <v>0</v>
      </c>
      <c r="K2101" s="12" t="str">
        <f>IF(I2101,C2101/(CEILING(C2101/Passeggeri,1)*Passeggeri),"")</f>
        <v/>
      </c>
      <c r="L2101" s="12" t="str">
        <f t="shared" si="298"/>
        <v/>
      </c>
    </row>
    <row r="2102" spans="1:12" x14ac:dyDescent="0.25">
      <c r="A2102">
        <v>2101</v>
      </c>
      <c r="B2102">
        <f>IF(A2102&gt;Variabili!B$2*5,0,1)</f>
        <v>0</v>
      </c>
      <c r="C2102">
        <f t="shared" si="300"/>
        <v>0</v>
      </c>
      <c r="D2102" s="1">
        <f t="shared" si="293"/>
        <v>0</v>
      </c>
      <c r="E2102" s="1">
        <f t="shared" si="294"/>
        <v>0</v>
      </c>
      <c r="F2102" s="1">
        <f t="shared" si="295"/>
        <v>0</v>
      </c>
      <c r="G2102" s="4">
        <f t="shared" si="296"/>
        <v>0</v>
      </c>
      <c r="H2102" s="1">
        <f t="shared" si="301"/>
        <v>0</v>
      </c>
      <c r="I2102">
        <f t="shared" si="299"/>
        <v>0</v>
      </c>
      <c r="J2102">
        <f t="shared" si="297"/>
        <v>0</v>
      </c>
      <c r="K2102" s="12" t="str">
        <f>IF(I2102,C2102/(CEILING(C2102/Passeggeri,1)*Passeggeri),"")</f>
        <v/>
      </c>
      <c r="L2102" s="12" t="str">
        <f t="shared" si="298"/>
        <v/>
      </c>
    </row>
    <row r="2103" spans="1:12" x14ac:dyDescent="0.25">
      <c r="A2103">
        <v>2102</v>
      </c>
      <c r="B2103">
        <f>IF(A2103&gt;Variabili!B$2*5,0,1)</f>
        <v>0</v>
      </c>
      <c r="C2103">
        <f t="shared" si="300"/>
        <v>0</v>
      </c>
      <c r="D2103" s="1">
        <f t="shared" si="293"/>
        <v>0</v>
      </c>
      <c r="E2103" s="1">
        <f t="shared" si="294"/>
        <v>0</v>
      </c>
      <c r="F2103" s="1">
        <f t="shared" si="295"/>
        <v>0</v>
      </c>
      <c r="G2103" s="4">
        <f t="shared" si="296"/>
        <v>0</v>
      </c>
      <c r="H2103" s="1">
        <f t="shared" si="301"/>
        <v>0</v>
      </c>
      <c r="I2103">
        <f t="shared" si="299"/>
        <v>0</v>
      </c>
      <c r="J2103">
        <f t="shared" si="297"/>
        <v>0</v>
      </c>
      <c r="K2103" s="12" t="str">
        <f>IF(I2103,C2103/(CEILING(C2103/Passeggeri,1)*Passeggeri),"")</f>
        <v/>
      </c>
      <c r="L2103" s="12" t="str">
        <f t="shared" si="298"/>
        <v/>
      </c>
    </row>
    <row r="2104" spans="1:12" x14ac:dyDescent="0.25">
      <c r="A2104">
        <v>2103</v>
      </c>
      <c r="B2104">
        <f>IF(A2104&gt;Variabili!B$2*5,0,1)</f>
        <v>0</v>
      </c>
      <c r="C2104">
        <f t="shared" si="300"/>
        <v>0</v>
      </c>
      <c r="D2104" s="1">
        <f t="shared" si="293"/>
        <v>0</v>
      </c>
      <c r="E2104" s="1">
        <f t="shared" si="294"/>
        <v>0</v>
      </c>
      <c r="F2104" s="1">
        <f t="shared" si="295"/>
        <v>0</v>
      </c>
      <c r="G2104" s="4">
        <f t="shared" si="296"/>
        <v>0</v>
      </c>
      <c r="H2104" s="1">
        <f t="shared" si="301"/>
        <v>0</v>
      </c>
      <c r="I2104">
        <f t="shared" si="299"/>
        <v>0</v>
      </c>
      <c r="J2104">
        <f t="shared" si="297"/>
        <v>0</v>
      </c>
      <c r="K2104" s="12" t="str">
        <f>IF(I2104,C2104/(CEILING(C2104/Passeggeri,1)*Passeggeri),"")</f>
        <v/>
      </c>
      <c r="L2104" s="12" t="str">
        <f t="shared" si="298"/>
        <v/>
      </c>
    </row>
    <row r="2105" spans="1:12" x14ac:dyDescent="0.25">
      <c r="A2105">
        <v>2104</v>
      </c>
      <c r="B2105">
        <f>IF(A2105&gt;Variabili!B$2*5,0,1)</f>
        <v>0</v>
      </c>
      <c r="C2105">
        <f t="shared" si="300"/>
        <v>0</v>
      </c>
      <c r="D2105" s="1">
        <f t="shared" si="293"/>
        <v>0</v>
      </c>
      <c r="E2105" s="1">
        <f t="shared" si="294"/>
        <v>0</v>
      </c>
      <c r="F2105" s="1">
        <f t="shared" si="295"/>
        <v>0</v>
      </c>
      <c r="G2105" s="4">
        <f t="shared" si="296"/>
        <v>0</v>
      </c>
      <c r="H2105" s="1">
        <f t="shared" si="301"/>
        <v>0</v>
      </c>
      <c r="I2105">
        <f t="shared" si="299"/>
        <v>0</v>
      </c>
      <c r="J2105">
        <f t="shared" si="297"/>
        <v>0</v>
      </c>
      <c r="K2105" s="12" t="str">
        <f>IF(I2105,C2105/(CEILING(C2105/Passeggeri,1)*Passeggeri),"")</f>
        <v/>
      </c>
      <c r="L2105" s="12" t="str">
        <f t="shared" si="298"/>
        <v/>
      </c>
    </row>
    <row r="2106" spans="1:12" x14ac:dyDescent="0.25">
      <c r="A2106">
        <v>2105</v>
      </c>
      <c r="B2106">
        <f>IF(A2106&gt;Variabili!B$2*5,0,1)</f>
        <v>0</v>
      </c>
      <c r="C2106">
        <f t="shared" si="300"/>
        <v>0</v>
      </c>
      <c r="D2106" s="1">
        <f t="shared" si="293"/>
        <v>0</v>
      </c>
      <c r="E2106" s="1">
        <f t="shared" si="294"/>
        <v>0</v>
      </c>
      <c r="F2106" s="1">
        <f t="shared" si="295"/>
        <v>0</v>
      </c>
      <c r="G2106" s="4">
        <f t="shared" si="296"/>
        <v>0</v>
      </c>
      <c r="H2106" s="1">
        <f t="shared" si="301"/>
        <v>0</v>
      </c>
      <c r="I2106">
        <f t="shared" si="299"/>
        <v>0</v>
      </c>
      <c r="J2106">
        <f t="shared" si="297"/>
        <v>0</v>
      </c>
      <c r="K2106" s="12" t="str">
        <f>IF(I2106,C2106/(CEILING(C2106/Passeggeri,1)*Passeggeri),"")</f>
        <v/>
      </c>
      <c r="L2106" s="12" t="str">
        <f t="shared" si="298"/>
        <v/>
      </c>
    </row>
    <row r="2107" spans="1:12" x14ac:dyDescent="0.25">
      <c r="A2107">
        <v>2106</v>
      </c>
      <c r="B2107">
        <f>IF(A2107&gt;Variabili!B$2*5,0,1)</f>
        <v>0</v>
      </c>
      <c r="C2107">
        <f t="shared" si="300"/>
        <v>0</v>
      </c>
      <c r="D2107" s="1">
        <f t="shared" si="293"/>
        <v>0</v>
      </c>
      <c r="E2107" s="1">
        <f t="shared" si="294"/>
        <v>0</v>
      </c>
      <c r="F2107" s="1">
        <f t="shared" si="295"/>
        <v>0</v>
      </c>
      <c r="G2107" s="4">
        <f t="shared" si="296"/>
        <v>0</v>
      </c>
      <c r="H2107" s="1">
        <f t="shared" si="301"/>
        <v>0</v>
      </c>
      <c r="I2107">
        <f t="shared" si="299"/>
        <v>0</v>
      </c>
      <c r="J2107">
        <f t="shared" si="297"/>
        <v>0</v>
      </c>
      <c r="K2107" s="12" t="str">
        <f>IF(I2107,C2107/(CEILING(C2107/Passeggeri,1)*Passeggeri),"")</f>
        <v/>
      </c>
      <c r="L2107" s="12" t="str">
        <f t="shared" si="298"/>
        <v/>
      </c>
    </row>
    <row r="2108" spans="1:12" x14ac:dyDescent="0.25">
      <c r="A2108">
        <v>2107</v>
      </c>
      <c r="B2108">
        <f>IF(A2108&gt;Variabili!B$2*5,0,1)</f>
        <v>0</v>
      </c>
      <c r="C2108">
        <f t="shared" si="300"/>
        <v>0</v>
      </c>
      <c r="D2108" s="1">
        <f t="shared" si="293"/>
        <v>0</v>
      </c>
      <c r="E2108" s="1">
        <f t="shared" si="294"/>
        <v>0</v>
      </c>
      <c r="F2108" s="1">
        <f t="shared" si="295"/>
        <v>0</v>
      </c>
      <c r="G2108" s="4">
        <f t="shared" si="296"/>
        <v>0</v>
      </c>
      <c r="H2108" s="1">
        <f t="shared" si="301"/>
        <v>0</v>
      </c>
      <c r="I2108">
        <f t="shared" si="299"/>
        <v>0</v>
      </c>
      <c r="J2108">
        <f t="shared" si="297"/>
        <v>0</v>
      </c>
      <c r="K2108" s="12" t="str">
        <f>IF(I2108,C2108/(CEILING(C2108/Passeggeri,1)*Passeggeri),"")</f>
        <v/>
      </c>
      <c r="L2108" s="12" t="str">
        <f t="shared" si="298"/>
        <v/>
      </c>
    </row>
    <row r="2109" spans="1:12" x14ac:dyDescent="0.25">
      <c r="A2109">
        <v>2108</v>
      </c>
      <c r="B2109">
        <f>IF(A2109&gt;Variabili!B$2*5,0,1)</f>
        <v>0</v>
      </c>
      <c r="C2109">
        <f t="shared" si="300"/>
        <v>0</v>
      </c>
      <c r="D2109" s="1">
        <f t="shared" si="293"/>
        <v>0</v>
      </c>
      <c r="E2109" s="1">
        <f t="shared" si="294"/>
        <v>0</v>
      </c>
      <c r="F2109" s="1">
        <f t="shared" si="295"/>
        <v>0</v>
      </c>
      <c r="G2109" s="4">
        <f t="shared" si="296"/>
        <v>0</v>
      </c>
      <c r="H2109" s="1">
        <f t="shared" si="301"/>
        <v>0</v>
      </c>
      <c r="I2109">
        <f t="shared" si="299"/>
        <v>0</v>
      </c>
      <c r="J2109">
        <f t="shared" si="297"/>
        <v>0</v>
      </c>
      <c r="K2109" s="12" t="str">
        <f>IF(I2109,C2109/(CEILING(C2109/Passeggeri,1)*Passeggeri),"")</f>
        <v/>
      </c>
      <c r="L2109" s="12" t="str">
        <f t="shared" si="298"/>
        <v/>
      </c>
    </row>
    <row r="2110" spans="1:12" x14ac:dyDescent="0.25">
      <c r="A2110">
        <v>2109</v>
      </c>
      <c r="B2110">
        <f>IF(A2110&gt;Variabili!B$2*5,0,1)</f>
        <v>0</v>
      </c>
      <c r="C2110">
        <f t="shared" si="300"/>
        <v>0</v>
      </c>
      <c r="D2110" s="1">
        <f t="shared" si="293"/>
        <v>0</v>
      </c>
      <c r="E2110" s="1">
        <f t="shared" si="294"/>
        <v>0</v>
      </c>
      <c r="F2110" s="1">
        <f t="shared" si="295"/>
        <v>0</v>
      </c>
      <c r="G2110" s="4">
        <f t="shared" si="296"/>
        <v>0</v>
      </c>
      <c r="H2110" s="1">
        <f t="shared" si="301"/>
        <v>0</v>
      </c>
      <c r="I2110">
        <f t="shared" si="299"/>
        <v>0</v>
      </c>
      <c r="J2110">
        <f t="shared" si="297"/>
        <v>0</v>
      </c>
      <c r="K2110" s="12" t="str">
        <f>IF(I2110,C2110/(CEILING(C2110/Passeggeri,1)*Passeggeri),"")</f>
        <v/>
      </c>
      <c r="L2110" s="12" t="str">
        <f t="shared" si="298"/>
        <v/>
      </c>
    </row>
    <row r="2111" spans="1:12" x14ac:dyDescent="0.25">
      <c r="A2111">
        <v>2110</v>
      </c>
      <c r="B2111">
        <f>IF(A2111&gt;Variabili!B$2*5,0,1)</f>
        <v>0</v>
      </c>
      <c r="C2111">
        <f t="shared" si="300"/>
        <v>0</v>
      </c>
      <c r="D2111" s="1">
        <f t="shared" si="293"/>
        <v>0</v>
      </c>
      <c r="E2111" s="1">
        <f t="shared" si="294"/>
        <v>0</v>
      </c>
      <c r="F2111" s="1">
        <f t="shared" si="295"/>
        <v>0</v>
      </c>
      <c r="G2111" s="4">
        <f t="shared" si="296"/>
        <v>0</v>
      </c>
      <c r="H2111" s="1">
        <f t="shared" si="301"/>
        <v>0</v>
      </c>
      <c r="I2111">
        <f t="shared" si="299"/>
        <v>0</v>
      </c>
      <c r="J2111">
        <f t="shared" si="297"/>
        <v>0</v>
      </c>
      <c r="K2111" s="12" t="str">
        <f>IF(I2111,C2111/(CEILING(C2111/Passeggeri,1)*Passeggeri),"")</f>
        <v/>
      </c>
      <c r="L2111" s="12" t="str">
        <f t="shared" si="298"/>
        <v/>
      </c>
    </row>
    <row r="2112" spans="1:12" x14ac:dyDescent="0.25">
      <c r="A2112">
        <v>2111</v>
      </c>
      <c r="B2112">
        <f>IF(A2112&gt;Variabili!B$2*5,0,1)</f>
        <v>0</v>
      </c>
      <c r="C2112">
        <f t="shared" si="300"/>
        <v>0</v>
      </c>
      <c r="D2112" s="1">
        <f t="shared" si="293"/>
        <v>0</v>
      </c>
      <c r="E2112" s="1">
        <f t="shared" si="294"/>
        <v>0</v>
      </c>
      <c r="F2112" s="1">
        <f t="shared" si="295"/>
        <v>0</v>
      </c>
      <c r="G2112" s="4">
        <f t="shared" si="296"/>
        <v>0</v>
      </c>
      <c r="H2112" s="1">
        <f t="shared" si="301"/>
        <v>0</v>
      </c>
      <c r="I2112">
        <f t="shared" si="299"/>
        <v>0</v>
      </c>
      <c r="J2112">
        <f t="shared" si="297"/>
        <v>0</v>
      </c>
      <c r="K2112" s="12" t="str">
        <f>IF(I2112,C2112/(CEILING(C2112/Passeggeri,1)*Passeggeri),"")</f>
        <v/>
      </c>
      <c r="L2112" s="12" t="str">
        <f t="shared" si="298"/>
        <v/>
      </c>
    </row>
    <row r="2113" spans="1:12" x14ac:dyDescent="0.25">
      <c r="A2113">
        <v>2112</v>
      </c>
      <c r="B2113">
        <f>IF(A2113&gt;Variabili!B$2*5,0,1)</f>
        <v>0</v>
      </c>
      <c r="C2113">
        <f t="shared" si="300"/>
        <v>0</v>
      </c>
      <c r="D2113" s="1">
        <f t="shared" si="293"/>
        <v>0</v>
      </c>
      <c r="E2113" s="1">
        <f t="shared" si="294"/>
        <v>0</v>
      </c>
      <c r="F2113" s="1">
        <f t="shared" si="295"/>
        <v>0</v>
      </c>
      <c r="G2113" s="4">
        <f t="shared" si="296"/>
        <v>0</v>
      </c>
      <c r="H2113" s="1">
        <f t="shared" si="301"/>
        <v>0</v>
      </c>
      <c r="I2113">
        <f t="shared" si="299"/>
        <v>0</v>
      </c>
      <c r="J2113">
        <f t="shared" si="297"/>
        <v>0</v>
      </c>
      <c r="K2113" s="12" t="str">
        <f>IF(I2113,C2113/(CEILING(C2113/Passeggeri,1)*Passeggeri),"")</f>
        <v/>
      </c>
      <c r="L2113" s="12" t="str">
        <f t="shared" si="298"/>
        <v/>
      </c>
    </row>
    <row r="2114" spans="1:12" x14ac:dyDescent="0.25">
      <c r="A2114">
        <v>2113</v>
      </c>
      <c r="B2114">
        <f>IF(A2114&gt;Variabili!B$2*5,0,1)</f>
        <v>0</v>
      </c>
      <c r="C2114">
        <f t="shared" si="300"/>
        <v>0</v>
      </c>
      <c r="D2114" s="1">
        <f t="shared" ref="D2114:D2177" si="302">C2114*CASK</f>
        <v>0</v>
      </c>
      <c r="E2114" s="1">
        <f t="shared" ref="E2114:E2177" si="303">CEILING(C2114/Passeggeri,1)*Passeggeri*CASK</f>
        <v>0</v>
      </c>
      <c r="F2114" s="1">
        <f t="shared" ref="F2114:F2177" si="304">IF(AND(C2114&lt;=Passeggeri,Margine_Netto_I&gt;0),E2114*Distanza__KM/100+Imposta*C2114,0)
+IF(AND(C2114&gt;Passeggeri,C2114&lt;=Passeggeri*2,Margine_Netto_II&gt;0),E2114*Distanza__KM/100+Imposta*C2114,0)
+IF(AND(C2114&gt;Passeggeri*2,C2114&lt;=Passeggeri*3,Margine_Netto_III&gt;0),E2114*Distanza__KM/100+Imposta*C2114,0)
+IF(AND(C2114&gt;Passeggeri*3,C2114&lt;=Passeggeri*4,Margine_Netto_IV&gt;0),E2114*Distanza__KM/100+Imposta*C2114,0)
+IF(AND(C2114&gt;Passeggeri*4,C2114&lt;=Passeggeri*5,Margine_Netto_V&gt;0),E2114*Distanza__KM/100+Imposta*C2114,0)</f>
        <v>0</v>
      </c>
      <c r="G2114" s="4">
        <f t="shared" ref="G2114:G2177" si="305">IF(AND(C2114&lt;=Passeggeri,Margine_Netto_I&gt;0),C2114*CASK*Distanza__KM*(1+Margine_Netto_I)/100,0)
+IF(AND(C2114&gt;Passeggeri,C2114&lt;=Passeggeri*2,Margine_Netto_II&gt;0),Passeggeri*CASK*Distanza__KM*(1+Margine_Netto_I)/100+(C2114-Passeggeri)*CASK*Distanza__KM*(1+Margine_Netto_II)/100,0)
+IF(AND(C2114&gt;Passeggeri*2,C2114&lt;=Passeggeri*3,Margine_Netto_III&gt;0),Passeggeri*CASK*Distanza__KM*(1+Margine_Netto_I)/100+Passeggeri*CASK*Distanza__KM*(1+Margine_Netto_II)/100+(C2114-Passeggeri*2)*CASK*Distanza__KM*(1+Margine_Netto_III)/100,0)
+IF(AND(C2114&gt;Passeggeri*3,C2114&lt;=Passeggeri*4,Margine_Netto_IV&gt;0),Passeggeri*CASK*Distanza__KM*(1+Margine_Netto_I)/100+Passeggeri*CASK*Distanza__KM*(1+Margine_Netto_II)/100+Passeggeri*CASK*Distanza__KM*(1+Margine_Netto_III)+(C2114-Passeggeri*3)*CASK*Distanza__KM*(1+Margine_Netto_IV)/100,0)
+IF(AND(C2114&gt;Passeggeri*4,C2114&lt;=Passeggeri*5,Margine_Netto_V&gt;0),Passeggeri*CASK*Distanza__KM*(1+Margine_Netto_I)/100+Passeggeri*CASK*Distanza__KM*(1+Margine_Netto_II)/100+Passeggeri*CASK*Distanza__KM*(1+Margine_Netto_III)+Passeggeri*CASK*Distanza__KM*(1+Margine_Netto_IV)/100+(C2114-Passeggeri*4)*CASK*Distanza__KM*(1+Margine_Netto_V)/1000,0)</f>
        <v>0</v>
      </c>
      <c r="H2114" s="1">
        <f t="shared" si="301"/>
        <v>0</v>
      </c>
      <c r="I2114">
        <f t="shared" si="299"/>
        <v>0</v>
      </c>
      <c r="J2114">
        <f t="shared" ref="J2114:J2177" si="306">IF(F2114*(1+Margine_Netto_Obiettivo)&gt;=G2114,0,1)</f>
        <v>0</v>
      </c>
      <c r="K2114" s="12" t="str">
        <f>IF(I2114,C2114/(CEILING(C2114/Passeggeri,1)*Passeggeri),"")</f>
        <v/>
      </c>
      <c r="L2114" s="12" t="str">
        <f t="shared" ref="L2114:L2177" si="307">IF(J2114,C2114/(CEILING(C2114/Passeggeri,1)*Passeggeri),"")</f>
        <v/>
      </c>
    </row>
    <row r="2115" spans="1:12" x14ac:dyDescent="0.25">
      <c r="A2115">
        <v>2114</v>
      </c>
      <c r="B2115">
        <f>IF(A2115&gt;Variabili!B$2*5,0,1)</f>
        <v>0</v>
      </c>
      <c r="C2115">
        <f t="shared" si="300"/>
        <v>0</v>
      </c>
      <c r="D2115" s="1">
        <f t="shared" si="302"/>
        <v>0</v>
      </c>
      <c r="E2115" s="1">
        <f t="shared" si="303"/>
        <v>0</v>
      </c>
      <c r="F2115" s="1">
        <f t="shared" si="304"/>
        <v>0</v>
      </c>
      <c r="G2115" s="4">
        <f t="shared" si="305"/>
        <v>0</v>
      </c>
      <c r="H2115" s="1">
        <f t="shared" si="301"/>
        <v>0</v>
      </c>
      <c r="I2115">
        <f t="shared" ref="I2115:I2178" si="308">IF(F2115&gt;=G2115,0,1)</f>
        <v>0</v>
      </c>
      <c r="J2115">
        <f t="shared" si="306"/>
        <v>0</v>
      </c>
      <c r="K2115" s="12" t="str">
        <f>IF(I2115,C2115/(CEILING(C2115/Passeggeri,1)*Passeggeri),"")</f>
        <v/>
      </c>
      <c r="L2115" s="12" t="str">
        <f t="shared" si="307"/>
        <v/>
      </c>
    </row>
    <row r="2116" spans="1:12" x14ac:dyDescent="0.25">
      <c r="A2116">
        <v>2115</v>
      </c>
      <c r="B2116">
        <f>IF(A2116&gt;Variabili!B$2*5,0,1)</f>
        <v>0</v>
      </c>
      <c r="C2116">
        <f t="shared" si="300"/>
        <v>0</v>
      </c>
      <c r="D2116" s="1">
        <f t="shared" si="302"/>
        <v>0</v>
      </c>
      <c r="E2116" s="1">
        <f t="shared" si="303"/>
        <v>0</v>
      </c>
      <c r="F2116" s="1">
        <f t="shared" si="304"/>
        <v>0</v>
      </c>
      <c r="G2116" s="4">
        <f t="shared" si="305"/>
        <v>0</v>
      </c>
      <c r="H2116" s="1">
        <f t="shared" si="301"/>
        <v>0</v>
      </c>
      <c r="I2116">
        <f t="shared" si="308"/>
        <v>0</v>
      </c>
      <c r="J2116">
        <f t="shared" si="306"/>
        <v>0</v>
      </c>
      <c r="K2116" s="12" t="str">
        <f>IF(I2116,C2116/(CEILING(C2116/Passeggeri,1)*Passeggeri),"")</f>
        <v/>
      </c>
      <c r="L2116" s="12" t="str">
        <f t="shared" si="307"/>
        <v/>
      </c>
    </row>
    <row r="2117" spans="1:12" x14ac:dyDescent="0.25">
      <c r="A2117">
        <v>2116</v>
      </c>
      <c r="B2117">
        <f>IF(A2117&gt;Variabili!B$2*5,0,1)</f>
        <v>0</v>
      </c>
      <c r="C2117">
        <f t="shared" si="300"/>
        <v>0</v>
      </c>
      <c r="D2117" s="1">
        <f t="shared" si="302"/>
        <v>0</v>
      </c>
      <c r="E2117" s="1">
        <f t="shared" si="303"/>
        <v>0</v>
      </c>
      <c r="F2117" s="1">
        <f t="shared" si="304"/>
        <v>0</v>
      </c>
      <c r="G2117" s="4">
        <f t="shared" si="305"/>
        <v>0</v>
      </c>
      <c r="H2117" s="1">
        <f t="shared" si="301"/>
        <v>0</v>
      </c>
      <c r="I2117">
        <f t="shared" si="308"/>
        <v>0</v>
      </c>
      <c r="J2117">
        <f t="shared" si="306"/>
        <v>0</v>
      </c>
      <c r="K2117" s="12" t="str">
        <f>IF(I2117,C2117/(CEILING(C2117/Passeggeri,1)*Passeggeri),"")</f>
        <v/>
      </c>
      <c r="L2117" s="12" t="str">
        <f t="shared" si="307"/>
        <v/>
      </c>
    </row>
    <row r="2118" spans="1:12" x14ac:dyDescent="0.25">
      <c r="A2118">
        <v>2117</v>
      </c>
      <c r="B2118">
        <f>IF(A2118&gt;Variabili!B$2*5,0,1)</f>
        <v>0</v>
      </c>
      <c r="C2118">
        <f t="shared" si="300"/>
        <v>0</v>
      </c>
      <c r="D2118" s="1">
        <f t="shared" si="302"/>
        <v>0</v>
      </c>
      <c r="E2118" s="1">
        <f t="shared" si="303"/>
        <v>0</v>
      </c>
      <c r="F2118" s="1">
        <f t="shared" si="304"/>
        <v>0</v>
      </c>
      <c r="G2118" s="4">
        <f t="shared" si="305"/>
        <v>0</v>
      </c>
      <c r="H2118" s="1">
        <f t="shared" si="301"/>
        <v>0</v>
      </c>
      <c r="I2118">
        <f t="shared" si="308"/>
        <v>0</v>
      </c>
      <c r="J2118">
        <f t="shared" si="306"/>
        <v>0</v>
      </c>
      <c r="K2118" s="12" t="str">
        <f>IF(I2118,C2118/(CEILING(C2118/Passeggeri,1)*Passeggeri),"")</f>
        <v/>
      </c>
      <c r="L2118" s="12" t="str">
        <f t="shared" si="307"/>
        <v/>
      </c>
    </row>
    <row r="2119" spans="1:12" x14ac:dyDescent="0.25">
      <c r="A2119">
        <v>2118</v>
      </c>
      <c r="B2119">
        <f>IF(A2119&gt;Variabili!B$2*5,0,1)</f>
        <v>0</v>
      </c>
      <c r="C2119">
        <f t="shared" si="300"/>
        <v>0</v>
      </c>
      <c r="D2119" s="1">
        <f t="shared" si="302"/>
        <v>0</v>
      </c>
      <c r="E2119" s="1">
        <f t="shared" si="303"/>
        <v>0</v>
      </c>
      <c r="F2119" s="1">
        <f t="shared" si="304"/>
        <v>0</v>
      </c>
      <c r="G2119" s="4">
        <f t="shared" si="305"/>
        <v>0</v>
      </c>
      <c r="H2119" s="1">
        <f t="shared" si="301"/>
        <v>0</v>
      </c>
      <c r="I2119">
        <f t="shared" si="308"/>
        <v>0</v>
      </c>
      <c r="J2119">
        <f t="shared" si="306"/>
        <v>0</v>
      </c>
      <c r="K2119" s="12" t="str">
        <f>IF(I2119,C2119/(CEILING(C2119/Passeggeri,1)*Passeggeri),"")</f>
        <v/>
      </c>
      <c r="L2119" s="12" t="str">
        <f t="shared" si="307"/>
        <v/>
      </c>
    </row>
    <row r="2120" spans="1:12" x14ac:dyDescent="0.25">
      <c r="A2120">
        <v>2119</v>
      </c>
      <c r="B2120">
        <f>IF(A2120&gt;Variabili!B$2*5,0,1)</f>
        <v>0</v>
      </c>
      <c r="C2120">
        <f t="shared" si="300"/>
        <v>0</v>
      </c>
      <c r="D2120" s="1">
        <f t="shared" si="302"/>
        <v>0</v>
      </c>
      <c r="E2120" s="1">
        <f t="shared" si="303"/>
        <v>0</v>
      </c>
      <c r="F2120" s="1">
        <f t="shared" si="304"/>
        <v>0</v>
      </c>
      <c r="G2120" s="4">
        <f t="shared" si="305"/>
        <v>0</v>
      </c>
      <c r="H2120" s="1">
        <f t="shared" si="301"/>
        <v>0</v>
      </c>
      <c r="I2120">
        <f t="shared" si="308"/>
        <v>0</v>
      </c>
      <c r="J2120">
        <f t="shared" si="306"/>
        <v>0</v>
      </c>
      <c r="K2120" s="12" t="str">
        <f>IF(I2120,C2120/(CEILING(C2120/Passeggeri,1)*Passeggeri),"")</f>
        <v/>
      </c>
      <c r="L2120" s="12" t="str">
        <f t="shared" si="307"/>
        <v/>
      </c>
    </row>
    <row r="2121" spans="1:12" x14ac:dyDescent="0.25">
      <c r="A2121">
        <v>2120</v>
      </c>
      <c r="B2121">
        <f>IF(A2121&gt;Variabili!B$2*5,0,1)</f>
        <v>0</v>
      </c>
      <c r="C2121">
        <f t="shared" si="300"/>
        <v>0</v>
      </c>
      <c r="D2121" s="1">
        <f t="shared" si="302"/>
        <v>0</v>
      </c>
      <c r="E2121" s="1">
        <f t="shared" si="303"/>
        <v>0</v>
      </c>
      <c r="F2121" s="1">
        <f t="shared" si="304"/>
        <v>0</v>
      </c>
      <c r="G2121" s="4">
        <f t="shared" si="305"/>
        <v>0</v>
      </c>
      <c r="H2121" s="1">
        <f t="shared" si="301"/>
        <v>0</v>
      </c>
      <c r="I2121">
        <f t="shared" si="308"/>
        <v>0</v>
      </c>
      <c r="J2121">
        <f t="shared" si="306"/>
        <v>0</v>
      </c>
      <c r="K2121" s="12" t="str">
        <f>IF(I2121,C2121/(CEILING(C2121/Passeggeri,1)*Passeggeri),"")</f>
        <v/>
      </c>
      <c r="L2121" s="12" t="str">
        <f t="shared" si="307"/>
        <v/>
      </c>
    </row>
    <row r="2122" spans="1:12" x14ac:dyDescent="0.25">
      <c r="A2122">
        <v>2121</v>
      </c>
      <c r="B2122">
        <f>IF(A2122&gt;Variabili!B$2*5,0,1)</f>
        <v>0</v>
      </c>
      <c r="C2122">
        <f t="shared" si="300"/>
        <v>0</v>
      </c>
      <c r="D2122" s="1">
        <f t="shared" si="302"/>
        <v>0</v>
      </c>
      <c r="E2122" s="1">
        <f t="shared" si="303"/>
        <v>0</v>
      </c>
      <c r="F2122" s="1">
        <f t="shared" si="304"/>
        <v>0</v>
      </c>
      <c r="G2122" s="4">
        <f t="shared" si="305"/>
        <v>0</v>
      </c>
      <c r="H2122" s="1">
        <f t="shared" si="301"/>
        <v>0</v>
      </c>
      <c r="I2122">
        <f t="shared" si="308"/>
        <v>0</v>
      </c>
      <c r="J2122">
        <f t="shared" si="306"/>
        <v>0</v>
      </c>
      <c r="K2122" s="12" t="str">
        <f>IF(I2122,C2122/(CEILING(C2122/Passeggeri,1)*Passeggeri),"")</f>
        <v/>
      </c>
      <c r="L2122" s="12" t="str">
        <f t="shared" si="307"/>
        <v/>
      </c>
    </row>
    <row r="2123" spans="1:12" x14ac:dyDescent="0.25">
      <c r="A2123">
        <v>2122</v>
      </c>
      <c r="B2123">
        <f>IF(A2123&gt;Variabili!B$2*5,0,1)</f>
        <v>0</v>
      </c>
      <c r="C2123">
        <f t="shared" si="300"/>
        <v>0</v>
      </c>
      <c r="D2123" s="1">
        <f t="shared" si="302"/>
        <v>0</v>
      </c>
      <c r="E2123" s="1">
        <f t="shared" si="303"/>
        <v>0</v>
      </c>
      <c r="F2123" s="1">
        <f t="shared" si="304"/>
        <v>0</v>
      </c>
      <c r="G2123" s="4">
        <f t="shared" si="305"/>
        <v>0</v>
      </c>
      <c r="H2123" s="1">
        <f t="shared" si="301"/>
        <v>0</v>
      </c>
      <c r="I2123">
        <f t="shared" si="308"/>
        <v>0</v>
      </c>
      <c r="J2123">
        <f t="shared" si="306"/>
        <v>0</v>
      </c>
      <c r="K2123" s="12" t="str">
        <f>IF(I2123,C2123/(CEILING(C2123/Passeggeri,1)*Passeggeri),"")</f>
        <v/>
      </c>
      <c r="L2123" s="12" t="str">
        <f t="shared" si="307"/>
        <v/>
      </c>
    </row>
    <row r="2124" spans="1:12" x14ac:dyDescent="0.25">
      <c r="A2124">
        <v>2123</v>
      </c>
      <c r="B2124">
        <f>IF(A2124&gt;Variabili!B$2*5,0,1)</f>
        <v>0</v>
      </c>
      <c r="C2124">
        <f t="shared" si="300"/>
        <v>0</v>
      </c>
      <c r="D2124" s="1">
        <f t="shared" si="302"/>
        <v>0</v>
      </c>
      <c r="E2124" s="1">
        <f t="shared" si="303"/>
        <v>0</v>
      </c>
      <c r="F2124" s="1">
        <f t="shared" si="304"/>
        <v>0</v>
      </c>
      <c r="G2124" s="4">
        <f t="shared" si="305"/>
        <v>0</v>
      </c>
      <c r="H2124" s="1">
        <f t="shared" si="301"/>
        <v>0</v>
      </c>
      <c r="I2124">
        <f t="shared" si="308"/>
        <v>0</v>
      </c>
      <c r="J2124">
        <f t="shared" si="306"/>
        <v>0</v>
      </c>
      <c r="K2124" s="12" t="str">
        <f>IF(I2124,C2124/(CEILING(C2124/Passeggeri,1)*Passeggeri),"")</f>
        <v/>
      </c>
      <c r="L2124" s="12" t="str">
        <f t="shared" si="307"/>
        <v/>
      </c>
    </row>
    <row r="2125" spans="1:12" x14ac:dyDescent="0.25">
      <c r="A2125">
        <v>2124</v>
      </c>
      <c r="B2125">
        <f>IF(A2125&gt;Variabili!B$2*5,0,1)</f>
        <v>0</v>
      </c>
      <c r="C2125">
        <f t="shared" si="300"/>
        <v>0</v>
      </c>
      <c r="D2125" s="1">
        <f t="shared" si="302"/>
        <v>0</v>
      </c>
      <c r="E2125" s="1">
        <f t="shared" si="303"/>
        <v>0</v>
      </c>
      <c r="F2125" s="1">
        <f t="shared" si="304"/>
        <v>0</v>
      </c>
      <c r="G2125" s="4">
        <f t="shared" si="305"/>
        <v>0</v>
      </c>
      <c r="H2125" s="1">
        <f t="shared" si="301"/>
        <v>0</v>
      </c>
      <c r="I2125">
        <f t="shared" si="308"/>
        <v>0</v>
      </c>
      <c r="J2125">
        <f t="shared" si="306"/>
        <v>0</v>
      </c>
      <c r="K2125" s="12" t="str">
        <f>IF(I2125,C2125/(CEILING(C2125/Passeggeri,1)*Passeggeri),"")</f>
        <v/>
      </c>
      <c r="L2125" s="12" t="str">
        <f t="shared" si="307"/>
        <v/>
      </c>
    </row>
    <row r="2126" spans="1:12" x14ac:dyDescent="0.25">
      <c r="A2126">
        <v>2125</v>
      </c>
      <c r="B2126">
        <f>IF(A2126&gt;Variabili!B$2*5,0,1)</f>
        <v>0</v>
      </c>
      <c r="C2126">
        <f t="shared" si="300"/>
        <v>0</v>
      </c>
      <c r="D2126" s="1">
        <f t="shared" si="302"/>
        <v>0</v>
      </c>
      <c r="E2126" s="1">
        <f t="shared" si="303"/>
        <v>0</v>
      </c>
      <c r="F2126" s="1">
        <f t="shared" si="304"/>
        <v>0</v>
      </c>
      <c r="G2126" s="4">
        <f t="shared" si="305"/>
        <v>0</v>
      </c>
      <c r="H2126" s="1">
        <f t="shared" si="301"/>
        <v>0</v>
      </c>
      <c r="I2126">
        <f t="shared" si="308"/>
        <v>0</v>
      </c>
      <c r="J2126">
        <f t="shared" si="306"/>
        <v>0</v>
      </c>
      <c r="K2126" s="12" t="str">
        <f>IF(I2126,C2126/(CEILING(C2126/Passeggeri,1)*Passeggeri),"")</f>
        <v/>
      </c>
      <c r="L2126" s="12" t="str">
        <f t="shared" si="307"/>
        <v/>
      </c>
    </row>
    <row r="2127" spans="1:12" x14ac:dyDescent="0.25">
      <c r="A2127">
        <v>2126</v>
      </c>
      <c r="B2127">
        <f>IF(A2127&gt;Variabili!B$2*5,0,1)</f>
        <v>0</v>
      </c>
      <c r="C2127">
        <f t="shared" si="300"/>
        <v>0</v>
      </c>
      <c r="D2127" s="1">
        <f t="shared" si="302"/>
        <v>0</v>
      </c>
      <c r="E2127" s="1">
        <f t="shared" si="303"/>
        <v>0</v>
      </c>
      <c r="F2127" s="1">
        <f t="shared" si="304"/>
        <v>0</v>
      </c>
      <c r="G2127" s="4">
        <f t="shared" si="305"/>
        <v>0</v>
      </c>
      <c r="H2127" s="1">
        <f t="shared" si="301"/>
        <v>0</v>
      </c>
      <c r="I2127">
        <f t="shared" si="308"/>
        <v>0</v>
      </c>
      <c r="J2127">
        <f t="shared" si="306"/>
        <v>0</v>
      </c>
      <c r="K2127" s="12" t="str">
        <f>IF(I2127,C2127/(CEILING(C2127/Passeggeri,1)*Passeggeri),"")</f>
        <v/>
      </c>
      <c r="L2127" s="12" t="str">
        <f t="shared" si="307"/>
        <v/>
      </c>
    </row>
    <row r="2128" spans="1:12" x14ac:dyDescent="0.25">
      <c r="A2128">
        <v>2127</v>
      </c>
      <c r="B2128">
        <f>IF(A2128&gt;Variabili!B$2*5,0,1)</f>
        <v>0</v>
      </c>
      <c r="C2128">
        <f t="shared" si="300"/>
        <v>0</v>
      </c>
      <c r="D2128" s="1">
        <f t="shared" si="302"/>
        <v>0</v>
      </c>
      <c r="E2128" s="1">
        <f t="shared" si="303"/>
        <v>0</v>
      </c>
      <c r="F2128" s="1">
        <f t="shared" si="304"/>
        <v>0</v>
      </c>
      <c r="G2128" s="4">
        <f t="shared" si="305"/>
        <v>0</v>
      </c>
      <c r="H2128" s="1">
        <f t="shared" si="301"/>
        <v>0</v>
      </c>
      <c r="I2128">
        <f t="shared" si="308"/>
        <v>0</v>
      </c>
      <c r="J2128">
        <f t="shared" si="306"/>
        <v>0</v>
      </c>
      <c r="K2128" s="12" t="str">
        <f>IF(I2128,C2128/(CEILING(C2128/Passeggeri,1)*Passeggeri),"")</f>
        <v/>
      </c>
      <c r="L2128" s="12" t="str">
        <f t="shared" si="307"/>
        <v/>
      </c>
    </row>
    <row r="2129" spans="1:12" x14ac:dyDescent="0.25">
      <c r="A2129">
        <v>2128</v>
      </c>
      <c r="B2129">
        <f>IF(A2129&gt;Variabili!B$2*5,0,1)</f>
        <v>0</v>
      </c>
      <c r="C2129">
        <f t="shared" si="300"/>
        <v>0</v>
      </c>
      <c r="D2129" s="1">
        <f t="shared" si="302"/>
        <v>0</v>
      </c>
      <c r="E2129" s="1">
        <f t="shared" si="303"/>
        <v>0</v>
      </c>
      <c r="F2129" s="1">
        <f t="shared" si="304"/>
        <v>0</v>
      </c>
      <c r="G2129" s="4">
        <f t="shared" si="305"/>
        <v>0</v>
      </c>
      <c r="H2129" s="1">
        <f t="shared" si="301"/>
        <v>0</v>
      </c>
      <c r="I2129">
        <f t="shared" si="308"/>
        <v>0</v>
      </c>
      <c r="J2129">
        <f t="shared" si="306"/>
        <v>0</v>
      </c>
      <c r="K2129" s="12" t="str">
        <f>IF(I2129,C2129/(CEILING(C2129/Passeggeri,1)*Passeggeri),"")</f>
        <v/>
      </c>
      <c r="L2129" s="12" t="str">
        <f t="shared" si="307"/>
        <v/>
      </c>
    </row>
    <row r="2130" spans="1:12" x14ac:dyDescent="0.25">
      <c r="A2130">
        <v>2129</v>
      </c>
      <c r="B2130">
        <f>IF(A2130&gt;Variabili!B$2*5,0,1)</f>
        <v>0</v>
      </c>
      <c r="C2130">
        <f t="shared" si="300"/>
        <v>0</v>
      </c>
      <c r="D2130" s="1">
        <f t="shared" si="302"/>
        <v>0</v>
      </c>
      <c r="E2130" s="1">
        <f t="shared" si="303"/>
        <v>0</v>
      </c>
      <c r="F2130" s="1">
        <f t="shared" si="304"/>
        <v>0</v>
      </c>
      <c r="G2130" s="4">
        <f t="shared" si="305"/>
        <v>0</v>
      </c>
      <c r="H2130" s="1">
        <f t="shared" si="301"/>
        <v>0</v>
      </c>
      <c r="I2130">
        <f t="shared" si="308"/>
        <v>0</v>
      </c>
      <c r="J2130">
        <f t="shared" si="306"/>
        <v>0</v>
      </c>
      <c r="K2130" s="12" t="str">
        <f>IF(I2130,C2130/(CEILING(C2130/Passeggeri,1)*Passeggeri),"")</f>
        <v/>
      </c>
      <c r="L2130" s="12" t="str">
        <f t="shared" si="307"/>
        <v/>
      </c>
    </row>
    <row r="2131" spans="1:12" x14ac:dyDescent="0.25">
      <c r="A2131">
        <v>2130</v>
      </c>
      <c r="B2131">
        <f>IF(A2131&gt;Variabili!B$2*5,0,1)</f>
        <v>0</v>
      </c>
      <c r="C2131">
        <f t="shared" si="300"/>
        <v>0</v>
      </c>
      <c r="D2131" s="1">
        <f t="shared" si="302"/>
        <v>0</v>
      </c>
      <c r="E2131" s="1">
        <f t="shared" si="303"/>
        <v>0</v>
      </c>
      <c r="F2131" s="1">
        <f t="shared" si="304"/>
        <v>0</v>
      </c>
      <c r="G2131" s="4">
        <f t="shared" si="305"/>
        <v>0</v>
      </c>
      <c r="H2131" s="1">
        <f t="shared" si="301"/>
        <v>0</v>
      </c>
      <c r="I2131">
        <f t="shared" si="308"/>
        <v>0</v>
      </c>
      <c r="J2131">
        <f t="shared" si="306"/>
        <v>0</v>
      </c>
      <c r="K2131" s="12" t="str">
        <f>IF(I2131,C2131/(CEILING(C2131/Passeggeri,1)*Passeggeri),"")</f>
        <v/>
      </c>
      <c r="L2131" s="12" t="str">
        <f t="shared" si="307"/>
        <v/>
      </c>
    </row>
    <row r="2132" spans="1:12" x14ac:dyDescent="0.25">
      <c r="A2132">
        <v>2131</v>
      </c>
      <c r="B2132">
        <f>IF(A2132&gt;Variabili!B$2*5,0,1)</f>
        <v>0</v>
      </c>
      <c r="C2132">
        <f t="shared" si="300"/>
        <v>0</v>
      </c>
      <c r="D2132" s="1">
        <f t="shared" si="302"/>
        <v>0</v>
      </c>
      <c r="E2132" s="1">
        <f t="shared" si="303"/>
        <v>0</v>
      </c>
      <c r="F2132" s="1">
        <f t="shared" si="304"/>
        <v>0</v>
      </c>
      <c r="G2132" s="4">
        <f t="shared" si="305"/>
        <v>0</v>
      </c>
      <c r="H2132" s="1">
        <f t="shared" si="301"/>
        <v>0</v>
      </c>
      <c r="I2132">
        <f t="shared" si="308"/>
        <v>0</v>
      </c>
      <c r="J2132">
        <f t="shared" si="306"/>
        <v>0</v>
      </c>
      <c r="K2132" s="12" t="str">
        <f>IF(I2132,C2132/(CEILING(C2132/Passeggeri,1)*Passeggeri),"")</f>
        <v/>
      </c>
      <c r="L2132" s="12" t="str">
        <f t="shared" si="307"/>
        <v/>
      </c>
    </row>
    <row r="2133" spans="1:12" x14ac:dyDescent="0.25">
      <c r="A2133">
        <v>2132</v>
      </c>
      <c r="B2133">
        <f>IF(A2133&gt;Variabili!B$2*5,0,1)</f>
        <v>0</v>
      </c>
      <c r="C2133">
        <f t="shared" si="300"/>
        <v>0</v>
      </c>
      <c r="D2133" s="1">
        <f t="shared" si="302"/>
        <v>0</v>
      </c>
      <c r="E2133" s="1">
        <f t="shared" si="303"/>
        <v>0</v>
      </c>
      <c r="F2133" s="1">
        <f t="shared" si="304"/>
        <v>0</v>
      </c>
      <c r="G2133" s="4">
        <f t="shared" si="305"/>
        <v>0</v>
      </c>
      <c r="H2133" s="1">
        <f t="shared" si="301"/>
        <v>0</v>
      </c>
      <c r="I2133">
        <f t="shared" si="308"/>
        <v>0</v>
      </c>
      <c r="J2133">
        <f t="shared" si="306"/>
        <v>0</v>
      </c>
      <c r="K2133" s="12" t="str">
        <f>IF(I2133,C2133/(CEILING(C2133/Passeggeri,1)*Passeggeri),"")</f>
        <v/>
      </c>
      <c r="L2133" s="12" t="str">
        <f t="shared" si="307"/>
        <v/>
      </c>
    </row>
    <row r="2134" spans="1:12" x14ac:dyDescent="0.25">
      <c r="A2134">
        <v>2133</v>
      </c>
      <c r="B2134">
        <f>IF(A2134&gt;Variabili!B$2*5,0,1)</f>
        <v>0</v>
      </c>
      <c r="C2134">
        <f t="shared" si="300"/>
        <v>0</v>
      </c>
      <c r="D2134" s="1">
        <f t="shared" si="302"/>
        <v>0</v>
      </c>
      <c r="E2134" s="1">
        <f t="shared" si="303"/>
        <v>0</v>
      </c>
      <c r="F2134" s="1">
        <f t="shared" si="304"/>
        <v>0</v>
      </c>
      <c r="G2134" s="4">
        <f t="shared" si="305"/>
        <v>0</v>
      </c>
      <c r="H2134" s="1">
        <f t="shared" si="301"/>
        <v>0</v>
      </c>
      <c r="I2134">
        <f t="shared" si="308"/>
        <v>0</v>
      </c>
      <c r="J2134">
        <f t="shared" si="306"/>
        <v>0</v>
      </c>
      <c r="K2134" s="12" t="str">
        <f>IF(I2134,C2134/(CEILING(C2134/Passeggeri,1)*Passeggeri),"")</f>
        <v/>
      </c>
      <c r="L2134" s="12" t="str">
        <f t="shared" si="307"/>
        <v/>
      </c>
    </row>
    <row r="2135" spans="1:12" x14ac:dyDescent="0.25">
      <c r="A2135">
        <v>2134</v>
      </c>
      <c r="B2135">
        <f>IF(A2135&gt;Variabili!B$2*5,0,1)</f>
        <v>0</v>
      </c>
      <c r="C2135">
        <f t="shared" si="300"/>
        <v>0</v>
      </c>
      <c r="D2135" s="1">
        <f t="shared" si="302"/>
        <v>0</v>
      </c>
      <c r="E2135" s="1">
        <f t="shared" si="303"/>
        <v>0</v>
      </c>
      <c r="F2135" s="1">
        <f t="shared" si="304"/>
        <v>0</v>
      </c>
      <c r="G2135" s="4">
        <f t="shared" si="305"/>
        <v>0</v>
      </c>
      <c r="H2135" s="1">
        <f t="shared" si="301"/>
        <v>0</v>
      </c>
      <c r="I2135">
        <f t="shared" si="308"/>
        <v>0</v>
      </c>
      <c r="J2135">
        <f t="shared" si="306"/>
        <v>0</v>
      </c>
      <c r="K2135" s="12" t="str">
        <f>IF(I2135,C2135/(CEILING(C2135/Passeggeri,1)*Passeggeri),"")</f>
        <v/>
      </c>
      <c r="L2135" s="12" t="str">
        <f t="shared" si="307"/>
        <v/>
      </c>
    </row>
    <row r="2136" spans="1:12" x14ac:dyDescent="0.25">
      <c r="A2136">
        <v>2135</v>
      </c>
      <c r="B2136">
        <f>IF(A2136&gt;Variabili!B$2*5,0,1)</f>
        <v>0</v>
      </c>
      <c r="C2136">
        <f t="shared" si="300"/>
        <v>0</v>
      </c>
      <c r="D2136" s="1">
        <f t="shared" si="302"/>
        <v>0</v>
      </c>
      <c r="E2136" s="1">
        <f t="shared" si="303"/>
        <v>0</v>
      </c>
      <c r="F2136" s="1">
        <f t="shared" si="304"/>
        <v>0</v>
      </c>
      <c r="G2136" s="4">
        <f t="shared" si="305"/>
        <v>0</v>
      </c>
      <c r="H2136" s="1">
        <f t="shared" si="301"/>
        <v>0</v>
      </c>
      <c r="I2136">
        <f t="shared" si="308"/>
        <v>0</v>
      </c>
      <c r="J2136">
        <f t="shared" si="306"/>
        <v>0</v>
      </c>
      <c r="K2136" s="12" t="str">
        <f>IF(I2136,C2136/(CEILING(C2136/Passeggeri,1)*Passeggeri),"")</f>
        <v/>
      </c>
      <c r="L2136" s="12" t="str">
        <f t="shared" si="307"/>
        <v/>
      </c>
    </row>
    <row r="2137" spans="1:12" x14ac:dyDescent="0.25">
      <c r="A2137">
        <v>2136</v>
      </c>
      <c r="B2137">
        <f>IF(A2137&gt;Variabili!B$2*5,0,1)</f>
        <v>0</v>
      </c>
      <c r="C2137">
        <f t="shared" si="300"/>
        <v>0</v>
      </c>
      <c r="D2137" s="1">
        <f t="shared" si="302"/>
        <v>0</v>
      </c>
      <c r="E2137" s="1">
        <f t="shared" si="303"/>
        <v>0</v>
      </c>
      <c r="F2137" s="1">
        <f t="shared" si="304"/>
        <v>0</v>
      </c>
      <c r="G2137" s="4">
        <f t="shared" si="305"/>
        <v>0</v>
      </c>
      <c r="H2137" s="1">
        <f t="shared" si="301"/>
        <v>0</v>
      </c>
      <c r="I2137">
        <f t="shared" si="308"/>
        <v>0</v>
      </c>
      <c r="J2137">
        <f t="shared" si="306"/>
        <v>0</v>
      </c>
      <c r="K2137" s="12" t="str">
        <f>IF(I2137,C2137/(CEILING(C2137/Passeggeri,1)*Passeggeri),"")</f>
        <v/>
      </c>
      <c r="L2137" s="12" t="str">
        <f t="shared" si="307"/>
        <v/>
      </c>
    </row>
    <row r="2138" spans="1:12" x14ac:dyDescent="0.25">
      <c r="A2138">
        <v>2137</v>
      </c>
      <c r="B2138">
        <f>IF(A2138&gt;Variabili!B$2*5,0,1)</f>
        <v>0</v>
      </c>
      <c r="C2138">
        <f t="shared" si="300"/>
        <v>0</v>
      </c>
      <c r="D2138" s="1">
        <f t="shared" si="302"/>
        <v>0</v>
      </c>
      <c r="E2138" s="1">
        <f t="shared" si="303"/>
        <v>0</v>
      </c>
      <c r="F2138" s="1">
        <f t="shared" si="304"/>
        <v>0</v>
      </c>
      <c r="G2138" s="4">
        <f t="shared" si="305"/>
        <v>0</v>
      </c>
      <c r="H2138" s="1">
        <f t="shared" si="301"/>
        <v>0</v>
      </c>
      <c r="I2138">
        <f t="shared" si="308"/>
        <v>0</v>
      </c>
      <c r="J2138">
        <f t="shared" si="306"/>
        <v>0</v>
      </c>
      <c r="K2138" s="12" t="str">
        <f>IF(I2138,C2138/(CEILING(C2138/Passeggeri,1)*Passeggeri),"")</f>
        <v/>
      </c>
      <c r="L2138" s="12" t="str">
        <f t="shared" si="307"/>
        <v/>
      </c>
    </row>
    <row r="2139" spans="1:12" x14ac:dyDescent="0.25">
      <c r="A2139">
        <v>2138</v>
      </c>
      <c r="B2139">
        <f>IF(A2139&gt;Variabili!B$2*5,0,1)</f>
        <v>0</v>
      </c>
      <c r="C2139">
        <f t="shared" si="300"/>
        <v>0</v>
      </c>
      <c r="D2139" s="1">
        <f t="shared" si="302"/>
        <v>0</v>
      </c>
      <c r="E2139" s="1">
        <f t="shared" si="303"/>
        <v>0</v>
      </c>
      <c r="F2139" s="1">
        <f t="shared" si="304"/>
        <v>0</v>
      </c>
      <c r="G2139" s="4">
        <f t="shared" si="305"/>
        <v>0</v>
      </c>
      <c r="H2139" s="1">
        <f t="shared" si="301"/>
        <v>0</v>
      </c>
      <c r="I2139">
        <f t="shared" si="308"/>
        <v>0</v>
      </c>
      <c r="J2139">
        <f t="shared" si="306"/>
        <v>0</v>
      </c>
      <c r="K2139" s="12" t="str">
        <f>IF(I2139,C2139/(CEILING(C2139/Passeggeri,1)*Passeggeri),"")</f>
        <v/>
      </c>
      <c r="L2139" s="12" t="str">
        <f t="shared" si="307"/>
        <v/>
      </c>
    </row>
    <row r="2140" spans="1:12" x14ac:dyDescent="0.25">
      <c r="A2140">
        <v>2139</v>
      </c>
      <c r="B2140">
        <f>IF(A2140&gt;Variabili!B$2*5,0,1)</f>
        <v>0</v>
      </c>
      <c r="C2140">
        <f t="shared" si="300"/>
        <v>0</v>
      </c>
      <c r="D2140" s="1">
        <f t="shared" si="302"/>
        <v>0</v>
      </c>
      <c r="E2140" s="1">
        <f t="shared" si="303"/>
        <v>0</v>
      </c>
      <c r="F2140" s="1">
        <f t="shared" si="304"/>
        <v>0</v>
      </c>
      <c r="G2140" s="4">
        <f t="shared" si="305"/>
        <v>0</v>
      </c>
      <c r="H2140" s="1">
        <f t="shared" si="301"/>
        <v>0</v>
      </c>
      <c r="I2140">
        <f t="shared" si="308"/>
        <v>0</v>
      </c>
      <c r="J2140">
        <f t="shared" si="306"/>
        <v>0</v>
      </c>
      <c r="K2140" s="12" t="str">
        <f>IF(I2140,C2140/(CEILING(C2140/Passeggeri,1)*Passeggeri),"")</f>
        <v/>
      </c>
      <c r="L2140" s="12" t="str">
        <f t="shared" si="307"/>
        <v/>
      </c>
    </row>
    <row r="2141" spans="1:12" x14ac:dyDescent="0.25">
      <c r="A2141">
        <v>2140</v>
      </c>
      <c r="B2141">
        <f>IF(A2141&gt;Variabili!B$2*5,0,1)</f>
        <v>0</v>
      </c>
      <c r="C2141">
        <f t="shared" si="300"/>
        <v>0</v>
      </c>
      <c r="D2141" s="1">
        <f t="shared" si="302"/>
        <v>0</v>
      </c>
      <c r="E2141" s="1">
        <f t="shared" si="303"/>
        <v>0</v>
      </c>
      <c r="F2141" s="1">
        <f t="shared" si="304"/>
        <v>0</v>
      </c>
      <c r="G2141" s="4">
        <f t="shared" si="305"/>
        <v>0</v>
      </c>
      <c r="H2141" s="1">
        <f t="shared" si="301"/>
        <v>0</v>
      </c>
      <c r="I2141">
        <f t="shared" si="308"/>
        <v>0</v>
      </c>
      <c r="J2141">
        <f t="shared" si="306"/>
        <v>0</v>
      </c>
      <c r="K2141" s="12" t="str">
        <f>IF(I2141,C2141/(CEILING(C2141/Passeggeri,1)*Passeggeri),"")</f>
        <v/>
      </c>
      <c r="L2141" s="12" t="str">
        <f t="shared" si="307"/>
        <v/>
      </c>
    </row>
    <row r="2142" spans="1:12" x14ac:dyDescent="0.25">
      <c r="A2142">
        <v>2141</v>
      </c>
      <c r="B2142">
        <f>IF(A2142&gt;Variabili!B$2*5,0,1)</f>
        <v>0</v>
      </c>
      <c r="C2142">
        <f t="shared" si="300"/>
        <v>0</v>
      </c>
      <c r="D2142" s="1">
        <f t="shared" si="302"/>
        <v>0</v>
      </c>
      <c r="E2142" s="1">
        <f t="shared" si="303"/>
        <v>0</v>
      </c>
      <c r="F2142" s="1">
        <f t="shared" si="304"/>
        <v>0</v>
      </c>
      <c r="G2142" s="4">
        <f t="shared" si="305"/>
        <v>0</v>
      </c>
      <c r="H2142" s="1">
        <f t="shared" si="301"/>
        <v>0</v>
      </c>
      <c r="I2142">
        <f t="shared" si="308"/>
        <v>0</v>
      </c>
      <c r="J2142">
        <f t="shared" si="306"/>
        <v>0</v>
      </c>
      <c r="K2142" s="12" t="str">
        <f>IF(I2142,C2142/(CEILING(C2142/Passeggeri,1)*Passeggeri),"")</f>
        <v/>
      </c>
      <c r="L2142" s="12" t="str">
        <f t="shared" si="307"/>
        <v/>
      </c>
    </row>
    <row r="2143" spans="1:12" x14ac:dyDescent="0.25">
      <c r="A2143">
        <v>2142</v>
      </c>
      <c r="B2143">
        <f>IF(A2143&gt;Variabili!B$2*5,0,1)</f>
        <v>0</v>
      </c>
      <c r="C2143">
        <f t="shared" si="300"/>
        <v>0</v>
      </c>
      <c r="D2143" s="1">
        <f t="shared" si="302"/>
        <v>0</v>
      </c>
      <c r="E2143" s="1">
        <f t="shared" si="303"/>
        <v>0</v>
      </c>
      <c r="F2143" s="1">
        <f t="shared" si="304"/>
        <v>0</v>
      </c>
      <c r="G2143" s="4">
        <f t="shared" si="305"/>
        <v>0</v>
      </c>
      <c r="H2143" s="1">
        <f t="shared" si="301"/>
        <v>0</v>
      </c>
      <c r="I2143">
        <f t="shared" si="308"/>
        <v>0</v>
      </c>
      <c r="J2143">
        <f t="shared" si="306"/>
        <v>0</v>
      </c>
      <c r="K2143" s="12" t="str">
        <f>IF(I2143,C2143/(CEILING(C2143/Passeggeri,1)*Passeggeri),"")</f>
        <v/>
      </c>
      <c r="L2143" s="12" t="str">
        <f t="shared" si="307"/>
        <v/>
      </c>
    </row>
    <row r="2144" spans="1:12" x14ac:dyDescent="0.25">
      <c r="A2144">
        <v>2143</v>
      </c>
      <c r="B2144">
        <f>IF(A2144&gt;Variabili!B$2*5,0,1)</f>
        <v>0</v>
      </c>
      <c r="C2144">
        <f t="shared" si="300"/>
        <v>0</v>
      </c>
      <c r="D2144" s="1">
        <f t="shared" si="302"/>
        <v>0</v>
      </c>
      <c r="E2144" s="1">
        <f t="shared" si="303"/>
        <v>0</v>
      </c>
      <c r="F2144" s="1">
        <f t="shared" si="304"/>
        <v>0</v>
      </c>
      <c r="G2144" s="4">
        <f t="shared" si="305"/>
        <v>0</v>
      </c>
      <c r="H2144" s="1">
        <f t="shared" si="301"/>
        <v>0</v>
      </c>
      <c r="I2144">
        <f t="shared" si="308"/>
        <v>0</v>
      </c>
      <c r="J2144">
        <f t="shared" si="306"/>
        <v>0</v>
      </c>
      <c r="K2144" s="12" t="str">
        <f>IF(I2144,C2144/(CEILING(C2144/Passeggeri,1)*Passeggeri),"")</f>
        <v/>
      </c>
      <c r="L2144" s="12" t="str">
        <f t="shared" si="307"/>
        <v/>
      </c>
    </row>
    <row r="2145" spans="1:12" x14ac:dyDescent="0.25">
      <c r="A2145">
        <v>2144</v>
      </c>
      <c r="B2145">
        <f>IF(A2145&gt;Variabili!B$2*5,0,1)</f>
        <v>0</v>
      </c>
      <c r="C2145">
        <f t="shared" si="300"/>
        <v>0</v>
      </c>
      <c r="D2145" s="1">
        <f t="shared" si="302"/>
        <v>0</v>
      </c>
      <c r="E2145" s="1">
        <f t="shared" si="303"/>
        <v>0</v>
      </c>
      <c r="F2145" s="1">
        <f t="shared" si="304"/>
        <v>0</v>
      </c>
      <c r="G2145" s="4">
        <f t="shared" si="305"/>
        <v>0</v>
      </c>
      <c r="H2145" s="1">
        <f t="shared" si="301"/>
        <v>0</v>
      </c>
      <c r="I2145">
        <f t="shared" si="308"/>
        <v>0</v>
      </c>
      <c r="J2145">
        <f t="shared" si="306"/>
        <v>0</v>
      </c>
      <c r="K2145" s="12" t="str">
        <f>IF(I2145,C2145/(CEILING(C2145/Passeggeri,1)*Passeggeri),"")</f>
        <v/>
      </c>
      <c r="L2145" s="12" t="str">
        <f t="shared" si="307"/>
        <v/>
      </c>
    </row>
    <row r="2146" spans="1:12" x14ac:dyDescent="0.25">
      <c r="A2146">
        <v>2145</v>
      </c>
      <c r="B2146">
        <f>IF(A2146&gt;Variabili!B$2*5,0,1)</f>
        <v>0</v>
      </c>
      <c r="C2146">
        <f t="shared" si="300"/>
        <v>0</v>
      </c>
      <c r="D2146" s="1">
        <f t="shared" si="302"/>
        <v>0</v>
      </c>
      <c r="E2146" s="1">
        <f t="shared" si="303"/>
        <v>0</v>
      </c>
      <c r="F2146" s="1">
        <f t="shared" si="304"/>
        <v>0</v>
      </c>
      <c r="G2146" s="4">
        <f t="shared" si="305"/>
        <v>0</v>
      </c>
      <c r="H2146" s="1">
        <f t="shared" si="301"/>
        <v>0</v>
      </c>
      <c r="I2146">
        <f t="shared" si="308"/>
        <v>0</v>
      </c>
      <c r="J2146">
        <f t="shared" si="306"/>
        <v>0</v>
      </c>
      <c r="K2146" s="12" t="str">
        <f>IF(I2146,C2146/(CEILING(C2146/Passeggeri,1)*Passeggeri),"")</f>
        <v/>
      </c>
      <c r="L2146" s="12" t="str">
        <f t="shared" si="307"/>
        <v/>
      </c>
    </row>
    <row r="2147" spans="1:12" x14ac:dyDescent="0.25">
      <c r="A2147">
        <v>2146</v>
      </c>
      <c r="B2147">
        <f>IF(A2147&gt;Variabili!B$2*5,0,1)</f>
        <v>0</v>
      </c>
      <c r="C2147">
        <f t="shared" si="300"/>
        <v>0</v>
      </c>
      <c r="D2147" s="1">
        <f t="shared" si="302"/>
        <v>0</v>
      </c>
      <c r="E2147" s="1">
        <f t="shared" si="303"/>
        <v>0</v>
      </c>
      <c r="F2147" s="1">
        <f t="shared" si="304"/>
        <v>0</v>
      </c>
      <c r="G2147" s="4">
        <f t="shared" si="305"/>
        <v>0</v>
      </c>
      <c r="H2147" s="1">
        <f t="shared" si="301"/>
        <v>0</v>
      </c>
      <c r="I2147">
        <f t="shared" si="308"/>
        <v>0</v>
      </c>
      <c r="J2147">
        <f t="shared" si="306"/>
        <v>0</v>
      </c>
      <c r="K2147" s="12" t="str">
        <f>IF(I2147,C2147/(CEILING(C2147/Passeggeri,1)*Passeggeri),"")</f>
        <v/>
      </c>
      <c r="L2147" s="12" t="str">
        <f t="shared" si="307"/>
        <v/>
      </c>
    </row>
    <row r="2148" spans="1:12" x14ac:dyDescent="0.25">
      <c r="A2148">
        <v>2147</v>
      </c>
      <c r="B2148">
        <f>IF(A2148&gt;Variabili!B$2*5,0,1)</f>
        <v>0</v>
      </c>
      <c r="C2148">
        <f t="shared" si="300"/>
        <v>0</v>
      </c>
      <c r="D2148" s="1">
        <f t="shared" si="302"/>
        <v>0</v>
      </c>
      <c r="E2148" s="1">
        <f t="shared" si="303"/>
        <v>0</v>
      </c>
      <c r="F2148" s="1">
        <f t="shared" si="304"/>
        <v>0</v>
      </c>
      <c r="G2148" s="4">
        <f t="shared" si="305"/>
        <v>0</v>
      </c>
      <c r="H2148" s="1">
        <f t="shared" si="301"/>
        <v>0</v>
      </c>
      <c r="I2148">
        <f t="shared" si="308"/>
        <v>0</v>
      </c>
      <c r="J2148">
        <f t="shared" si="306"/>
        <v>0</v>
      </c>
      <c r="K2148" s="12" t="str">
        <f>IF(I2148,C2148/(CEILING(C2148/Passeggeri,1)*Passeggeri),"")</f>
        <v/>
      </c>
      <c r="L2148" s="12" t="str">
        <f t="shared" si="307"/>
        <v/>
      </c>
    </row>
    <row r="2149" spans="1:12" x14ac:dyDescent="0.25">
      <c r="A2149">
        <v>2148</v>
      </c>
      <c r="B2149">
        <f>IF(A2149&gt;Variabili!B$2*5,0,1)</f>
        <v>0</v>
      </c>
      <c r="C2149">
        <f t="shared" si="300"/>
        <v>0</v>
      </c>
      <c r="D2149" s="1">
        <f t="shared" si="302"/>
        <v>0</v>
      </c>
      <c r="E2149" s="1">
        <f t="shared" si="303"/>
        <v>0</v>
      </c>
      <c r="F2149" s="1">
        <f t="shared" si="304"/>
        <v>0</v>
      </c>
      <c r="G2149" s="4">
        <f t="shared" si="305"/>
        <v>0</v>
      </c>
      <c r="H2149" s="1">
        <f t="shared" si="301"/>
        <v>0</v>
      </c>
      <c r="I2149">
        <f t="shared" si="308"/>
        <v>0</v>
      </c>
      <c r="J2149">
        <f t="shared" si="306"/>
        <v>0</v>
      </c>
      <c r="K2149" s="12" t="str">
        <f>IF(I2149,C2149/(CEILING(C2149/Passeggeri,1)*Passeggeri),"")</f>
        <v/>
      </c>
      <c r="L2149" s="12" t="str">
        <f t="shared" si="307"/>
        <v/>
      </c>
    </row>
    <row r="2150" spans="1:12" x14ac:dyDescent="0.25">
      <c r="A2150">
        <v>2149</v>
      </c>
      <c r="B2150">
        <f>IF(A2150&gt;Variabili!B$2*5,0,1)</f>
        <v>0</v>
      </c>
      <c r="C2150">
        <f t="shared" si="300"/>
        <v>0</v>
      </c>
      <c r="D2150" s="1">
        <f t="shared" si="302"/>
        <v>0</v>
      </c>
      <c r="E2150" s="1">
        <f t="shared" si="303"/>
        <v>0</v>
      </c>
      <c r="F2150" s="1">
        <f t="shared" si="304"/>
        <v>0</v>
      </c>
      <c r="G2150" s="4">
        <f t="shared" si="305"/>
        <v>0</v>
      </c>
      <c r="H2150" s="1">
        <f t="shared" si="301"/>
        <v>0</v>
      </c>
      <c r="I2150">
        <f t="shared" si="308"/>
        <v>0</v>
      </c>
      <c r="J2150">
        <f t="shared" si="306"/>
        <v>0</v>
      </c>
      <c r="K2150" s="12" t="str">
        <f>IF(I2150,C2150/(CEILING(C2150/Passeggeri,1)*Passeggeri),"")</f>
        <v/>
      </c>
      <c r="L2150" s="12" t="str">
        <f t="shared" si="307"/>
        <v/>
      </c>
    </row>
    <row r="2151" spans="1:12" x14ac:dyDescent="0.25">
      <c r="A2151">
        <v>2150</v>
      </c>
      <c r="B2151">
        <f>IF(A2151&gt;Variabili!B$2*5,0,1)</f>
        <v>0</v>
      </c>
      <c r="C2151">
        <f t="shared" si="300"/>
        <v>0</v>
      </c>
      <c r="D2151" s="1">
        <f t="shared" si="302"/>
        <v>0</v>
      </c>
      <c r="E2151" s="1">
        <f t="shared" si="303"/>
        <v>0</v>
      </c>
      <c r="F2151" s="1">
        <f t="shared" si="304"/>
        <v>0</v>
      </c>
      <c r="G2151" s="4">
        <f t="shared" si="305"/>
        <v>0</v>
      </c>
      <c r="H2151" s="1">
        <f t="shared" si="301"/>
        <v>0</v>
      </c>
      <c r="I2151">
        <f t="shared" si="308"/>
        <v>0</v>
      </c>
      <c r="J2151">
        <f t="shared" si="306"/>
        <v>0</v>
      </c>
      <c r="K2151" s="12" t="str">
        <f>IF(I2151,C2151/(CEILING(C2151/Passeggeri,1)*Passeggeri),"")</f>
        <v/>
      </c>
      <c r="L2151" s="12" t="str">
        <f t="shared" si="307"/>
        <v/>
      </c>
    </row>
    <row r="2152" spans="1:12" x14ac:dyDescent="0.25">
      <c r="A2152">
        <v>2151</v>
      </c>
      <c r="B2152">
        <f>IF(A2152&gt;Variabili!B$2*5,0,1)</f>
        <v>0</v>
      </c>
      <c r="C2152">
        <f t="shared" si="300"/>
        <v>0</v>
      </c>
      <c r="D2152" s="1">
        <f t="shared" si="302"/>
        <v>0</v>
      </c>
      <c r="E2152" s="1">
        <f t="shared" si="303"/>
        <v>0</v>
      </c>
      <c r="F2152" s="1">
        <f t="shared" si="304"/>
        <v>0</v>
      </c>
      <c r="G2152" s="4">
        <f t="shared" si="305"/>
        <v>0</v>
      </c>
      <c r="H2152" s="1">
        <f t="shared" si="301"/>
        <v>0</v>
      </c>
      <c r="I2152">
        <f t="shared" si="308"/>
        <v>0</v>
      </c>
      <c r="J2152">
        <f t="shared" si="306"/>
        <v>0</v>
      </c>
      <c r="K2152" s="12" t="str">
        <f>IF(I2152,C2152/(CEILING(C2152/Passeggeri,1)*Passeggeri),"")</f>
        <v/>
      </c>
      <c r="L2152" s="12" t="str">
        <f t="shared" si="307"/>
        <v/>
      </c>
    </row>
    <row r="2153" spans="1:12" x14ac:dyDescent="0.25">
      <c r="A2153">
        <v>2152</v>
      </c>
      <c r="B2153">
        <f>IF(A2153&gt;Variabili!B$2*5,0,1)</f>
        <v>0</v>
      </c>
      <c r="C2153">
        <f t="shared" si="300"/>
        <v>0</v>
      </c>
      <c r="D2153" s="1">
        <f t="shared" si="302"/>
        <v>0</v>
      </c>
      <c r="E2153" s="1">
        <f t="shared" si="303"/>
        <v>0</v>
      </c>
      <c r="F2153" s="1">
        <f t="shared" si="304"/>
        <v>0</v>
      </c>
      <c r="G2153" s="4">
        <f t="shared" si="305"/>
        <v>0</v>
      </c>
      <c r="H2153" s="1">
        <f t="shared" si="301"/>
        <v>0</v>
      </c>
      <c r="I2153">
        <f t="shared" si="308"/>
        <v>0</v>
      </c>
      <c r="J2153">
        <f t="shared" si="306"/>
        <v>0</v>
      </c>
      <c r="K2153" s="12" t="str">
        <f>IF(I2153,C2153/(CEILING(C2153/Passeggeri,1)*Passeggeri),"")</f>
        <v/>
      </c>
      <c r="L2153" s="12" t="str">
        <f t="shared" si="307"/>
        <v/>
      </c>
    </row>
    <row r="2154" spans="1:12" x14ac:dyDescent="0.25">
      <c r="A2154">
        <v>2153</v>
      </c>
      <c r="B2154">
        <f>IF(A2154&gt;Variabili!B$2*5,0,1)</f>
        <v>0</v>
      </c>
      <c r="C2154">
        <f t="shared" si="300"/>
        <v>0</v>
      </c>
      <c r="D2154" s="1">
        <f t="shared" si="302"/>
        <v>0</v>
      </c>
      <c r="E2154" s="1">
        <f t="shared" si="303"/>
        <v>0</v>
      </c>
      <c r="F2154" s="1">
        <f t="shared" si="304"/>
        <v>0</v>
      </c>
      <c r="G2154" s="4">
        <f t="shared" si="305"/>
        <v>0</v>
      </c>
      <c r="H2154" s="1">
        <f t="shared" si="301"/>
        <v>0</v>
      </c>
      <c r="I2154">
        <f t="shared" si="308"/>
        <v>0</v>
      </c>
      <c r="J2154">
        <f t="shared" si="306"/>
        <v>0</v>
      </c>
      <c r="K2154" s="12" t="str">
        <f>IF(I2154,C2154/(CEILING(C2154/Passeggeri,1)*Passeggeri),"")</f>
        <v/>
      </c>
      <c r="L2154" s="12" t="str">
        <f t="shared" si="307"/>
        <v/>
      </c>
    </row>
    <row r="2155" spans="1:12" x14ac:dyDescent="0.25">
      <c r="A2155">
        <v>2154</v>
      </c>
      <c r="B2155">
        <f>IF(A2155&gt;Variabili!B$2*5,0,1)</f>
        <v>0</v>
      </c>
      <c r="C2155">
        <f t="shared" si="300"/>
        <v>0</v>
      </c>
      <c r="D2155" s="1">
        <f t="shared" si="302"/>
        <v>0</v>
      </c>
      <c r="E2155" s="1">
        <f t="shared" si="303"/>
        <v>0</v>
      </c>
      <c r="F2155" s="1">
        <f t="shared" si="304"/>
        <v>0</v>
      </c>
      <c r="G2155" s="4">
        <f t="shared" si="305"/>
        <v>0</v>
      </c>
      <c r="H2155" s="1">
        <f t="shared" si="301"/>
        <v>0</v>
      </c>
      <c r="I2155">
        <f t="shared" si="308"/>
        <v>0</v>
      </c>
      <c r="J2155">
        <f t="shared" si="306"/>
        <v>0</v>
      </c>
      <c r="K2155" s="12" t="str">
        <f>IF(I2155,C2155/(CEILING(C2155/Passeggeri,1)*Passeggeri),"")</f>
        <v/>
      </c>
      <c r="L2155" s="12" t="str">
        <f t="shared" si="307"/>
        <v/>
      </c>
    </row>
    <row r="2156" spans="1:12" x14ac:dyDescent="0.25">
      <c r="A2156">
        <v>2155</v>
      </c>
      <c r="B2156">
        <f>IF(A2156&gt;Variabili!B$2*5,0,1)</f>
        <v>0</v>
      </c>
      <c r="C2156">
        <f t="shared" si="300"/>
        <v>0</v>
      </c>
      <c r="D2156" s="1">
        <f t="shared" si="302"/>
        <v>0</v>
      </c>
      <c r="E2156" s="1">
        <f t="shared" si="303"/>
        <v>0</v>
      </c>
      <c r="F2156" s="1">
        <f t="shared" si="304"/>
        <v>0</v>
      </c>
      <c r="G2156" s="4">
        <f t="shared" si="305"/>
        <v>0</v>
      </c>
      <c r="H2156" s="1">
        <f t="shared" si="301"/>
        <v>0</v>
      </c>
      <c r="I2156">
        <f t="shared" si="308"/>
        <v>0</v>
      </c>
      <c r="J2156">
        <f t="shared" si="306"/>
        <v>0</v>
      </c>
      <c r="K2156" s="12" t="str">
        <f>IF(I2156,C2156/(CEILING(C2156/Passeggeri,1)*Passeggeri),"")</f>
        <v/>
      </c>
      <c r="L2156" s="12" t="str">
        <f t="shared" si="307"/>
        <v/>
      </c>
    </row>
    <row r="2157" spans="1:12" x14ac:dyDescent="0.25">
      <c r="A2157">
        <v>2156</v>
      </c>
      <c r="B2157">
        <f>IF(A2157&gt;Variabili!B$2*5,0,1)</f>
        <v>0</v>
      </c>
      <c r="C2157">
        <f t="shared" si="300"/>
        <v>0</v>
      </c>
      <c r="D2157" s="1">
        <f t="shared" si="302"/>
        <v>0</v>
      </c>
      <c r="E2157" s="1">
        <f t="shared" si="303"/>
        <v>0</v>
      </c>
      <c r="F2157" s="1">
        <f t="shared" si="304"/>
        <v>0</v>
      </c>
      <c r="G2157" s="4">
        <f t="shared" si="305"/>
        <v>0</v>
      </c>
      <c r="H2157" s="1">
        <f t="shared" si="301"/>
        <v>0</v>
      </c>
      <c r="I2157">
        <f t="shared" si="308"/>
        <v>0</v>
      </c>
      <c r="J2157">
        <f t="shared" si="306"/>
        <v>0</v>
      </c>
      <c r="K2157" s="12" t="str">
        <f>IF(I2157,C2157/(CEILING(C2157/Passeggeri,1)*Passeggeri),"")</f>
        <v/>
      </c>
      <c r="L2157" s="12" t="str">
        <f t="shared" si="307"/>
        <v/>
      </c>
    </row>
    <row r="2158" spans="1:12" x14ac:dyDescent="0.25">
      <c r="A2158">
        <v>2157</v>
      </c>
      <c r="B2158">
        <f>IF(A2158&gt;Variabili!B$2*5,0,1)</f>
        <v>0</v>
      </c>
      <c r="C2158">
        <f t="shared" si="300"/>
        <v>0</v>
      </c>
      <c r="D2158" s="1">
        <f t="shared" si="302"/>
        <v>0</v>
      </c>
      <c r="E2158" s="1">
        <f t="shared" si="303"/>
        <v>0</v>
      </c>
      <c r="F2158" s="1">
        <f t="shared" si="304"/>
        <v>0</v>
      </c>
      <c r="G2158" s="4">
        <f t="shared" si="305"/>
        <v>0</v>
      </c>
      <c r="H2158" s="1">
        <f t="shared" si="301"/>
        <v>0</v>
      </c>
      <c r="I2158">
        <f t="shared" si="308"/>
        <v>0</v>
      </c>
      <c r="J2158">
        <f t="shared" si="306"/>
        <v>0</v>
      </c>
      <c r="K2158" s="12" t="str">
        <f>IF(I2158,C2158/(CEILING(C2158/Passeggeri,1)*Passeggeri),"")</f>
        <v/>
      </c>
      <c r="L2158" s="12" t="str">
        <f t="shared" si="307"/>
        <v/>
      </c>
    </row>
    <row r="2159" spans="1:12" x14ac:dyDescent="0.25">
      <c r="A2159">
        <v>2158</v>
      </c>
      <c r="B2159">
        <f>IF(A2159&gt;Variabili!B$2*5,0,1)</f>
        <v>0</v>
      </c>
      <c r="C2159">
        <f t="shared" si="300"/>
        <v>0</v>
      </c>
      <c r="D2159" s="1">
        <f t="shared" si="302"/>
        <v>0</v>
      </c>
      <c r="E2159" s="1">
        <f t="shared" si="303"/>
        <v>0</v>
      </c>
      <c r="F2159" s="1">
        <f t="shared" si="304"/>
        <v>0</v>
      </c>
      <c r="G2159" s="4">
        <f t="shared" si="305"/>
        <v>0</v>
      </c>
      <c r="H2159" s="1">
        <f t="shared" si="301"/>
        <v>0</v>
      </c>
      <c r="I2159">
        <f t="shared" si="308"/>
        <v>0</v>
      </c>
      <c r="J2159">
        <f t="shared" si="306"/>
        <v>0</v>
      </c>
      <c r="K2159" s="12" t="str">
        <f>IF(I2159,C2159/(CEILING(C2159/Passeggeri,1)*Passeggeri),"")</f>
        <v/>
      </c>
      <c r="L2159" s="12" t="str">
        <f t="shared" si="307"/>
        <v/>
      </c>
    </row>
    <row r="2160" spans="1:12" x14ac:dyDescent="0.25">
      <c r="A2160">
        <v>2159</v>
      </c>
      <c r="B2160">
        <f>IF(A2160&gt;Variabili!B$2*5,0,1)</f>
        <v>0</v>
      </c>
      <c r="C2160">
        <f t="shared" si="300"/>
        <v>0</v>
      </c>
      <c r="D2160" s="1">
        <f t="shared" si="302"/>
        <v>0</v>
      </c>
      <c r="E2160" s="1">
        <f t="shared" si="303"/>
        <v>0</v>
      </c>
      <c r="F2160" s="1">
        <f t="shared" si="304"/>
        <v>0</v>
      </c>
      <c r="G2160" s="4">
        <f t="shared" si="305"/>
        <v>0</v>
      </c>
      <c r="H2160" s="1">
        <f t="shared" si="301"/>
        <v>0</v>
      </c>
      <c r="I2160">
        <f t="shared" si="308"/>
        <v>0</v>
      </c>
      <c r="J2160">
        <f t="shared" si="306"/>
        <v>0</v>
      </c>
      <c r="K2160" s="12" t="str">
        <f>IF(I2160,C2160/(CEILING(C2160/Passeggeri,1)*Passeggeri),"")</f>
        <v/>
      </c>
      <c r="L2160" s="12" t="str">
        <f t="shared" si="307"/>
        <v/>
      </c>
    </row>
    <row r="2161" spans="1:12" x14ac:dyDescent="0.25">
      <c r="A2161">
        <v>2160</v>
      </c>
      <c r="B2161">
        <f>IF(A2161&gt;Variabili!B$2*5,0,1)</f>
        <v>0</v>
      </c>
      <c r="C2161">
        <f t="shared" si="300"/>
        <v>0</v>
      </c>
      <c r="D2161" s="1">
        <f t="shared" si="302"/>
        <v>0</v>
      </c>
      <c r="E2161" s="1">
        <f t="shared" si="303"/>
        <v>0</v>
      </c>
      <c r="F2161" s="1">
        <f t="shared" si="304"/>
        <v>0</v>
      </c>
      <c r="G2161" s="4">
        <f t="shared" si="305"/>
        <v>0</v>
      </c>
      <c r="H2161" s="1">
        <f t="shared" si="301"/>
        <v>0</v>
      </c>
      <c r="I2161">
        <f t="shared" si="308"/>
        <v>0</v>
      </c>
      <c r="J2161">
        <f t="shared" si="306"/>
        <v>0</v>
      </c>
      <c r="K2161" s="12" t="str">
        <f>IF(I2161,C2161/(CEILING(C2161/Passeggeri,1)*Passeggeri),"")</f>
        <v/>
      </c>
      <c r="L2161" s="12" t="str">
        <f t="shared" si="307"/>
        <v/>
      </c>
    </row>
    <row r="2162" spans="1:12" x14ac:dyDescent="0.25">
      <c r="A2162">
        <v>2161</v>
      </c>
      <c r="B2162">
        <f>IF(A2162&gt;Variabili!B$2*5,0,1)</f>
        <v>0</v>
      </c>
      <c r="C2162">
        <f t="shared" si="300"/>
        <v>0</v>
      </c>
      <c r="D2162" s="1">
        <f t="shared" si="302"/>
        <v>0</v>
      </c>
      <c r="E2162" s="1">
        <f t="shared" si="303"/>
        <v>0</v>
      </c>
      <c r="F2162" s="1">
        <f t="shared" si="304"/>
        <v>0</v>
      </c>
      <c r="G2162" s="4">
        <f t="shared" si="305"/>
        <v>0</v>
      </c>
      <c r="H2162" s="1">
        <f t="shared" si="301"/>
        <v>0</v>
      </c>
      <c r="I2162">
        <f t="shared" si="308"/>
        <v>0</v>
      </c>
      <c r="J2162">
        <f t="shared" si="306"/>
        <v>0</v>
      </c>
      <c r="K2162" s="12" t="str">
        <f>IF(I2162,C2162/(CEILING(C2162/Passeggeri,1)*Passeggeri),"")</f>
        <v/>
      </c>
      <c r="L2162" s="12" t="str">
        <f t="shared" si="307"/>
        <v/>
      </c>
    </row>
    <row r="2163" spans="1:12" x14ac:dyDescent="0.25">
      <c r="A2163">
        <v>2162</v>
      </c>
      <c r="B2163">
        <f>IF(A2163&gt;Variabili!B$2*5,0,1)</f>
        <v>0</v>
      </c>
      <c r="C2163">
        <f t="shared" si="300"/>
        <v>0</v>
      </c>
      <c r="D2163" s="1">
        <f t="shared" si="302"/>
        <v>0</v>
      </c>
      <c r="E2163" s="1">
        <f t="shared" si="303"/>
        <v>0</v>
      </c>
      <c r="F2163" s="1">
        <f t="shared" si="304"/>
        <v>0</v>
      </c>
      <c r="G2163" s="4">
        <f t="shared" si="305"/>
        <v>0</v>
      </c>
      <c r="H2163" s="1">
        <f t="shared" si="301"/>
        <v>0</v>
      </c>
      <c r="I2163">
        <f t="shared" si="308"/>
        <v>0</v>
      </c>
      <c r="J2163">
        <f t="shared" si="306"/>
        <v>0</v>
      </c>
      <c r="K2163" s="12" t="str">
        <f>IF(I2163,C2163/(CEILING(C2163/Passeggeri,1)*Passeggeri),"")</f>
        <v/>
      </c>
      <c r="L2163" s="12" t="str">
        <f t="shared" si="307"/>
        <v/>
      </c>
    </row>
    <row r="2164" spans="1:12" x14ac:dyDescent="0.25">
      <c r="A2164">
        <v>2163</v>
      </c>
      <c r="B2164">
        <f>IF(A2164&gt;Variabili!B$2*5,0,1)</f>
        <v>0</v>
      </c>
      <c r="C2164">
        <f t="shared" si="300"/>
        <v>0</v>
      </c>
      <c r="D2164" s="1">
        <f t="shared" si="302"/>
        <v>0</v>
      </c>
      <c r="E2164" s="1">
        <f t="shared" si="303"/>
        <v>0</v>
      </c>
      <c r="F2164" s="1">
        <f t="shared" si="304"/>
        <v>0</v>
      </c>
      <c r="G2164" s="4">
        <f t="shared" si="305"/>
        <v>0</v>
      </c>
      <c r="H2164" s="1">
        <f t="shared" si="301"/>
        <v>0</v>
      </c>
      <c r="I2164">
        <f t="shared" si="308"/>
        <v>0</v>
      </c>
      <c r="J2164">
        <f t="shared" si="306"/>
        <v>0</v>
      </c>
      <c r="K2164" s="12" t="str">
        <f>IF(I2164,C2164/(CEILING(C2164/Passeggeri,1)*Passeggeri),"")</f>
        <v/>
      </c>
      <c r="L2164" s="12" t="str">
        <f t="shared" si="307"/>
        <v/>
      </c>
    </row>
    <row r="2165" spans="1:12" x14ac:dyDescent="0.25">
      <c r="A2165">
        <v>2164</v>
      </c>
      <c r="B2165">
        <f>IF(A2165&gt;Variabili!B$2*5,0,1)</f>
        <v>0</v>
      </c>
      <c r="C2165">
        <f t="shared" ref="C2165:C2228" si="309">A2165*B2165</f>
        <v>0</v>
      </c>
      <c r="D2165" s="1">
        <f t="shared" si="302"/>
        <v>0</v>
      </c>
      <c r="E2165" s="1">
        <f t="shared" si="303"/>
        <v>0</v>
      </c>
      <c r="F2165" s="1">
        <f t="shared" si="304"/>
        <v>0</v>
      </c>
      <c r="G2165" s="4">
        <f t="shared" si="305"/>
        <v>0</v>
      </c>
      <c r="H2165" s="1">
        <f t="shared" ref="H2165:H2228" si="310">G2165-F2165</f>
        <v>0</v>
      </c>
      <c r="I2165">
        <f t="shared" si="308"/>
        <v>0</v>
      </c>
      <c r="J2165">
        <f t="shared" si="306"/>
        <v>0</v>
      </c>
      <c r="K2165" s="12" t="str">
        <f>IF(I2165,C2165/(CEILING(C2165/Passeggeri,1)*Passeggeri),"")</f>
        <v/>
      </c>
      <c r="L2165" s="12" t="str">
        <f t="shared" si="307"/>
        <v/>
      </c>
    </row>
    <row r="2166" spans="1:12" x14ac:dyDescent="0.25">
      <c r="A2166">
        <v>2165</v>
      </c>
      <c r="B2166">
        <f>IF(A2166&gt;Variabili!B$2*5,0,1)</f>
        <v>0</v>
      </c>
      <c r="C2166">
        <f t="shared" si="309"/>
        <v>0</v>
      </c>
      <c r="D2166" s="1">
        <f t="shared" si="302"/>
        <v>0</v>
      </c>
      <c r="E2166" s="1">
        <f t="shared" si="303"/>
        <v>0</v>
      </c>
      <c r="F2166" s="1">
        <f t="shared" si="304"/>
        <v>0</v>
      </c>
      <c r="G2166" s="4">
        <f t="shared" si="305"/>
        <v>0</v>
      </c>
      <c r="H2166" s="1">
        <f t="shared" si="310"/>
        <v>0</v>
      </c>
      <c r="I2166">
        <f t="shared" si="308"/>
        <v>0</v>
      </c>
      <c r="J2166">
        <f t="shared" si="306"/>
        <v>0</v>
      </c>
      <c r="K2166" s="12" t="str">
        <f>IF(I2166,C2166/(CEILING(C2166/Passeggeri,1)*Passeggeri),"")</f>
        <v/>
      </c>
      <c r="L2166" s="12" t="str">
        <f t="shared" si="307"/>
        <v/>
      </c>
    </row>
    <row r="2167" spans="1:12" x14ac:dyDescent="0.25">
      <c r="A2167">
        <v>2166</v>
      </c>
      <c r="B2167">
        <f>IF(A2167&gt;Variabili!B$2*5,0,1)</f>
        <v>0</v>
      </c>
      <c r="C2167">
        <f t="shared" si="309"/>
        <v>0</v>
      </c>
      <c r="D2167" s="1">
        <f t="shared" si="302"/>
        <v>0</v>
      </c>
      <c r="E2167" s="1">
        <f t="shared" si="303"/>
        <v>0</v>
      </c>
      <c r="F2167" s="1">
        <f t="shared" si="304"/>
        <v>0</v>
      </c>
      <c r="G2167" s="4">
        <f t="shared" si="305"/>
        <v>0</v>
      </c>
      <c r="H2167" s="1">
        <f t="shared" si="310"/>
        <v>0</v>
      </c>
      <c r="I2167">
        <f t="shared" si="308"/>
        <v>0</v>
      </c>
      <c r="J2167">
        <f t="shared" si="306"/>
        <v>0</v>
      </c>
      <c r="K2167" s="12" t="str">
        <f>IF(I2167,C2167/(CEILING(C2167/Passeggeri,1)*Passeggeri),"")</f>
        <v/>
      </c>
      <c r="L2167" s="12" t="str">
        <f t="shared" si="307"/>
        <v/>
      </c>
    </row>
    <row r="2168" spans="1:12" x14ac:dyDescent="0.25">
      <c r="A2168">
        <v>2167</v>
      </c>
      <c r="B2168">
        <f>IF(A2168&gt;Variabili!B$2*5,0,1)</f>
        <v>0</v>
      </c>
      <c r="C2168">
        <f t="shared" si="309"/>
        <v>0</v>
      </c>
      <c r="D2168" s="1">
        <f t="shared" si="302"/>
        <v>0</v>
      </c>
      <c r="E2168" s="1">
        <f t="shared" si="303"/>
        <v>0</v>
      </c>
      <c r="F2168" s="1">
        <f t="shared" si="304"/>
        <v>0</v>
      </c>
      <c r="G2168" s="4">
        <f t="shared" si="305"/>
        <v>0</v>
      </c>
      <c r="H2168" s="1">
        <f t="shared" si="310"/>
        <v>0</v>
      </c>
      <c r="I2168">
        <f t="shared" si="308"/>
        <v>0</v>
      </c>
      <c r="J2168">
        <f t="shared" si="306"/>
        <v>0</v>
      </c>
      <c r="K2168" s="12" t="str">
        <f>IF(I2168,C2168/(CEILING(C2168/Passeggeri,1)*Passeggeri),"")</f>
        <v/>
      </c>
      <c r="L2168" s="12" t="str">
        <f t="shared" si="307"/>
        <v/>
      </c>
    </row>
    <row r="2169" spans="1:12" x14ac:dyDescent="0.25">
      <c r="A2169">
        <v>2168</v>
      </c>
      <c r="B2169">
        <f>IF(A2169&gt;Variabili!B$2*5,0,1)</f>
        <v>0</v>
      </c>
      <c r="C2169">
        <f t="shared" si="309"/>
        <v>0</v>
      </c>
      <c r="D2169" s="1">
        <f t="shared" si="302"/>
        <v>0</v>
      </c>
      <c r="E2169" s="1">
        <f t="shared" si="303"/>
        <v>0</v>
      </c>
      <c r="F2169" s="1">
        <f t="shared" si="304"/>
        <v>0</v>
      </c>
      <c r="G2169" s="4">
        <f t="shared" si="305"/>
        <v>0</v>
      </c>
      <c r="H2169" s="1">
        <f t="shared" si="310"/>
        <v>0</v>
      </c>
      <c r="I2169">
        <f t="shared" si="308"/>
        <v>0</v>
      </c>
      <c r="J2169">
        <f t="shared" si="306"/>
        <v>0</v>
      </c>
      <c r="K2169" s="12" t="str">
        <f>IF(I2169,C2169/(CEILING(C2169/Passeggeri,1)*Passeggeri),"")</f>
        <v/>
      </c>
      <c r="L2169" s="12" t="str">
        <f t="shared" si="307"/>
        <v/>
      </c>
    </row>
    <row r="2170" spans="1:12" x14ac:dyDescent="0.25">
      <c r="A2170">
        <v>2169</v>
      </c>
      <c r="B2170">
        <f>IF(A2170&gt;Variabili!B$2*5,0,1)</f>
        <v>0</v>
      </c>
      <c r="C2170">
        <f t="shared" si="309"/>
        <v>0</v>
      </c>
      <c r="D2170" s="1">
        <f t="shared" si="302"/>
        <v>0</v>
      </c>
      <c r="E2170" s="1">
        <f t="shared" si="303"/>
        <v>0</v>
      </c>
      <c r="F2170" s="1">
        <f t="shared" si="304"/>
        <v>0</v>
      </c>
      <c r="G2170" s="4">
        <f t="shared" si="305"/>
        <v>0</v>
      </c>
      <c r="H2170" s="1">
        <f t="shared" si="310"/>
        <v>0</v>
      </c>
      <c r="I2170">
        <f t="shared" si="308"/>
        <v>0</v>
      </c>
      <c r="J2170">
        <f t="shared" si="306"/>
        <v>0</v>
      </c>
      <c r="K2170" s="12" t="str">
        <f>IF(I2170,C2170/(CEILING(C2170/Passeggeri,1)*Passeggeri),"")</f>
        <v/>
      </c>
      <c r="L2170" s="12" t="str">
        <f t="shared" si="307"/>
        <v/>
      </c>
    </row>
    <row r="2171" spans="1:12" x14ac:dyDescent="0.25">
      <c r="A2171">
        <v>2170</v>
      </c>
      <c r="B2171">
        <f>IF(A2171&gt;Variabili!B$2*5,0,1)</f>
        <v>0</v>
      </c>
      <c r="C2171">
        <f t="shared" si="309"/>
        <v>0</v>
      </c>
      <c r="D2171" s="1">
        <f t="shared" si="302"/>
        <v>0</v>
      </c>
      <c r="E2171" s="1">
        <f t="shared" si="303"/>
        <v>0</v>
      </c>
      <c r="F2171" s="1">
        <f t="shared" si="304"/>
        <v>0</v>
      </c>
      <c r="G2171" s="4">
        <f t="shared" si="305"/>
        <v>0</v>
      </c>
      <c r="H2171" s="1">
        <f t="shared" si="310"/>
        <v>0</v>
      </c>
      <c r="I2171">
        <f t="shared" si="308"/>
        <v>0</v>
      </c>
      <c r="J2171">
        <f t="shared" si="306"/>
        <v>0</v>
      </c>
      <c r="K2171" s="12" t="str">
        <f>IF(I2171,C2171/(CEILING(C2171/Passeggeri,1)*Passeggeri),"")</f>
        <v/>
      </c>
      <c r="L2171" s="12" t="str">
        <f t="shared" si="307"/>
        <v/>
      </c>
    </row>
    <row r="2172" spans="1:12" x14ac:dyDescent="0.25">
      <c r="A2172">
        <v>2171</v>
      </c>
      <c r="B2172">
        <f>IF(A2172&gt;Variabili!B$2*5,0,1)</f>
        <v>0</v>
      </c>
      <c r="C2172">
        <f t="shared" si="309"/>
        <v>0</v>
      </c>
      <c r="D2172" s="1">
        <f t="shared" si="302"/>
        <v>0</v>
      </c>
      <c r="E2172" s="1">
        <f t="shared" si="303"/>
        <v>0</v>
      </c>
      <c r="F2172" s="1">
        <f t="shared" si="304"/>
        <v>0</v>
      </c>
      <c r="G2172" s="4">
        <f t="shared" si="305"/>
        <v>0</v>
      </c>
      <c r="H2172" s="1">
        <f t="shared" si="310"/>
        <v>0</v>
      </c>
      <c r="I2172">
        <f t="shared" si="308"/>
        <v>0</v>
      </c>
      <c r="J2172">
        <f t="shared" si="306"/>
        <v>0</v>
      </c>
      <c r="K2172" s="12" t="str">
        <f>IF(I2172,C2172/(CEILING(C2172/Passeggeri,1)*Passeggeri),"")</f>
        <v/>
      </c>
      <c r="L2172" s="12" t="str">
        <f t="shared" si="307"/>
        <v/>
      </c>
    </row>
    <row r="2173" spans="1:12" x14ac:dyDescent="0.25">
      <c r="A2173">
        <v>2172</v>
      </c>
      <c r="B2173">
        <f>IF(A2173&gt;Variabili!B$2*5,0,1)</f>
        <v>0</v>
      </c>
      <c r="C2173">
        <f t="shared" si="309"/>
        <v>0</v>
      </c>
      <c r="D2173" s="1">
        <f t="shared" si="302"/>
        <v>0</v>
      </c>
      <c r="E2173" s="1">
        <f t="shared" si="303"/>
        <v>0</v>
      </c>
      <c r="F2173" s="1">
        <f t="shared" si="304"/>
        <v>0</v>
      </c>
      <c r="G2173" s="4">
        <f t="shared" si="305"/>
        <v>0</v>
      </c>
      <c r="H2173" s="1">
        <f t="shared" si="310"/>
        <v>0</v>
      </c>
      <c r="I2173">
        <f t="shared" si="308"/>
        <v>0</v>
      </c>
      <c r="J2173">
        <f t="shared" si="306"/>
        <v>0</v>
      </c>
      <c r="K2173" s="12" t="str">
        <f>IF(I2173,C2173/(CEILING(C2173/Passeggeri,1)*Passeggeri),"")</f>
        <v/>
      </c>
      <c r="L2173" s="12" t="str">
        <f t="shared" si="307"/>
        <v/>
      </c>
    </row>
    <row r="2174" spans="1:12" x14ac:dyDescent="0.25">
      <c r="A2174">
        <v>2173</v>
      </c>
      <c r="B2174">
        <f>IF(A2174&gt;Variabili!B$2*5,0,1)</f>
        <v>0</v>
      </c>
      <c r="C2174">
        <f t="shared" si="309"/>
        <v>0</v>
      </c>
      <c r="D2174" s="1">
        <f t="shared" si="302"/>
        <v>0</v>
      </c>
      <c r="E2174" s="1">
        <f t="shared" si="303"/>
        <v>0</v>
      </c>
      <c r="F2174" s="1">
        <f t="shared" si="304"/>
        <v>0</v>
      </c>
      <c r="G2174" s="4">
        <f t="shared" si="305"/>
        <v>0</v>
      </c>
      <c r="H2174" s="1">
        <f t="shared" si="310"/>
        <v>0</v>
      </c>
      <c r="I2174">
        <f t="shared" si="308"/>
        <v>0</v>
      </c>
      <c r="J2174">
        <f t="shared" si="306"/>
        <v>0</v>
      </c>
      <c r="K2174" s="12" t="str">
        <f>IF(I2174,C2174/(CEILING(C2174/Passeggeri,1)*Passeggeri),"")</f>
        <v/>
      </c>
      <c r="L2174" s="12" t="str">
        <f t="shared" si="307"/>
        <v/>
      </c>
    </row>
    <row r="2175" spans="1:12" x14ac:dyDescent="0.25">
      <c r="A2175">
        <v>2174</v>
      </c>
      <c r="B2175">
        <f>IF(A2175&gt;Variabili!B$2*5,0,1)</f>
        <v>0</v>
      </c>
      <c r="C2175">
        <f t="shared" si="309"/>
        <v>0</v>
      </c>
      <c r="D2175" s="1">
        <f t="shared" si="302"/>
        <v>0</v>
      </c>
      <c r="E2175" s="1">
        <f t="shared" si="303"/>
        <v>0</v>
      </c>
      <c r="F2175" s="1">
        <f t="shared" si="304"/>
        <v>0</v>
      </c>
      <c r="G2175" s="4">
        <f t="shared" si="305"/>
        <v>0</v>
      </c>
      <c r="H2175" s="1">
        <f t="shared" si="310"/>
        <v>0</v>
      </c>
      <c r="I2175">
        <f t="shared" si="308"/>
        <v>0</v>
      </c>
      <c r="J2175">
        <f t="shared" si="306"/>
        <v>0</v>
      </c>
      <c r="K2175" s="12" t="str">
        <f>IF(I2175,C2175/(CEILING(C2175/Passeggeri,1)*Passeggeri),"")</f>
        <v/>
      </c>
      <c r="L2175" s="12" t="str">
        <f t="shared" si="307"/>
        <v/>
      </c>
    </row>
    <row r="2176" spans="1:12" x14ac:dyDescent="0.25">
      <c r="A2176">
        <v>2175</v>
      </c>
      <c r="B2176">
        <f>IF(A2176&gt;Variabili!B$2*5,0,1)</f>
        <v>0</v>
      </c>
      <c r="C2176">
        <f t="shared" si="309"/>
        <v>0</v>
      </c>
      <c r="D2176" s="1">
        <f t="shared" si="302"/>
        <v>0</v>
      </c>
      <c r="E2176" s="1">
        <f t="shared" si="303"/>
        <v>0</v>
      </c>
      <c r="F2176" s="1">
        <f t="shared" si="304"/>
        <v>0</v>
      </c>
      <c r="G2176" s="4">
        <f t="shared" si="305"/>
        <v>0</v>
      </c>
      <c r="H2176" s="1">
        <f t="shared" si="310"/>
        <v>0</v>
      </c>
      <c r="I2176">
        <f t="shared" si="308"/>
        <v>0</v>
      </c>
      <c r="J2176">
        <f t="shared" si="306"/>
        <v>0</v>
      </c>
      <c r="K2176" s="12" t="str">
        <f>IF(I2176,C2176/(CEILING(C2176/Passeggeri,1)*Passeggeri),"")</f>
        <v/>
      </c>
      <c r="L2176" s="12" t="str">
        <f t="shared" si="307"/>
        <v/>
      </c>
    </row>
    <row r="2177" spans="1:12" x14ac:dyDescent="0.25">
      <c r="A2177">
        <v>2176</v>
      </c>
      <c r="B2177">
        <f>IF(A2177&gt;Variabili!B$2*5,0,1)</f>
        <v>0</v>
      </c>
      <c r="C2177">
        <f t="shared" si="309"/>
        <v>0</v>
      </c>
      <c r="D2177" s="1">
        <f t="shared" si="302"/>
        <v>0</v>
      </c>
      <c r="E2177" s="1">
        <f t="shared" si="303"/>
        <v>0</v>
      </c>
      <c r="F2177" s="1">
        <f t="shared" si="304"/>
        <v>0</v>
      </c>
      <c r="G2177" s="4">
        <f t="shared" si="305"/>
        <v>0</v>
      </c>
      <c r="H2177" s="1">
        <f t="shared" si="310"/>
        <v>0</v>
      </c>
      <c r="I2177">
        <f t="shared" si="308"/>
        <v>0</v>
      </c>
      <c r="J2177">
        <f t="shared" si="306"/>
        <v>0</v>
      </c>
      <c r="K2177" s="12" t="str">
        <f>IF(I2177,C2177/(CEILING(C2177/Passeggeri,1)*Passeggeri),"")</f>
        <v/>
      </c>
      <c r="L2177" s="12" t="str">
        <f t="shared" si="307"/>
        <v/>
      </c>
    </row>
    <row r="2178" spans="1:12" x14ac:dyDescent="0.25">
      <c r="A2178">
        <v>2177</v>
      </c>
      <c r="B2178">
        <f>IF(A2178&gt;Variabili!B$2*5,0,1)</f>
        <v>0</v>
      </c>
      <c r="C2178">
        <f t="shared" si="309"/>
        <v>0</v>
      </c>
      <c r="D2178" s="1">
        <f t="shared" ref="D2178:D2241" si="311">C2178*CASK</f>
        <v>0</v>
      </c>
      <c r="E2178" s="1">
        <f t="shared" ref="E2178:E2241" si="312">CEILING(C2178/Passeggeri,1)*Passeggeri*CASK</f>
        <v>0</v>
      </c>
      <c r="F2178" s="1">
        <f t="shared" ref="F2178:F2241" si="313">IF(AND(C2178&lt;=Passeggeri,Margine_Netto_I&gt;0),E2178*Distanza__KM/100+Imposta*C2178,0)
+IF(AND(C2178&gt;Passeggeri,C2178&lt;=Passeggeri*2,Margine_Netto_II&gt;0),E2178*Distanza__KM/100+Imposta*C2178,0)
+IF(AND(C2178&gt;Passeggeri*2,C2178&lt;=Passeggeri*3,Margine_Netto_III&gt;0),E2178*Distanza__KM/100+Imposta*C2178,0)
+IF(AND(C2178&gt;Passeggeri*3,C2178&lt;=Passeggeri*4,Margine_Netto_IV&gt;0),E2178*Distanza__KM/100+Imposta*C2178,0)
+IF(AND(C2178&gt;Passeggeri*4,C2178&lt;=Passeggeri*5,Margine_Netto_V&gt;0),E2178*Distanza__KM/100+Imposta*C2178,0)</f>
        <v>0</v>
      </c>
      <c r="G2178" s="4">
        <f t="shared" ref="G2178:G2241" si="314">IF(AND(C2178&lt;=Passeggeri,Margine_Netto_I&gt;0),C2178*CASK*Distanza__KM*(1+Margine_Netto_I)/100,0)
+IF(AND(C2178&gt;Passeggeri,C2178&lt;=Passeggeri*2,Margine_Netto_II&gt;0),Passeggeri*CASK*Distanza__KM*(1+Margine_Netto_I)/100+(C2178-Passeggeri)*CASK*Distanza__KM*(1+Margine_Netto_II)/100,0)
+IF(AND(C2178&gt;Passeggeri*2,C2178&lt;=Passeggeri*3,Margine_Netto_III&gt;0),Passeggeri*CASK*Distanza__KM*(1+Margine_Netto_I)/100+Passeggeri*CASK*Distanza__KM*(1+Margine_Netto_II)/100+(C2178-Passeggeri*2)*CASK*Distanza__KM*(1+Margine_Netto_III)/100,0)
+IF(AND(C2178&gt;Passeggeri*3,C2178&lt;=Passeggeri*4,Margine_Netto_IV&gt;0),Passeggeri*CASK*Distanza__KM*(1+Margine_Netto_I)/100+Passeggeri*CASK*Distanza__KM*(1+Margine_Netto_II)/100+Passeggeri*CASK*Distanza__KM*(1+Margine_Netto_III)+(C2178-Passeggeri*3)*CASK*Distanza__KM*(1+Margine_Netto_IV)/100,0)
+IF(AND(C2178&gt;Passeggeri*4,C2178&lt;=Passeggeri*5,Margine_Netto_V&gt;0),Passeggeri*CASK*Distanza__KM*(1+Margine_Netto_I)/100+Passeggeri*CASK*Distanza__KM*(1+Margine_Netto_II)/100+Passeggeri*CASK*Distanza__KM*(1+Margine_Netto_III)+Passeggeri*CASK*Distanza__KM*(1+Margine_Netto_IV)/100+(C2178-Passeggeri*4)*CASK*Distanza__KM*(1+Margine_Netto_V)/1000,0)</f>
        <v>0</v>
      </c>
      <c r="H2178" s="1">
        <f t="shared" si="310"/>
        <v>0</v>
      </c>
      <c r="I2178">
        <f t="shared" si="308"/>
        <v>0</v>
      </c>
      <c r="J2178">
        <f t="shared" ref="J2178:J2241" si="315">IF(F2178*(1+Margine_Netto_Obiettivo)&gt;=G2178,0,1)</f>
        <v>0</v>
      </c>
      <c r="K2178" s="12" t="str">
        <f>IF(I2178,C2178/(CEILING(C2178/Passeggeri,1)*Passeggeri),"")</f>
        <v/>
      </c>
      <c r="L2178" s="12" t="str">
        <f t="shared" ref="L2178:L2241" si="316">IF(J2178,C2178/(CEILING(C2178/Passeggeri,1)*Passeggeri),"")</f>
        <v/>
      </c>
    </row>
    <row r="2179" spans="1:12" x14ac:dyDescent="0.25">
      <c r="A2179">
        <v>2178</v>
      </c>
      <c r="B2179">
        <f>IF(A2179&gt;Variabili!B$2*5,0,1)</f>
        <v>0</v>
      </c>
      <c r="C2179">
        <f t="shared" si="309"/>
        <v>0</v>
      </c>
      <c r="D2179" s="1">
        <f t="shared" si="311"/>
        <v>0</v>
      </c>
      <c r="E2179" s="1">
        <f t="shared" si="312"/>
        <v>0</v>
      </c>
      <c r="F2179" s="1">
        <f t="shared" si="313"/>
        <v>0</v>
      </c>
      <c r="G2179" s="4">
        <f t="shared" si="314"/>
        <v>0</v>
      </c>
      <c r="H2179" s="1">
        <f t="shared" si="310"/>
        <v>0</v>
      </c>
      <c r="I2179">
        <f t="shared" ref="I2179:I2242" si="317">IF(F2179&gt;=G2179,0,1)</f>
        <v>0</v>
      </c>
      <c r="J2179">
        <f t="shared" si="315"/>
        <v>0</v>
      </c>
      <c r="K2179" s="12" t="str">
        <f>IF(I2179,C2179/(CEILING(C2179/Passeggeri,1)*Passeggeri),"")</f>
        <v/>
      </c>
      <c r="L2179" s="12" t="str">
        <f t="shared" si="316"/>
        <v/>
      </c>
    </row>
    <row r="2180" spans="1:12" x14ac:dyDescent="0.25">
      <c r="A2180">
        <v>2179</v>
      </c>
      <c r="B2180">
        <f>IF(A2180&gt;Variabili!B$2*5,0,1)</f>
        <v>0</v>
      </c>
      <c r="C2180">
        <f t="shared" si="309"/>
        <v>0</v>
      </c>
      <c r="D2180" s="1">
        <f t="shared" si="311"/>
        <v>0</v>
      </c>
      <c r="E2180" s="1">
        <f t="shared" si="312"/>
        <v>0</v>
      </c>
      <c r="F2180" s="1">
        <f t="shared" si="313"/>
        <v>0</v>
      </c>
      <c r="G2180" s="4">
        <f t="shared" si="314"/>
        <v>0</v>
      </c>
      <c r="H2180" s="1">
        <f t="shared" si="310"/>
        <v>0</v>
      </c>
      <c r="I2180">
        <f t="shared" si="317"/>
        <v>0</v>
      </c>
      <c r="J2180">
        <f t="shared" si="315"/>
        <v>0</v>
      </c>
      <c r="K2180" s="12" t="str">
        <f>IF(I2180,C2180/(CEILING(C2180/Passeggeri,1)*Passeggeri),"")</f>
        <v/>
      </c>
      <c r="L2180" s="12" t="str">
        <f t="shared" si="316"/>
        <v/>
      </c>
    </row>
    <row r="2181" spans="1:12" x14ac:dyDescent="0.25">
      <c r="A2181">
        <v>2180</v>
      </c>
      <c r="B2181">
        <f>IF(A2181&gt;Variabili!B$2*5,0,1)</f>
        <v>0</v>
      </c>
      <c r="C2181">
        <f t="shared" si="309"/>
        <v>0</v>
      </c>
      <c r="D2181" s="1">
        <f t="shared" si="311"/>
        <v>0</v>
      </c>
      <c r="E2181" s="1">
        <f t="shared" si="312"/>
        <v>0</v>
      </c>
      <c r="F2181" s="1">
        <f t="shared" si="313"/>
        <v>0</v>
      </c>
      <c r="G2181" s="4">
        <f t="shared" si="314"/>
        <v>0</v>
      </c>
      <c r="H2181" s="1">
        <f t="shared" si="310"/>
        <v>0</v>
      </c>
      <c r="I2181">
        <f t="shared" si="317"/>
        <v>0</v>
      </c>
      <c r="J2181">
        <f t="shared" si="315"/>
        <v>0</v>
      </c>
      <c r="K2181" s="12" t="str">
        <f>IF(I2181,C2181/(CEILING(C2181/Passeggeri,1)*Passeggeri),"")</f>
        <v/>
      </c>
      <c r="L2181" s="12" t="str">
        <f t="shared" si="316"/>
        <v/>
      </c>
    </row>
    <row r="2182" spans="1:12" x14ac:dyDescent="0.25">
      <c r="A2182">
        <v>2181</v>
      </c>
      <c r="B2182">
        <f>IF(A2182&gt;Variabili!B$2*5,0,1)</f>
        <v>0</v>
      </c>
      <c r="C2182">
        <f t="shared" si="309"/>
        <v>0</v>
      </c>
      <c r="D2182" s="1">
        <f t="shared" si="311"/>
        <v>0</v>
      </c>
      <c r="E2182" s="1">
        <f t="shared" si="312"/>
        <v>0</v>
      </c>
      <c r="F2182" s="1">
        <f t="shared" si="313"/>
        <v>0</v>
      </c>
      <c r="G2182" s="4">
        <f t="shared" si="314"/>
        <v>0</v>
      </c>
      <c r="H2182" s="1">
        <f t="shared" si="310"/>
        <v>0</v>
      </c>
      <c r="I2182">
        <f t="shared" si="317"/>
        <v>0</v>
      </c>
      <c r="J2182">
        <f t="shared" si="315"/>
        <v>0</v>
      </c>
      <c r="K2182" s="12" t="str">
        <f>IF(I2182,C2182/(CEILING(C2182/Passeggeri,1)*Passeggeri),"")</f>
        <v/>
      </c>
      <c r="L2182" s="12" t="str">
        <f t="shared" si="316"/>
        <v/>
      </c>
    </row>
    <row r="2183" spans="1:12" x14ac:dyDescent="0.25">
      <c r="A2183">
        <v>2182</v>
      </c>
      <c r="B2183">
        <f>IF(A2183&gt;Variabili!B$2*5,0,1)</f>
        <v>0</v>
      </c>
      <c r="C2183">
        <f t="shared" si="309"/>
        <v>0</v>
      </c>
      <c r="D2183" s="1">
        <f t="shared" si="311"/>
        <v>0</v>
      </c>
      <c r="E2183" s="1">
        <f t="shared" si="312"/>
        <v>0</v>
      </c>
      <c r="F2183" s="1">
        <f t="shared" si="313"/>
        <v>0</v>
      </c>
      <c r="G2183" s="4">
        <f t="shared" si="314"/>
        <v>0</v>
      </c>
      <c r="H2183" s="1">
        <f t="shared" si="310"/>
        <v>0</v>
      </c>
      <c r="I2183">
        <f t="shared" si="317"/>
        <v>0</v>
      </c>
      <c r="J2183">
        <f t="shared" si="315"/>
        <v>0</v>
      </c>
      <c r="K2183" s="12" t="str">
        <f>IF(I2183,C2183/(CEILING(C2183/Passeggeri,1)*Passeggeri),"")</f>
        <v/>
      </c>
      <c r="L2183" s="12" t="str">
        <f t="shared" si="316"/>
        <v/>
      </c>
    </row>
    <row r="2184" spans="1:12" x14ac:dyDescent="0.25">
      <c r="A2184">
        <v>2183</v>
      </c>
      <c r="B2184">
        <f>IF(A2184&gt;Variabili!B$2*5,0,1)</f>
        <v>0</v>
      </c>
      <c r="C2184">
        <f t="shared" si="309"/>
        <v>0</v>
      </c>
      <c r="D2184" s="1">
        <f t="shared" si="311"/>
        <v>0</v>
      </c>
      <c r="E2184" s="1">
        <f t="shared" si="312"/>
        <v>0</v>
      </c>
      <c r="F2184" s="1">
        <f t="shared" si="313"/>
        <v>0</v>
      </c>
      <c r="G2184" s="4">
        <f t="shared" si="314"/>
        <v>0</v>
      </c>
      <c r="H2184" s="1">
        <f t="shared" si="310"/>
        <v>0</v>
      </c>
      <c r="I2184">
        <f t="shared" si="317"/>
        <v>0</v>
      </c>
      <c r="J2184">
        <f t="shared" si="315"/>
        <v>0</v>
      </c>
      <c r="K2184" s="12" t="str">
        <f>IF(I2184,C2184/(CEILING(C2184/Passeggeri,1)*Passeggeri),"")</f>
        <v/>
      </c>
      <c r="L2184" s="12" t="str">
        <f t="shared" si="316"/>
        <v/>
      </c>
    </row>
    <row r="2185" spans="1:12" x14ac:dyDescent="0.25">
      <c r="A2185">
        <v>2184</v>
      </c>
      <c r="B2185">
        <f>IF(A2185&gt;Variabili!B$2*5,0,1)</f>
        <v>0</v>
      </c>
      <c r="C2185">
        <f t="shared" si="309"/>
        <v>0</v>
      </c>
      <c r="D2185" s="1">
        <f t="shared" si="311"/>
        <v>0</v>
      </c>
      <c r="E2185" s="1">
        <f t="shared" si="312"/>
        <v>0</v>
      </c>
      <c r="F2185" s="1">
        <f t="shared" si="313"/>
        <v>0</v>
      </c>
      <c r="G2185" s="4">
        <f t="shared" si="314"/>
        <v>0</v>
      </c>
      <c r="H2185" s="1">
        <f t="shared" si="310"/>
        <v>0</v>
      </c>
      <c r="I2185">
        <f t="shared" si="317"/>
        <v>0</v>
      </c>
      <c r="J2185">
        <f t="shared" si="315"/>
        <v>0</v>
      </c>
      <c r="K2185" s="12" t="str">
        <f>IF(I2185,C2185/(CEILING(C2185/Passeggeri,1)*Passeggeri),"")</f>
        <v/>
      </c>
      <c r="L2185" s="12" t="str">
        <f t="shared" si="316"/>
        <v/>
      </c>
    </row>
    <row r="2186" spans="1:12" x14ac:dyDescent="0.25">
      <c r="A2186">
        <v>2185</v>
      </c>
      <c r="B2186">
        <f>IF(A2186&gt;Variabili!B$2*5,0,1)</f>
        <v>0</v>
      </c>
      <c r="C2186">
        <f t="shared" si="309"/>
        <v>0</v>
      </c>
      <c r="D2186" s="1">
        <f t="shared" si="311"/>
        <v>0</v>
      </c>
      <c r="E2186" s="1">
        <f t="shared" si="312"/>
        <v>0</v>
      </c>
      <c r="F2186" s="1">
        <f t="shared" si="313"/>
        <v>0</v>
      </c>
      <c r="G2186" s="4">
        <f t="shared" si="314"/>
        <v>0</v>
      </c>
      <c r="H2186" s="1">
        <f t="shared" si="310"/>
        <v>0</v>
      </c>
      <c r="I2186">
        <f t="shared" si="317"/>
        <v>0</v>
      </c>
      <c r="J2186">
        <f t="shared" si="315"/>
        <v>0</v>
      </c>
      <c r="K2186" s="12" t="str">
        <f>IF(I2186,C2186/(CEILING(C2186/Passeggeri,1)*Passeggeri),"")</f>
        <v/>
      </c>
      <c r="L2186" s="12" t="str">
        <f t="shared" si="316"/>
        <v/>
      </c>
    </row>
    <row r="2187" spans="1:12" x14ac:dyDescent="0.25">
      <c r="A2187">
        <v>2186</v>
      </c>
      <c r="B2187">
        <f>IF(A2187&gt;Variabili!B$2*5,0,1)</f>
        <v>0</v>
      </c>
      <c r="C2187">
        <f t="shared" si="309"/>
        <v>0</v>
      </c>
      <c r="D2187" s="1">
        <f t="shared" si="311"/>
        <v>0</v>
      </c>
      <c r="E2187" s="1">
        <f t="shared" si="312"/>
        <v>0</v>
      </c>
      <c r="F2187" s="1">
        <f t="shared" si="313"/>
        <v>0</v>
      </c>
      <c r="G2187" s="4">
        <f t="shared" si="314"/>
        <v>0</v>
      </c>
      <c r="H2187" s="1">
        <f t="shared" si="310"/>
        <v>0</v>
      </c>
      <c r="I2187">
        <f t="shared" si="317"/>
        <v>0</v>
      </c>
      <c r="J2187">
        <f t="shared" si="315"/>
        <v>0</v>
      </c>
      <c r="K2187" s="12" t="str">
        <f>IF(I2187,C2187/(CEILING(C2187/Passeggeri,1)*Passeggeri),"")</f>
        <v/>
      </c>
      <c r="L2187" s="12" t="str">
        <f t="shared" si="316"/>
        <v/>
      </c>
    </row>
    <row r="2188" spans="1:12" x14ac:dyDescent="0.25">
      <c r="A2188">
        <v>2187</v>
      </c>
      <c r="B2188">
        <f>IF(A2188&gt;Variabili!B$2*5,0,1)</f>
        <v>0</v>
      </c>
      <c r="C2188">
        <f t="shared" si="309"/>
        <v>0</v>
      </c>
      <c r="D2188" s="1">
        <f t="shared" si="311"/>
        <v>0</v>
      </c>
      <c r="E2188" s="1">
        <f t="shared" si="312"/>
        <v>0</v>
      </c>
      <c r="F2188" s="1">
        <f t="shared" si="313"/>
        <v>0</v>
      </c>
      <c r="G2188" s="4">
        <f t="shared" si="314"/>
        <v>0</v>
      </c>
      <c r="H2188" s="1">
        <f t="shared" si="310"/>
        <v>0</v>
      </c>
      <c r="I2188">
        <f t="shared" si="317"/>
        <v>0</v>
      </c>
      <c r="J2188">
        <f t="shared" si="315"/>
        <v>0</v>
      </c>
      <c r="K2188" s="12" t="str">
        <f>IF(I2188,C2188/(CEILING(C2188/Passeggeri,1)*Passeggeri),"")</f>
        <v/>
      </c>
      <c r="L2188" s="12" t="str">
        <f t="shared" si="316"/>
        <v/>
      </c>
    </row>
    <row r="2189" spans="1:12" x14ac:dyDescent="0.25">
      <c r="A2189">
        <v>2188</v>
      </c>
      <c r="B2189">
        <f>IF(A2189&gt;Variabili!B$2*5,0,1)</f>
        <v>0</v>
      </c>
      <c r="C2189">
        <f t="shared" si="309"/>
        <v>0</v>
      </c>
      <c r="D2189" s="1">
        <f t="shared" si="311"/>
        <v>0</v>
      </c>
      <c r="E2189" s="1">
        <f t="shared" si="312"/>
        <v>0</v>
      </c>
      <c r="F2189" s="1">
        <f t="shared" si="313"/>
        <v>0</v>
      </c>
      <c r="G2189" s="4">
        <f t="shared" si="314"/>
        <v>0</v>
      </c>
      <c r="H2189" s="1">
        <f t="shared" si="310"/>
        <v>0</v>
      </c>
      <c r="I2189">
        <f t="shared" si="317"/>
        <v>0</v>
      </c>
      <c r="J2189">
        <f t="shared" si="315"/>
        <v>0</v>
      </c>
      <c r="K2189" s="12" t="str">
        <f>IF(I2189,C2189/(CEILING(C2189/Passeggeri,1)*Passeggeri),"")</f>
        <v/>
      </c>
      <c r="L2189" s="12" t="str">
        <f t="shared" si="316"/>
        <v/>
      </c>
    </row>
    <row r="2190" spans="1:12" x14ac:dyDescent="0.25">
      <c r="A2190">
        <v>2189</v>
      </c>
      <c r="B2190">
        <f>IF(A2190&gt;Variabili!B$2*5,0,1)</f>
        <v>0</v>
      </c>
      <c r="C2190">
        <f t="shared" si="309"/>
        <v>0</v>
      </c>
      <c r="D2190" s="1">
        <f t="shared" si="311"/>
        <v>0</v>
      </c>
      <c r="E2190" s="1">
        <f t="shared" si="312"/>
        <v>0</v>
      </c>
      <c r="F2190" s="1">
        <f t="shared" si="313"/>
        <v>0</v>
      </c>
      <c r="G2190" s="4">
        <f t="shared" si="314"/>
        <v>0</v>
      </c>
      <c r="H2190" s="1">
        <f t="shared" si="310"/>
        <v>0</v>
      </c>
      <c r="I2190">
        <f t="shared" si="317"/>
        <v>0</v>
      </c>
      <c r="J2190">
        <f t="shared" si="315"/>
        <v>0</v>
      </c>
      <c r="K2190" s="12" t="str">
        <f>IF(I2190,C2190/(CEILING(C2190/Passeggeri,1)*Passeggeri),"")</f>
        <v/>
      </c>
      <c r="L2190" s="12" t="str">
        <f t="shared" si="316"/>
        <v/>
      </c>
    </row>
    <row r="2191" spans="1:12" x14ac:dyDescent="0.25">
      <c r="A2191">
        <v>2190</v>
      </c>
      <c r="B2191">
        <f>IF(A2191&gt;Variabili!B$2*5,0,1)</f>
        <v>0</v>
      </c>
      <c r="C2191">
        <f t="shared" si="309"/>
        <v>0</v>
      </c>
      <c r="D2191" s="1">
        <f t="shared" si="311"/>
        <v>0</v>
      </c>
      <c r="E2191" s="1">
        <f t="shared" si="312"/>
        <v>0</v>
      </c>
      <c r="F2191" s="1">
        <f t="shared" si="313"/>
        <v>0</v>
      </c>
      <c r="G2191" s="4">
        <f t="shared" si="314"/>
        <v>0</v>
      </c>
      <c r="H2191" s="1">
        <f t="shared" si="310"/>
        <v>0</v>
      </c>
      <c r="I2191">
        <f t="shared" si="317"/>
        <v>0</v>
      </c>
      <c r="J2191">
        <f t="shared" si="315"/>
        <v>0</v>
      </c>
      <c r="K2191" s="12" t="str">
        <f>IF(I2191,C2191/(CEILING(C2191/Passeggeri,1)*Passeggeri),"")</f>
        <v/>
      </c>
      <c r="L2191" s="12" t="str">
        <f t="shared" si="316"/>
        <v/>
      </c>
    </row>
    <row r="2192" spans="1:12" x14ac:dyDescent="0.25">
      <c r="A2192">
        <v>2191</v>
      </c>
      <c r="B2192">
        <f>IF(A2192&gt;Variabili!B$2*5,0,1)</f>
        <v>0</v>
      </c>
      <c r="C2192">
        <f t="shared" si="309"/>
        <v>0</v>
      </c>
      <c r="D2192" s="1">
        <f t="shared" si="311"/>
        <v>0</v>
      </c>
      <c r="E2192" s="1">
        <f t="shared" si="312"/>
        <v>0</v>
      </c>
      <c r="F2192" s="1">
        <f t="shared" si="313"/>
        <v>0</v>
      </c>
      <c r="G2192" s="4">
        <f t="shared" si="314"/>
        <v>0</v>
      </c>
      <c r="H2192" s="1">
        <f t="shared" si="310"/>
        <v>0</v>
      </c>
      <c r="I2192">
        <f t="shared" si="317"/>
        <v>0</v>
      </c>
      <c r="J2192">
        <f t="shared" si="315"/>
        <v>0</v>
      </c>
      <c r="K2192" s="12" t="str">
        <f>IF(I2192,C2192/(CEILING(C2192/Passeggeri,1)*Passeggeri),"")</f>
        <v/>
      </c>
      <c r="L2192" s="12" t="str">
        <f t="shared" si="316"/>
        <v/>
      </c>
    </row>
    <row r="2193" spans="1:12" x14ac:dyDescent="0.25">
      <c r="A2193">
        <v>2192</v>
      </c>
      <c r="B2193">
        <f>IF(A2193&gt;Variabili!B$2*5,0,1)</f>
        <v>0</v>
      </c>
      <c r="C2193">
        <f t="shared" si="309"/>
        <v>0</v>
      </c>
      <c r="D2193" s="1">
        <f t="shared" si="311"/>
        <v>0</v>
      </c>
      <c r="E2193" s="1">
        <f t="shared" si="312"/>
        <v>0</v>
      </c>
      <c r="F2193" s="1">
        <f t="shared" si="313"/>
        <v>0</v>
      </c>
      <c r="G2193" s="4">
        <f t="shared" si="314"/>
        <v>0</v>
      </c>
      <c r="H2193" s="1">
        <f t="shared" si="310"/>
        <v>0</v>
      </c>
      <c r="I2193">
        <f t="shared" si="317"/>
        <v>0</v>
      </c>
      <c r="J2193">
        <f t="shared" si="315"/>
        <v>0</v>
      </c>
      <c r="K2193" s="12" t="str">
        <f>IF(I2193,C2193/(CEILING(C2193/Passeggeri,1)*Passeggeri),"")</f>
        <v/>
      </c>
      <c r="L2193" s="12" t="str">
        <f t="shared" si="316"/>
        <v/>
      </c>
    </row>
    <row r="2194" spans="1:12" x14ac:dyDescent="0.25">
      <c r="A2194">
        <v>2193</v>
      </c>
      <c r="B2194">
        <f>IF(A2194&gt;Variabili!B$2*5,0,1)</f>
        <v>0</v>
      </c>
      <c r="C2194">
        <f t="shared" si="309"/>
        <v>0</v>
      </c>
      <c r="D2194" s="1">
        <f t="shared" si="311"/>
        <v>0</v>
      </c>
      <c r="E2194" s="1">
        <f t="shared" si="312"/>
        <v>0</v>
      </c>
      <c r="F2194" s="1">
        <f t="shared" si="313"/>
        <v>0</v>
      </c>
      <c r="G2194" s="4">
        <f t="shared" si="314"/>
        <v>0</v>
      </c>
      <c r="H2194" s="1">
        <f t="shared" si="310"/>
        <v>0</v>
      </c>
      <c r="I2194">
        <f t="shared" si="317"/>
        <v>0</v>
      </c>
      <c r="J2194">
        <f t="shared" si="315"/>
        <v>0</v>
      </c>
      <c r="K2194" s="12" t="str">
        <f>IF(I2194,C2194/(CEILING(C2194/Passeggeri,1)*Passeggeri),"")</f>
        <v/>
      </c>
      <c r="L2194" s="12" t="str">
        <f t="shared" si="316"/>
        <v/>
      </c>
    </row>
    <row r="2195" spans="1:12" x14ac:dyDescent="0.25">
      <c r="A2195">
        <v>2194</v>
      </c>
      <c r="B2195">
        <f>IF(A2195&gt;Variabili!B$2*5,0,1)</f>
        <v>0</v>
      </c>
      <c r="C2195">
        <f t="shared" si="309"/>
        <v>0</v>
      </c>
      <c r="D2195" s="1">
        <f t="shared" si="311"/>
        <v>0</v>
      </c>
      <c r="E2195" s="1">
        <f t="shared" si="312"/>
        <v>0</v>
      </c>
      <c r="F2195" s="1">
        <f t="shared" si="313"/>
        <v>0</v>
      </c>
      <c r="G2195" s="4">
        <f t="shared" si="314"/>
        <v>0</v>
      </c>
      <c r="H2195" s="1">
        <f t="shared" si="310"/>
        <v>0</v>
      </c>
      <c r="I2195">
        <f t="shared" si="317"/>
        <v>0</v>
      </c>
      <c r="J2195">
        <f t="shared" si="315"/>
        <v>0</v>
      </c>
      <c r="K2195" s="12" t="str">
        <f>IF(I2195,C2195/(CEILING(C2195/Passeggeri,1)*Passeggeri),"")</f>
        <v/>
      </c>
      <c r="L2195" s="12" t="str">
        <f t="shared" si="316"/>
        <v/>
      </c>
    </row>
    <row r="2196" spans="1:12" x14ac:dyDescent="0.25">
      <c r="A2196">
        <v>2195</v>
      </c>
      <c r="B2196">
        <f>IF(A2196&gt;Variabili!B$2*5,0,1)</f>
        <v>0</v>
      </c>
      <c r="C2196">
        <f t="shared" si="309"/>
        <v>0</v>
      </c>
      <c r="D2196" s="1">
        <f t="shared" si="311"/>
        <v>0</v>
      </c>
      <c r="E2196" s="1">
        <f t="shared" si="312"/>
        <v>0</v>
      </c>
      <c r="F2196" s="1">
        <f t="shared" si="313"/>
        <v>0</v>
      </c>
      <c r="G2196" s="4">
        <f t="shared" si="314"/>
        <v>0</v>
      </c>
      <c r="H2196" s="1">
        <f t="shared" si="310"/>
        <v>0</v>
      </c>
      <c r="I2196">
        <f t="shared" si="317"/>
        <v>0</v>
      </c>
      <c r="J2196">
        <f t="shared" si="315"/>
        <v>0</v>
      </c>
      <c r="K2196" s="12" t="str">
        <f>IF(I2196,C2196/(CEILING(C2196/Passeggeri,1)*Passeggeri),"")</f>
        <v/>
      </c>
      <c r="L2196" s="12" t="str">
        <f t="shared" si="316"/>
        <v/>
      </c>
    </row>
    <row r="2197" spans="1:12" x14ac:dyDescent="0.25">
      <c r="A2197">
        <v>2196</v>
      </c>
      <c r="B2197">
        <f>IF(A2197&gt;Variabili!B$2*5,0,1)</f>
        <v>0</v>
      </c>
      <c r="C2197">
        <f t="shared" si="309"/>
        <v>0</v>
      </c>
      <c r="D2197" s="1">
        <f t="shared" si="311"/>
        <v>0</v>
      </c>
      <c r="E2197" s="1">
        <f t="shared" si="312"/>
        <v>0</v>
      </c>
      <c r="F2197" s="1">
        <f t="shared" si="313"/>
        <v>0</v>
      </c>
      <c r="G2197" s="4">
        <f t="shared" si="314"/>
        <v>0</v>
      </c>
      <c r="H2197" s="1">
        <f t="shared" si="310"/>
        <v>0</v>
      </c>
      <c r="I2197">
        <f t="shared" si="317"/>
        <v>0</v>
      </c>
      <c r="J2197">
        <f t="shared" si="315"/>
        <v>0</v>
      </c>
      <c r="K2197" s="12" t="str">
        <f>IF(I2197,C2197/(CEILING(C2197/Passeggeri,1)*Passeggeri),"")</f>
        <v/>
      </c>
      <c r="L2197" s="12" t="str">
        <f t="shared" si="316"/>
        <v/>
      </c>
    </row>
    <row r="2198" spans="1:12" x14ac:dyDescent="0.25">
      <c r="A2198">
        <v>2197</v>
      </c>
      <c r="B2198">
        <f>IF(A2198&gt;Variabili!B$2*5,0,1)</f>
        <v>0</v>
      </c>
      <c r="C2198">
        <f t="shared" si="309"/>
        <v>0</v>
      </c>
      <c r="D2198" s="1">
        <f t="shared" si="311"/>
        <v>0</v>
      </c>
      <c r="E2198" s="1">
        <f t="shared" si="312"/>
        <v>0</v>
      </c>
      <c r="F2198" s="1">
        <f t="shared" si="313"/>
        <v>0</v>
      </c>
      <c r="G2198" s="4">
        <f t="shared" si="314"/>
        <v>0</v>
      </c>
      <c r="H2198" s="1">
        <f t="shared" si="310"/>
        <v>0</v>
      </c>
      <c r="I2198">
        <f t="shared" si="317"/>
        <v>0</v>
      </c>
      <c r="J2198">
        <f t="shared" si="315"/>
        <v>0</v>
      </c>
      <c r="K2198" s="12" t="str">
        <f>IF(I2198,C2198/(CEILING(C2198/Passeggeri,1)*Passeggeri),"")</f>
        <v/>
      </c>
      <c r="L2198" s="12" t="str">
        <f t="shared" si="316"/>
        <v/>
      </c>
    </row>
    <row r="2199" spans="1:12" x14ac:dyDescent="0.25">
      <c r="A2199">
        <v>2198</v>
      </c>
      <c r="B2199">
        <f>IF(A2199&gt;Variabili!B$2*5,0,1)</f>
        <v>0</v>
      </c>
      <c r="C2199">
        <f t="shared" si="309"/>
        <v>0</v>
      </c>
      <c r="D2199" s="1">
        <f t="shared" si="311"/>
        <v>0</v>
      </c>
      <c r="E2199" s="1">
        <f t="shared" si="312"/>
        <v>0</v>
      </c>
      <c r="F2199" s="1">
        <f t="shared" si="313"/>
        <v>0</v>
      </c>
      <c r="G2199" s="4">
        <f t="shared" si="314"/>
        <v>0</v>
      </c>
      <c r="H2199" s="1">
        <f t="shared" si="310"/>
        <v>0</v>
      </c>
      <c r="I2199">
        <f t="shared" si="317"/>
        <v>0</v>
      </c>
      <c r="J2199">
        <f t="shared" si="315"/>
        <v>0</v>
      </c>
      <c r="K2199" s="12" t="str">
        <f>IF(I2199,C2199/(CEILING(C2199/Passeggeri,1)*Passeggeri),"")</f>
        <v/>
      </c>
      <c r="L2199" s="12" t="str">
        <f t="shared" si="316"/>
        <v/>
      </c>
    </row>
    <row r="2200" spans="1:12" x14ac:dyDescent="0.25">
      <c r="A2200">
        <v>2199</v>
      </c>
      <c r="B2200">
        <f>IF(A2200&gt;Variabili!B$2*5,0,1)</f>
        <v>0</v>
      </c>
      <c r="C2200">
        <f t="shared" si="309"/>
        <v>0</v>
      </c>
      <c r="D2200" s="1">
        <f t="shared" si="311"/>
        <v>0</v>
      </c>
      <c r="E2200" s="1">
        <f t="shared" si="312"/>
        <v>0</v>
      </c>
      <c r="F2200" s="1">
        <f t="shared" si="313"/>
        <v>0</v>
      </c>
      <c r="G2200" s="4">
        <f t="shared" si="314"/>
        <v>0</v>
      </c>
      <c r="H2200" s="1">
        <f t="shared" si="310"/>
        <v>0</v>
      </c>
      <c r="I2200">
        <f t="shared" si="317"/>
        <v>0</v>
      </c>
      <c r="J2200">
        <f t="shared" si="315"/>
        <v>0</v>
      </c>
      <c r="K2200" s="12" t="str">
        <f>IF(I2200,C2200/(CEILING(C2200/Passeggeri,1)*Passeggeri),"")</f>
        <v/>
      </c>
      <c r="L2200" s="12" t="str">
        <f t="shared" si="316"/>
        <v/>
      </c>
    </row>
    <row r="2201" spans="1:12" x14ac:dyDescent="0.25">
      <c r="A2201">
        <v>2200</v>
      </c>
      <c r="B2201">
        <f>IF(A2201&gt;Variabili!B$2*5,0,1)</f>
        <v>0</v>
      </c>
      <c r="C2201">
        <f t="shared" si="309"/>
        <v>0</v>
      </c>
      <c r="D2201" s="1">
        <f t="shared" si="311"/>
        <v>0</v>
      </c>
      <c r="E2201" s="1">
        <f t="shared" si="312"/>
        <v>0</v>
      </c>
      <c r="F2201" s="1">
        <f t="shared" si="313"/>
        <v>0</v>
      </c>
      <c r="G2201" s="4">
        <f t="shared" si="314"/>
        <v>0</v>
      </c>
      <c r="H2201" s="1">
        <f t="shared" si="310"/>
        <v>0</v>
      </c>
      <c r="I2201">
        <f t="shared" si="317"/>
        <v>0</v>
      </c>
      <c r="J2201">
        <f t="shared" si="315"/>
        <v>0</v>
      </c>
      <c r="K2201" s="12" t="str">
        <f>IF(I2201,C2201/(CEILING(C2201/Passeggeri,1)*Passeggeri),"")</f>
        <v/>
      </c>
      <c r="L2201" s="12" t="str">
        <f t="shared" si="316"/>
        <v/>
      </c>
    </row>
    <row r="2202" spans="1:12" x14ac:dyDescent="0.25">
      <c r="A2202">
        <v>2201</v>
      </c>
      <c r="B2202">
        <f>IF(A2202&gt;Variabili!B$2*5,0,1)</f>
        <v>0</v>
      </c>
      <c r="C2202">
        <f t="shared" si="309"/>
        <v>0</v>
      </c>
      <c r="D2202" s="1">
        <f t="shared" si="311"/>
        <v>0</v>
      </c>
      <c r="E2202" s="1">
        <f t="shared" si="312"/>
        <v>0</v>
      </c>
      <c r="F2202" s="1">
        <f t="shared" si="313"/>
        <v>0</v>
      </c>
      <c r="G2202" s="4">
        <f t="shared" si="314"/>
        <v>0</v>
      </c>
      <c r="H2202" s="1">
        <f t="shared" si="310"/>
        <v>0</v>
      </c>
      <c r="I2202">
        <f t="shared" si="317"/>
        <v>0</v>
      </c>
      <c r="J2202">
        <f t="shared" si="315"/>
        <v>0</v>
      </c>
      <c r="K2202" s="12" t="str">
        <f>IF(I2202,C2202/(CEILING(C2202/Passeggeri,1)*Passeggeri),"")</f>
        <v/>
      </c>
      <c r="L2202" s="12" t="str">
        <f t="shared" si="316"/>
        <v/>
      </c>
    </row>
    <row r="2203" spans="1:12" x14ac:dyDescent="0.25">
      <c r="A2203">
        <v>2202</v>
      </c>
      <c r="B2203">
        <f>IF(A2203&gt;Variabili!B$2*5,0,1)</f>
        <v>0</v>
      </c>
      <c r="C2203">
        <f t="shared" si="309"/>
        <v>0</v>
      </c>
      <c r="D2203" s="1">
        <f t="shared" si="311"/>
        <v>0</v>
      </c>
      <c r="E2203" s="1">
        <f t="shared" si="312"/>
        <v>0</v>
      </c>
      <c r="F2203" s="1">
        <f t="shared" si="313"/>
        <v>0</v>
      </c>
      <c r="G2203" s="4">
        <f t="shared" si="314"/>
        <v>0</v>
      </c>
      <c r="H2203" s="1">
        <f t="shared" si="310"/>
        <v>0</v>
      </c>
      <c r="I2203">
        <f t="shared" si="317"/>
        <v>0</v>
      </c>
      <c r="J2203">
        <f t="shared" si="315"/>
        <v>0</v>
      </c>
      <c r="K2203" s="12" t="str">
        <f>IF(I2203,C2203/(CEILING(C2203/Passeggeri,1)*Passeggeri),"")</f>
        <v/>
      </c>
      <c r="L2203" s="12" t="str">
        <f t="shared" si="316"/>
        <v/>
      </c>
    </row>
    <row r="2204" spans="1:12" x14ac:dyDescent="0.25">
      <c r="A2204">
        <v>2203</v>
      </c>
      <c r="B2204">
        <f>IF(A2204&gt;Variabili!B$2*5,0,1)</f>
        <v>0</v>
      </c>
      <c r="C2204">
        <f t="shared" si="309"/>
        <v>0</v>
      </c>
      <c r="D2204" s="1">
        <f t="shared" si="311"/>
        <v>0</v>
      </c>
      <c r="E2204" s="1">
        <f t="shared" si="312"/>
        <v>0</v>
      </c>
      <c r="F2204" s="1">
        <f t="shared" si="313"/>
        <v>0</v>
      </c>
      <c r="G2204" s="4">
        <f t="shared" si="314"/>
        <v>0</v>
      </c>
      <c r="H2204" s="1">
        <f t="shared" si="310"/>
        <v>0</v>
      </c>
      <c r="I2204">
        <f t="shared" si="317"/>
        <v>0</v>
      </c>
      <c r="J2204">
        <f t="shared" si="315"/>
        <v>0</v>
      </c>
      <c r="K2204" s="12" t="str">
        <f>IF(I2204,C2204/(CEILING(C2204/Passeggeri,1)*Passeggeri),"")</f>
        <v/>
      </c>
      <c r="L2204" s="12" t="str">
        <f t="shared" si="316"/>
        <v/>
      </c>
    </row>
    <row r="2205" spans="1:12" x14ac:dyDescent="0.25">
      <c r="A2205">
        <v>2204</v>
      </c>
      <c r="B2205">
        <f>IF(A2205&gt;Variabili!B$2*5,0,1)</f>
        <v>0</v>
      </c>
      <c r="C2205">
        <f t="shared" si="309"/>
        <v>0</v>
      </c>
      <c r="D2205" s="1">
        <f t="shared" si="311"/>
        <v>0</v>
      </c>
      <c r="E2205" s="1">
        <f t="shared" si="312"/>
        <v>0</v>
      </c>
      <c r="F2205" s="1">
        <f t="shared" si="313"/>
        <v>0</v>
      </c>
      <c r="G2205" s="4">
        <f t="shared" si="314"/>
        <v>0</v>
      </c>
      <c r="H2205" s="1">
        <f t="shared" si="310"/>
        <v>0</v>
      </c>
      <c r="I2205">
        <f t="shared" si="317"/>
        <v>0</v>
      </c>
      <c r="J2205">
        <f t="shared" si="315"/>
        <v>0</v>
      </c>
      <c r="K2205" s="12" t="str">
        <f>IF(I2205,C2205/(CEILING(C2205/Passeggeri,1)*Passeggeri),"")</f>
        <v/>
      </c>
      <c r="L2205" s="12" t="str">
        <f t="shared" si="316"/>
        <v/>
      </c>
    </row>
    <row r="2206" spans="1:12" x14ac:dyDescent="0.25">
      <c r="A2206">
        <v>2205</v>
      </c>
      <c r="B2206">
        <f>IF(A2206&gt;Variabili!B$2*5,0,1)</f>
        <v>0</v>
      </c>
      <c r="C2206">
        <f t="shared" si="309"/>
        <v>0</v>
      </c>
      <c r="D2206" s="1">
        <f t="shared" si="311"/>
        <v>0</v>
      </c>
      <c r="E2206" s="1">
        <f t="shared" si="312"/>
        <v>0</v>
      </c>
      <c r="F2206" s="1">
        <f t="shared" si="313"/>
        <v>0</v>
      </c>
      <c r="G2206" s="4">
        <f t="shared" si="314"/>
        <v>0</v>
      </c>
      <c r="H2206" s="1">
        <f t="shared" si="310"/>
        <v>0</v>
      </c>
      <c r="I2206">
        <f t="shared" si="317"/>
        <v>0</v>
      </c>
      <c r="J2206">
        <f t="shared" si="315"/>
        <v>0</v>
      </c>
      <c r="K2206" s="12" t="str">
        <f>IF(I2206,C2206/(CEILING(C2206/Passeggeri,1)*Passeggeri),"")</f>
        <v/>
      </c>
      <c r="L2206" s="12" t="str">
        <f t="shared" si="316"/>
        <v/>
      </c>
    </row>
    <row r="2207" spans="1:12" x14ac:dyDescent="0.25">
      <c r="A2207">
        <v>2206</v>
      </c>
      <c r="B2207">
        <f>IF(A2207&gt;Variabili!B$2*5,0,1)</f>
        <v>0</v>
      </c>
      <c r="C2207">
        <f t="shared" si="309"/>
        <v>0</v>
      </c>
      <c r="D2207" s="1">
        <f t="shared" si="311"/>
        <v>0</v>
      </c>
      <c r="E2207" s="1">
        <f t="shared" si="312"/>
        <v>0</v>
      </c>
      <c r="F2207" s="1">
        <f t="shared" si="313"/>
        <v>0</v>
      </c>
      <c r="G2207" s="4">
        <f t="shared" si="314"/>
        <v>0</v>
      </c>
      <c r="H2207" s="1">
        <f t="shared" si="310"/>
        <v>0</v>
      </c>
      <c r="I2207">
        <f t="shared" si="317"/>
        <v>0</v>
      </c>
      <c r="J2207">
        <f t="shared" si="315"/>
        <v>0</v>
      </c>
      <c r="K2207" s="12" t="str">
        <f>IF(I2207,C2207/(CEILING(C2207/Passeggeri,1)*Passeggeri),"")</f>
        <v/>
      </c>
      <c r="L2207" s="12" t="str">
        <f t="shared" si="316"/>
        <v/>
      </c>
    </row>
    <row r="2208" spans="1:12" x14ac:dyDescent="0.25">
      <c r="A2208">
        <v>2207</v>
      </c>
      <c r="B2208">
        <f>IF(A2208&gt;Variabili!B$2*5,0,1)</f>
        <v>0</v>
      </c>
      <c r="C2208">
        <f t="shared" si="309"/>
        <v>0</v>
      </c>
      <c r="D2208" s="1">
        <f t="shared" si="311"/>
        <v>0</v>
      </c>
      <c r="E2208" s="1">
        <f t="shared" si="312"/>
        <v>0</v>
      </c>
      <c r="F2208" s="1">
        <f t="shared" si="313"/>
        <v>0</v>
      </c>
      <c r="G2208" s="4">
        <f t="shared" si="314"/>
        <v>0</v>
      </c>
      <c r="H2208" s="1">
        <f t="shared" si="310"/>
        <v>0</v>
      </c>
      <c r="I2208">
        <f t="shared" si="317"/>
        <v>0</v>
      </c>
      <c r="J2208">
        <f t="shared" si="315"/>
        <v>0</v>
      </c>
      <c r="K2208" s="12" t="str">
        <f>IF(I2208,C2208/(CEILING(C2208/Passeggeri,1)*Passeggeri),"")</f>
        <v/>
      </c>
      <c r="L2208" s="12" t="str">
        <f t="shared" si="316"/>
        <v/>
      </c>
    </row>
    <row r="2209" spans="1:12" x14ac:dyDescent="0.25">
      <c r="A2209">
        <v>2208</v>
      </c>
      <c r="B2209">
        <f>IF(A2209&gt;Variabili!B$2*5,0,1)</f>
        <v>0</v>
      </c>
      <c r="C2209">
        <f t="shared" si="309"/>
        <v>0</v>
      </c>
      <c r="D2209" s="1">
        <f t="shared" si="311"/>
        <v>0</v>
      </c>
      <c r="E2209" s="1">
        <f t="shared" si="312"/>
        <v>0</v>
      </c>
      <c r="F2209" s="1">
        <f t="shared" si="313"/>
        <v>0</v>
      </c>
      <c r="G2209" s="4">
        <f t="shared" si="314"/>
        <v>0</v>
      </c>
      <c r="H2209" s="1">
        <f t="shared" si="310"/>
        <v>0</v>
      </c>
      <c r="I2209">
        <f t="shared" si="317"/>
        <v>0</v>
      </c>
      <c r="J2209">
        <f t="shared" si="315"/>
        <v>0</v>
      </c>
      <c r="K2209" s="12" t="str">
        <f>IF(I2209,C2209/(CEILING(C2209/Passeggeri,1)*Passeggeri),"")</f>
        <v/>
      </c>
      <c r="L2209" s="12" t="str">
        <f t="shared" si="316"/>
        <v/>
      </c>
    </row>
    <row r="2210" spans="1:12" x14ac:dyDescent="0.25">
      <c r="A2210">
        <v>2209</v>
      </c>
      <c r="B2210">
        <f>IF(A2210&gt;Variabili!B$2*5,0,1)</f>
        <v>0</v>
      </c>
      <c r="C2210">
        <f t="shared" si="309"/>
        <v>0</v>
      </c>
      <c r="D2210" s="1">
        <f t="shared" si="311"/>
        <v>0</v>
      </c>
      <c r="E2210" s="1">
        <f t="shared" si="312"/>
        <v>0</v>
      </c>
      <c r="F2210" s="1">
        <f t="shared" si="313"/>
        <v>0</v>
      </c>
      <c r="G2210" s="4">
        <f t="shared" si="314"/>
        <v>0</v>
      </c>
      <c r="H2210" s="1">
        <f t="shared" si="310"/>
        <v>0</v>
      </c>
      <c r="I2210">
        <f t="shared" si="317"/>
        <v>0</v>
      </c>
      <c r="J2210">
        <f t="shared" si="315"/>
        <v>0</v>
      </c>
      <c r="K2210" s="12" t="str">
        <f>IF(I2210,C2210/(CEILING(C2210/Passeggeri,1)*Passeggeri),"")</f>
        <v/>
      </c>
      <c r="L2210" s="12" t="str">
        <f t="shared" si="316"/>
        <v/>
      </c>
    </row>
    <row r="2211" spans="1:12" x14ac:dyDescent="0.25">
      <c r="A2211">
        <v>2210</v>
      </c>
      <c r="B2211">
        <f>IF(A2211&gt;Variabili!B$2*5,0,1)</f>
        <v>0</v>
      </c>
      <c r="C2211">
        <f t="shared" si="309"/>
        <v>0</v>
      </c>
      <c r="D2211" s="1">
        <f t="shared" si="311"/>
        <v>0</v>
      </c>
      <c r="E2211" s="1">
        <f t="shared" si="312"/>
        <v>0</v>
      </c>
      <c r="F2211" s="1">
        <f t="shared" si="313"/>
        <v>0</v>
      </c>
      <c r="G2211" s="4">
        <f t="shared" si="314"/>
        <v>0</v>
      </c>
      <c r="H2211" s="1">
        <f t="shared" si="310"/>
        <v>0</v>
      </c>
      <c r="I2211">
        <f t="shared" si="317"/>
        <v>0</v>
      </c>
      <c r="J2211">
        <f t="shared" si="315"/>
        <v>0</v>
      </c>
      <c r="K2211" s="12" t="str">
        <f>IF(I2211,C2211/(CEILING(C2211/Passeggeri,1)*Passeggeri),"")</f>
        <v/>
      </c>
      <c r="L2211" s="12" t="str">
        <f t="shared" si="316"/>
        <v/>
      </c>
    </row>
    <row r="2212" spans="1:12" x14ac:dyDescent="0.25">
      <c r="A2212">
        <v>2211</v>
      </c>
      <c r="B2212">
        <f>IF(A2212&gt;Variabili!B$2*5,0,1)</f>
        <v>0</v>
      </c>
      <c r="C2212">
        <f t="shared" si="309"/>
        <v>0</v>
      </c>
      <c r="D2212" s="1">
        <f t="shared" si="311"/>
        <v>0</v>
      </c>
      <c r="E2212" s="1">
        <f t="shared" si="312"/>
        <v>0</v>
      </c>
      <c r="F2212" s="1">
        <f t="shared" si="313"/>
        <v>0</v>
      </c>
      <c r="G2212" s="4">
        <f t="shared" si="314"/>
        <v>0</v>
      </c>
      <c r="H2212" s="1">
        <f t="shared" si="310"/>
        <v>0</v>
      </c>
      <c r="I2212">
        <f t="shared" si="317"/>
        <v>0</v>
      </c>
      <c r="J2212">
        <f t="shared" si="315"/>
        <v>0</v>
      </c>
      <c r="K2212" s="12" t="str">
        <f>IF(I2212,C2212/(CEILING(C2212/Passeggeri,1)*Passeggeri),"")</f>
        <v/>
      </c>
      <c r="L2212" s="12" t="str">
        <f t="shared" si="316"/>
        <v/>
      </c>
    </row>
    <row r="2213" spans="1:12" x14ac:dyDescent="0.25">
      <c r="A2213">
        <v>2212</v>
      </c>
      <c r="B2213">
        <f>IF(A2213&gt;Variabili!B$2*5,0,1)</f>
        <v>0</v>
      </c>
      <c r="C2213">
        <f t="shared" si="309"/>
        <v>0</v>
      </c>
      <c r="D2213" s="1">
        <f t="shared" si="311"/>
        <v>0</v>
      </c>
      <c r="E2213" s="1">
        <f t="shared" si="312"/>
        <v>0</v>
      </c>
      <c r="F2213" s="1">
        <f t="shared" si="313"/>
        <v>0</v>
      </c>
      <c r="G2213" s="4">
        <f t="shared" si="314"/>
        <v>0</v>
      </c>
      <c r="H2213" s="1">
        <f t="shared" si="310"/>
        <v>0</v>
      </c>
      <c r="I2213">
        <f t="shared" si="317"/>
        <v>0</v>
      </c>
      <c r="J2213">
        <f t="shared" si="315"/>
        <v>0</v>
      </c>
      <c r="K2213" s="12" t="str">
        <f>IF(I2213,C2213/(CEILING(C2213/Passeggeri,1)*Passeggeri),"")</f>
        <v/>
      </c>
      <c r="L2213" s="12" t="str">
        <f t="shared" si="316"/>
        <v/>
      </c>
    </row>
    <row r="2214" spans="1:12" x14ac:dyDescent="0.25">
      <c r="A2214">
        <v>2213</v>
      </c>
      <c r="B2214">
        <f>IF(A2214&gt;Variabili!B$2*5,0,1)</f>
        <v>0</v>
      </c>
      <c r="C2214">
        <f t="shared" si="309"/>
        <v>0</v>
      </c>
      <c r="D2214" s="1">
        <f t="shared" si="311"/>
        <v>0</v>
      </c>
      <c r="E2214" s="1">
        <f t="shared" si="312"/>
        <v>0</v>
      </c>
      <c r="F2214" s="1">
        <f t="shared" si="313"/>
        <v>0</v>
      </c>
      <c r="G2214" s="4">
        <f t="shared" si="314"/>
        <v>0</v>
      </c>
      <c r="H2214" s="1">
        <f t="shared" si="310"/>
        <v>0</v>
      </c>
      <c r="I2214">
        <f t="shared" si="317"/>
        <v>0</v>
      </c>
      <c r="J2214">
        <f t="shared" si="315"/>
        <v>0</v>
      </c>
      <c r="K2214" s="12" t="str">
        <f>IF(I2214,C2214/(CEILING(C2214/Passeggeri,1)*Passeggeri),"")</f>
        <v/>
      </c>
      <c r="L2214" s="12" t="str">
        <f t="shared" si="316"/>
        <v/>
      </c>
    </row>
    <row r="2215" spans="1:12" x14ac:dyDescent="0.25">
      <c r="A2215">
        <v>2214</v>
      </c>
      <c r="B2215">
        <f>IF(A2215&gt;Variabili!B$2*5,0,1)</f>
        <v>0</v>
      </c>
      <c r="C2215">
        <f t="shared" si="309"/>
        <v>0</v>
      </c>
      <c r="D2215" s="1">
        <f t="shared" si="311"/>
        <v>0</v>
      </c>
      <c r="E2215" s="1">
        <f t="shared" si="312"/>
        <v>0</v>
      </c>
      <c r="F2215" s="1">
        <f t="shared" si="313"/>
        <v>0</v>
      </c>
      <c r="G2215" s="4">
        <f t="shared" si="314"/>
        <v>0</v>
      </c>
      <c r="H2215" s="1">
        <f t="shared" si="310"/>
        <v>0</v>
      </c>
      <c r="I2215">
        <f t="shared" si="317"/>
        <v>0</v>
      </c>
      <c r="J2215">
        <f t="shared" si="315"/>
        <v>0</v>
      </c>
      <c r="K2215" s="12" t="str">
        <f>IF(I2215,C2215/(CEILING(C2215/Passeggeri,1)*Passeggeri),"")</f>
        <v/>
      </c>
      <c r="L2215" s="12" t="str">
        <f t="shared" si="316"/>
        <v/>
      </c>
    </row>
    <row r="2216" spans="1:12" x14ac:dyDescent="0.25">
      <c r="A2216">
        <v>2215</v>
      </c>
      <c r="B2216">
        <f>IF(A2216&gt;Variabili!B$2*5,0,1)</f>
        <v>0</v>
      </c>
      <c r="C2216">
        <f t="shared" si="309"/>
        <v>0</v>
      </c>
      <c r="D2216" s="1">
        <f t="shared" si="311"/>
        <v>0</v>
      </c>
      <c r="E2216" s="1">
        <f t="shared" si="312"/>
        <v>0</v>
      </c>
      <c r="F2216" s="1">
        <f t="shared" si="313"/>
        <v>0</v>
      </c>
      <c r="G2216" s="4">
        <f t="shared" si="314"/>
        <v>0</v>
      </c>
      <c r="H2216" s="1">
        <f t="shared" si="310"/>
        <v>0</v>
      </c>
      <c r="I2216">
        <f t="shared" si="317"/>
        <v>0</v>
      </c>
      <c r="J2216">
        <f t="shared" si="315"/>
        <v>0</v>
      </c>
      <c r="K2216" s="12" t="str">
        <f>IF(I2216,C2216/(CEILING(C2216/Passeggeri,1)*Passeggeri),"")</f>
        <v/>
      </c>
      <c r="L2216" s="12" t="str">
        <f t="shared" si="316"/>
        <v/>
      </c>
    </row>
    <row r="2217" spans="1:12" x14ac:dyDescent="0.25">
      <c r="A2217">
        <v>2216</v>
      </c>
      <c r="B2217">
        <f>IF(A2217&gt;Variabili!B$2*5,0,1)</f>
        <v>0</v>
      </c>
      <c r="C2217">
        <f t="shared" si="309"/>
        <v>0</v>
      </c>
      <c r="D2217" s="1">
        <f t="shared" si="311"/>
        <v>0</v>
      </c>
      <c r="E2217" s="1">
        <f t="shared" si="312"/>
        <v>0</v>
      </c>
      <c r="F2217" s="1">
        <f t="shared" si="313"/>
        <v>0</v>
      </c>
      <c r="G2217" s="4">
        <f t="shared" si="314"/>
        <v>0</v>
      </c>
      <c r="H2217" s="1">
        <f t="shared" si="310"/>
        <v>0</v>
      </c>
      <c r="I2217">
        <f t="shared" si="317"/>
        <v>0</v>
      </c>
      <c r="J2217">
        <f t="shared" si="315"/>
        <v>0</v>
      </c>
      <c r="K2217" s="12" t="str">
        <f>IF(I2217,C2217/(CEILING(C2217/Passeggeri,1)*Passeggeri),"")</f>
        <v/>
      </c>
      <c r="L2217" s="12" t="str">
        <f t="shared" si="316"/>
        <v/>
      </c>
    </row>
    <row r="2218" spans="1:12" x14ac:dyDescent="0.25">
      <c r="A2218">
        <v>2217</v>
      </c>
      <c r="B2218">
        <f>IF(A2218&gt;Variabili!B$2*5,0,1)</f>
        <v>0</v>
      </c>
      <c r="C2218">
        <f t="shared" si="309"/>
        <v>0</v>
      </c>
      <c r="D2218" s="1">
        <f t="shared" si="311"/>
        <v>0</v>
      </c>
      <c r="E2218" s="1">
        <f t="shared" si="312"/>
        <v>0</v>
      </c>
      <c r="F2218" s="1">
        <f t="shared" si="313"/>
        <v>0</v>
      </c>
      <c r="G2218" s="4">
        <f t="shared" si="314"/>
        <v>0</v>
      </c>
      <c r="H2218" s="1">
        <f t="shared" si="310"/>
        <v>0</v>
      </c>
      <c r="I2218">
        <f t="shared" si="317"/>
        <v>0</v>
      </c>
      <c r="J2218">
        <f t="shared" si="315"/>
        <v>0</v>
      </c>
      <c r="K2218" s="12" t="str">
        <f>IF(I2218,C2218/(CEILING(C2218/Passeggeri,1)*Passeggeri),"")</f>
        <v/>
      </c>
      <c r="L2218" s="12" t="str">
        <f t="shared" si="316"/>
        <v/>
      </c>
    </row>
    <row r="2219" spans="1:12" x14ac:dyDescent="0.25">
      <c r="A2219">
        <v>2218</v>
      </c>
      <c r="B2219">
        <f>IF(A2219&gt;Variabili!B$2*5,0,1)</f>
        <v>0</v>
      </c>
      <c r="C2219">
        <f t="shared" si="309"/>
        <v>0</v>
      </c>
      <c r="D2219" s="1">
        <f t="shared" si="311"/>
        <v>0</v>
      </c>
      <c r="E2219" s="1">
        <f t="shared" si="312"/>
        <v>0</v>
      </c>
      <c r="F2219" s="1">
        <f t="shared" si="313"/>
        <v>0</v>
      </c>
      <c r="G2219" s="4">
        <f t="shared" si="314"/>
        <v>0</v>
      </c>
      <c r="H2219" s="1">
        <f t="shared" si="310"/>
        <v>0</v>
      </c>
      <c r="I2219">
        <f t="shared" si="317"/>
        <v>0</v>
      </c>
      <c r="J2219">
        <f t="shared" si="315"/>
        <v>0</v>
      </c>
      <c r="K2219" s="12" t="str">
        <f>IF(I2219,C2219/(CEILING(C2219/Passeggeri,1)*Passeggeri),"")</f>
        <v/>
      </c>
      <c r="L2219" s="12" t="str">
        <f t="shared" si="316"/>
        <v/>
      </c>
    </row>
    <row r="2220" spans="1:12" x14ac:dyDescent="0.25">
      <c r="A2220">
        <v>2219</v>
      </c>
      <c r="B2220">
        <f>IF(A2220&gt;Variabili!B$2*5,0,1)</f>
        <v>0</v>
      </c>
      <c r="C2220">
        <f t="shared" si="309"/>
        <v>0</v>
      </c>
      <c r="D2220" s="1">
        <f t="shared" si="311"/>
        <v>0</v>
      </c>
      <c r="E2220" s="1">
        <f t="shared" si="312"/>
        <v>0</v>
      </c>
      <c r="F2220" s="1">
        <f t="shared" si="313"/>
        <v>0</v>
      </c>
      <c r="G2220" s="4">
        <f t="shared" si="314"/>
        <v>0</v>
      </c>
      <c r="H2220" s="1">
        <f t="shared" si="310"/>
        <v>0</v>
      </c>
      <c r="I2220">
        <f t="shared" si="317"/>
        <v>0</v>
      </c>
      <c r="J2220">
        <f t="shared" si="315"/>
        <v>0</v>
      </c>
      <c r="K2220" s="12" t="str">
        <f>IF(I2220,C2220/(CEILING(C2220/Passeggeri,1)*Passeggeri),"")</f>
        <v/>
      </c>
      <c r="L2220" s="12" t="str">
        <f t="shared" si="316"/>
        <v/>
      </c>
    </row>
    <row r="2221" spans="1:12" x14ac:dyDescent="0.25">
      <c r="A2221">
        <v>2220</v>
      </c>
      <c r="B2221">
        <f>IF(A2221&gt;Variabili!B$2*5,0,1)</f>
        <v>0</v>
      </c>
      <c r="C2221">
        <f t="shared" si="309"/>
        <v>0</v>
      </c>
      <c r="D2221" s="1">
        <f t="shared" si="311"/>
        <v>0</v>
      </c>
      <c r="E2221" s="1">
        <f t="shared" si="312"/>
        <v>0</v>
      </c>
      <c r="F2221" s="1">
        <f t="shared" si="313"/>
        <v>0</v>
      </c>
      <c r="G2221" s="4">
        <f t="shared" si="314"/>
        <v>0</v>
      </c>
      <c r="H2221" s="1">
        <f t="shared" si="310"/>
        <v>0</v>
      </c>
      <c r="I2221">
        <f t="shared" si="317"/>
        <v>0</v>
      </c>
      <c r="J2221">
        <f t="shared" si="315"/>
        <v>0</v>
      </c>
      <c r="K2221" s="12" t="str">
        <f>IF(I2221,C2221/(CEILING(C2221/Passeggeri,1)*Passeggeri),"")</f>
        <v/>
      </c>
      <c r="L2221" s="12" t="str">
        <f t="shared" si="316"/>
        <v/>
      </c>
    </row>
    <row r="2222" spans="1:12" x14ac:dyDescent="0.25">
      <c r="A2222">
        <v>2221</v>
      </c>
      <c r="B2222">
        <f>IF(A2222&gt;Variabili!B$2*5,0,1)</f>
        <v>0</v>
      </c>
      <c r="C2222">
        <f t="shared" si="309"/>
        <v>0</v>
      </c>
      <c r="D2222" s="1">
        <f t="shared" si="311"/>
        <v>0</v>
      </c>
      <c r="E2222" s="1">
        <f t="shared" si="312"/>
        <v>0</v>
      </c>
      <c r="F2222" s="1">
        <f t="shared" si="313"/>
        <v>0</v>
      </c>
      <c r="G2222" s="4">
        <f t="shared" si="314"/>
        <v>0</v>
      </c>
      <c r="H2222" s="1">
        <f t="shared" si="310"/>
        <v>0</v>
      </c>
      <c r="I2222">
        <f t="shared" si="317"/>
        <v>0</v>
      </c>
      <c r="J2222">
        <f t="shared" si="315"/>
        <v>0</v>
      </c>
      <c r="K2222" s="12" t="str">
        <f>IF(I2222,C2222/(CEILING(C2222/Passeggeri,1)*Passeggeri),"")</f>
        <v/>
      </c>
      <c r="L2222" s="12" t="str">
        <f t="shared" si="316"/>
        <v/>
      </c>
    </row>
    <row r="2223" spans="1:12" x14ac:dyDescent="0.25">
      <c r="A2223">
        <v>2222</v>
      </c>
      <c r="B2223">
        <f>IF(A2223&gt;Variabili!B$2*5,0,1)</f>
        <v>0</v>
      </c>
      <c r="C2223">
        <f t="shared" si="309"/>
        <v>0</v>
      </c>
      <c r="D2223" s="1">
        <f t="shared" si="311"/>
        <v>0</v>
      </c>
      <c r="E2223" s="1">
        <f t="shared" si="312"/>
        <v>0</v>
      </c>
      <c r="F2223" s="1">
        <f t="shared" si="313"/>
        <v>0</v>
      </c>
      <c r="G2223" s="4">
        <f t="shared" si="314"/>
        <v>0</v>
      </c>
      <c r="H2223" s="1">
        <f t="shared" si="310"/>
        <v>0</v>
      </c>
      <c r="I2223">
        <f t="shared" si="317"/>
        <v>0</v>
      </c>
      <c r="J2223">
        <f t="shared" si="315"/>
        <v>0</v>
      </c>
      <c r="K2223" s="12" t="str">
        <f>IF(I2223,C2223/(CEILING(C2223/Passeggeri,1)*Passeggeri),"")</f>
        <v/>
      </c>
      <c r="L2223" s="12" t="str">
        <f t="shared" si="316"/>
        <v/>
      </c>
    </row>
    <row r="2224" spans="1:12" x14ac:dyDescent="0.25">
      <c r="A2224">
        <v>2223</v>
      </c>
      <c r="B2224">
        <f>IF(A2224&gt;Variabili!B$2*5,0,1)</f>
        <v>0</v>
      </c>
      <c r="C2224">
        <f t="shared" si="309"/>
        <v>0</v>
      </c>
      <c r="D2224" s="1">
        <f t="shared" si="311"/>
        <v>0</v>
      </c>
      <c r="E2224" s="1">
        <f t="shared" si="312"/>
        <v>0</v>
      </c>
      <c r="F2224" s="1">
        <f t="shared" si="313"/>
        <v>0</v>
      </c>
      <c r="G2224" s="4">
        <f t="shared" si="314"/>
        <v>0</v>
      </c>
      <c r="H2224" s="1">
        <f t="shared" si="310"/>
        <v>0</v>
      </c>
      <c r="I2224">
        <f t="shared" si="317"/>
        <v>0</v>
      </c>
      <c r="J2224">
        <f t="shared" si="315"/>
        <v>0</v>
      </c>
      <c r="K2224" s="12" t="str">
        <f>IF(I2224,C2224/(CEILING(C2224/Passeggeri,1)*Passeggeri),"")</f>
        <v/>
      </c>
      <c r="L2224" s="12" t="str">
        <f t="shared" si="316"/>
        <v/>
      </c>
    </row>
    <row r="2225" spans="1:12" x14ac:dyDescent="0.25">
      <c r="A2225">
        <v>2224</v>
      </c>
      <c r="B2225">
        <f>IF(A2225&gt;Variabili!B$2*5,0,1)</f>
        <v>0</v>
      </c>
      <c r="C2225">
        <f t="shared" si="309"/>
        <v>0</v>
      </c>
      <c r="D2225" s="1">
        <f t="shared" si="311"/>
        <v>0</v>
      </c>
      <c r="E2225" s="1">
        <f t="shared" si="312"/>
        <v>0</v>
      </c>
      <c r="F2225" s="1">
        <f t="shared" si="313"/>
        <v>0</v>
      </c>
      <c r="G2225" s="4">
        <f t="shared" si="314"/>
        <v>0</v>
      </c>
      <c r="H2225" s="1">
        <f t="shared" si="310"/>
        <v>0</v>
      </c>
      <c r="I2225">
        <f t="shared" si="317"/>
        <v>0</v>
      </c>
      <c r="J2225">
        <f t="shared" si="315"/>
        <v>0</v>
      </c>
      <c r="K2225" s="12" t="str">
        <f>IF(I2225,C2225/(CEILING(C2225/Passeggeri,1)*Passeggeri),"")</f>
        <v/>
      </c>
      <c r="L2225" s="12" t="str">
        <f t="shared" si="316"/>
        <v/>
      </c>
    </row>
    <row r="2226" spans="1:12" x14ac:dyDescent="0.25">
      <c r="A2226">
        <v>2225</v>
      </c>
      <c r="B2226">
        <f>IF(A2226&gt;Variabili!B$2*5,0,1)</f>
        <v>0</v>
      </c>
      <c r="C2226">
        <f t="shared" si="309"/>
        <v>0</v>
      </c>
      <c r="D2226" s="1">
        <f t="shared" si="311"/>
        <v>0</v>
      </c>
      <c r="E2226" s="1">
        <f t="shared" si="312"/>
        <v>0</v>
      </c>
      <c r="F2226" s="1">
        <f t="shared" si="313"/>
        <v>0</v>
      </c>
      <c r="G2226" s="4">
        <f t="shared" si="314"/>
        <v>0</v>
      </c>
      <c r="H2226" s="1">
        <f t="shared" si="310"/>
        <v>0</v>
      </c>
      <c r="I2226">
        <f t="shared" si="317"/>
        <v>0</v>
      </c>
      <c r="J2226">
        <f t="shared" si="315"/>
        <v>0</v>
      </c>
      <c r="K2226" s="12" t="str">
        <f>IF(I2226,C2226/(CEILING(C2226/Passeggeri,1)*Passeggeri),"")</f>
        <v/>
      </c>
      <c r="L2226" s="12" t="str">
        <f t="shared" si="316"/>
        <v/>
      </c>
    </row>
    <row r="2227" spans="1:12" x14ac:dyDescent="0.25">
      <c r="A2227">
        <v>2226</v>
      </c>
      <c r="B2227">
        <f>IF(A2227&gt;Variabili!B$2*5,0,1)</f>
        <v>0</v>
      </c>
      <c r="C2227">
        <f t="shared" si="309"/>
        <v>0</v>
      </c>
      <c r="D2227" s="1">
        <f t="shared" si="311"/>
        <v>0</v>
      </c>
      <c r="E2227" s="1">
        <f t="shared" si="312"/>
        <v>0</v>
      </c>
      <c r="F2227" s="1">
        <f t="shared" si="313"/>
        <v>0</v>
      </c>
      <c r="G2227" s="4">
        <f t="shared" si="314"/>
        <v>0</v>
      </c>
      <c r="H2227" s="1">
        <f t="shared" si="310"/>
        <v>0</v>
      </c>
      <c r="I2227">
        <f t="shared" si="317"/>
        <v>0</v>
      </c>
      <c r="J2227">
        <f t="shared" si="315"/>
        <v>0</v>
      </c>
      <c r="K2227" s="12" t="str">
        <f>IF(I2227,C2227/(CEILING(C2227/Passeggeri,1)*Passeggeri),"")</f>
        <v/>
      </c>
      <c r="L2227" s="12" t="str">
        <f t="shared" si="316"/>
        <v/>
      </c>
    </row>
    <row r="2228" spans="1:12" x14ac:dyDescent="0.25">
      <c r="A2228">
        <v>2227</v>
      </c>
      <c r="B2228">
        <f>IF(A2228&gt;Variabili!B$2*5,0,1)</f>
        <v>0</v>
      </c>
      <c r="C2228">
        <f t="shared" si="309"/>
        <v>0</v>
      </c>
      <c r="D2228" s="1">
        <f t="shared" si="311"/>
        <v>0</v>
      </c>
      <c r="E2228" s="1">
        <f t="shared" si="312"/>
        <v>0</v>
      </c>
      <c r="F2228" s="1">
        <f t="shared" si="313"/>
        <v>0</v>
      </c>
      <c r="G2228" s="4">
        <f t="shared" si="314"/>
        <v>0</v>
      </c>
      <c r="H2228" s="1">
        <f t="shared" si="310"/>
        <v>0</v>
      </c>
      <c r="I2228">
        <f t="shared" si="317"/>
        <v>0</v>
      </c>
      <c r="J2228">
        <f t="shared" si="315"/>
        <v>0</v>
      </c>
      <c r="K2228" s="12" t="str">
        <f>IF(I2228,C2228/(CEILING(C2228/Passeggeri,1)*Passeggeri),"")</f>
        <v/>
      </c>
      <c r="L2228" s="12" t="str">
        <f t="shared" si="316"/>
        <v/>
      </c>
    </row>
    <row r="2229" spans="1:12" x14ac:dyDescent="0.25">
      <c r="A2229">
        <v>2228</v>
      </c>
      <c r="B2229">
        <f>IF(A2229&gt;Variabili!B$2*5,0,1)</f>
        <v>0</v>
      </c>
      <c r="C2229">
        <f t="shared" ref="C2229:C2292" si="318">A2229*B2229</f>
        <v>0</v>
      </c>
      <c r="D2229" s="1">
        <f t="shared" si="311"/>
        <v>0</v>
      </c>
      <c r="E2229" s="1">
        <f t="shared" si="312"/>
        <v>0</v>
      </c>
      <c r="F2229" s="1">
        <f t="shared" si="313"/>
        <v>0</v>
      </c>
      <c r="G2229" s="4">
        <f t="shared" si="314"/>
        <v>0</v>
      </c>
      <c r="H2229" s="1">
        <f t="shared" ref="H2229:H2292" si="319">G2229-F2229</f>
        <v>0</v>
      </c>
      <c r="I2229">
        <f t="shared" si="317"/>
        <v>0</v>
      </c>
      <c r="J2229">
        <f t="shared" si="315"/>
        <v>0</v>
      </c>
      <c r="K2229" s="12" t="str">
        <f>IF(I2229,C2229/(CEILING(C2229/Passeggeri,1)*Passeggeri),"")</f>
        <v/>
      </c>
      <c r="L2229" s="12" t="str">
        <f t="shared" si="316"/>
        <v/>
      </c>
    </row>
    <row r="2230" spans="1:12" x14ac:dyDescent="0.25">
      <c r="A2230">
        <v>2229</v>
      </c>
      <c r="B2230">
        <f>IF(A2230&gt;Variabili!B$2*5,0,1)</f>
        <v>0</v>
      </c>
      <c r="C2230">
        <f t="shared" si="318"/>
        <v>0</v>
      </c>
      <c r="D2230" s="1">
        <f t="shared" si="311"/>
        <v>0</v>
      </c>
      <c r="E2230" s="1">
        <f t="shared" si="312"/>
        <v>0</v>
      </c>
      <c r="F2230" s="1">
        <f t="shared" si="313"/>
        <v>0</v>
      </c>
      <c r="G2230" s="4">
        <f t="shared" si="314"/>
        <v>0</v>
      </c>
      <c r="H2230" s="1">
        <f t="shared" si="319"/>
        <v>0</v>
      </c>
      <c r="I2230">
        <f t="shared" si="317"/>
        <v>0</v>
      </c>
      <c r="J2230">
        <f t="shared" si="315"/>
        <v>0</v>
      </c>
      <c r="K2230" s="12" t="str">
        <f>IF(I2230,C2230/(CEILING(C2230/Passeggeri,1)*Passeggeri),"")</f>
        <v/>
      </c>
      <c r="L2230" s="12" t="str">
        <f t="shared" si="316"/>
        <v/>
      </c>
    </row>
    <row r="2231" spans="1:12" x14ac:dyDescent="0.25">
      <c r="A2231">
        <v>2230</v>
      </c>
      <c r="B2231">
        <f>IF(A2231&gt;Variabili!B$2*5,0,1)</f>
        <v>0</v>
      </c>
      <c r="C2231">
        <f t="shared" si="318"/>
        <v>0</v>
      </c>
      <c r="D2231" s="1">
        <f t="shared" si="311"/>
        <v>0</v>
      </c>
      <c r="E2231" s="1">
        <f t="shared" si="312"/>
        <v>0</v>
      </c>
      <c r="F2231" s="1">
        <f t="shared" si="313"/>
        <v>0</v>
      </c>
      <c r="G2231" s="4">
        <f t="shared" si="314"/>
        <v>0</v>
      </c>
      <c r="H2231" s="1">
        <f t="shared" si="319"/>
        <v>0</v>
      </c>
      <c r="I2231">
        <f t="shared" si="317"/>
        <v>0</v>
      </c>
      <c r="J2231">
        <f t="shared" si="315"/>
        <v>0</v>
      </c>
      <c r="K2231" s="12" t="str">
        <f>IF(I2231,C2231/(CEILING(C2231/Passeggeri,1)*Passeggeri),"")</f>
        <v/>
      </c>
      <c r="L2231" s="12" t="str">
        <f t="shared" si="316"/>
        <v/>
      </c>
    </row>
    <row r="2232" spans="1:12" x14ac:dyDescent="0.25">
      <c r="A2232">
        <v>2231</v>
      </c>
      <c r="B2232">
        <f>IF(A2232&gt;Variabili!B$2*5,0,1)</f>
        <v>0</v>
      </c>
      <c r="C2232">
        <f t="shared" si="318"/>
        <v>0</v>
      </c>
      <c r="D2232" s="1">
        <f t="shared" si="311"/>
        <v>0</v>
      </c>
      <c r="E2232" s="1">
        <f t="shared" si="312"/>
        <v>0</v>
      </c>
      <c r="F2232" s="1">
        <f t="shared" si="313"/>
        <v>0</v>
      </c>
      <c r="G2232" s="4">
        <f t="shared" si="314"/>
        <v>0</v>
      </c>
      <c r="H2232" s="1">
        <f t="shared" si="319"/>
        <v>0</v>
      </c>
      <c r="I2232">
        <f t="shared" si="317"/>
        <v>0</v>
      </c>
      <c r="J2232">
        <f t="shared" si="315"/>
        <v>0</v>
      </c>
      <c r="K2232" s="12" t="str">
        <f>IF(I2232,C2232/(CEILING(C2232/Passeggeri,1)*Passeggeri),"")</f>
        <v/>
      </c>
      <c r="L2232" s="12" t="str">
        <f t="shared" si="316"/>
        <v/>
      </c>
    </row>
    <row r="2233" spans="1:12" x14ac:dyDescent="0.25">
      <c r="A2233">
        <v>2232</v>
      </c>
      <c r="B2233">
        <f>IF(A2233&gt;Variabili!B$2*5,0,1)</f>
        <v>0</v>
      </c>
      <c r="C2233">
        <f t="shared" si="318"/>
        <v>0</v>
      </c>
      <c r="D2233" s="1">
        <f t="shared" si="311"/>
        <v>0</v>
      </c>
      <c r="E2233" s="1">
        <f t="shared" si="312"/>
        <v>0</v>
      </c>
      <c r="F2233" s="1">
        <f t="shared" si="313"/>
        <v>0</v>
      </c>
      <c r="G2233" s="4">
        <f t="shared" si="314"/>
        <v>0</v>
      </c>
      <c r="H2233" s="1">
        <f t="shared" si="319"/>
        <v>0</v>
      </c>
      <c r="I2233">
        <f t="shared" si="317"/>
        <v>0</v>
      </c>
      <c r="J2233">
        <f t="shared" si="315"/>
        <v>0</v>
      </c>
      <c r="K2233" s="12" t="str">
        <f>IF(I2233,C2233/(CEILING(C2233/Passeggeri,1)*Passeggeri),"")</f>
        <v/>
      </c>
      <c r="L2233" s="12" t="str">
        <f t="shared" si="316"/>
        <v/>
      </c>
    </row>
    <row r="2234" spans="1:12" x14ac:dyDescent="0.25">
      <c r="A2234">
        <v>2233</v>
      </c>
      <c r="B2234">
        <f>IF(A2234&gt;Variabili!B$2*5,0,1)</f>
        <v>0</v>
      </c>
      <c r="C2234">
        <f t="shared" si="318"/>
        <v>0</v>
      </c>
      <c r="D2234" s="1">
        <f t="shared" si="311"/>
        <v>0</v>
      </c>
      <c r="E2234" s="1">
        <f t="shared" si="312"/>
        <v>0</v>
      </c>
      <c r="F2234" s="1">
        <f t="shared" si="313"/>
        <v>0</v>
      </c>
      <c r="G2234" s="4">
        <f t="shared" si="314"/>
        <v>0</v>
      </c>
      <c r="H2234" s="1">
        <f t="shared" si="319"/>
        <v>0</v>
      </c>
      <c r="I2234">
        <f t="shared" si="317"/>
        <v>0</v>
      </c>
      <c r="J2234">
        <f t="shared" si="315"/>
        <v>0</v>
      </c>
      <c r="K2234" s="12" t="str">
        <f>IF(I2234,C2234/(CEILING(C2234/Passeggeri,1)*Passeggeri),"")</f>
        <v/>
      </c>
      <c r="L2234" s="12" t="str">
        <f t="shared" si="316"/>
        <v/>
      </c>
    </row>
    <row r="2235" spans="1:12" x14ac:dyDescent="0.25">
      <c r="A2235">
        <v>2234</v>
      </c>
      <c r="B2235">
        <f>IF(A2235&gt;Variabili!B$2*5,0,1)</f>
        <v>0</v>
      </c>
      <c r="C2235">
        <f t="shared" si="318"/>
        <v>0</v>
      </c>
      <c r="D2235" s="1">
        <f t="shared" si="311"/>
        <v>0</v>
      </c>
      <c r="E2235" s="1">
        <f t="shared" si="312"/>
        <v>0</v>
      </c>
      <c r="F2235" s="1">
        <f t="shared" si="313"/>
        <v>0</v>
      </c>
      <c r="G2235" s="4">
        <f t="shared" si="314"/>
        <v>0</v>
      </c>
      <c r="H2235" s="1">
        <f t="shared" si="319"/>
        <v>0</v>
      </c>
      <c r="I2235">
        <f t="shared" si="317"/>
        <v>0</v>
      </c>
      <c r="J2235">
        <f t="shared" si="315"/>
        <v>0</v>
      </c>
      <c r="K2235" s="12" t="str">
        <f>IF(I2235,C2235/(CEILING(C2235/Passeggeri,1)*Passeggeri),"")</f>
        <v/>
      </c>
      <c r="L2235" s="12" t="str">
        <f t="shared" si="316"/>
        <v/>
      </c>
    </row>
    <row r="2236" spans="1:12" x14ac:dyDescent="0.25">
      <c r="A2236">
        <v>2235</v>
      </c>
      <c r="B2236">
        <f>IF(A2236&gt;Variabili!B$2*5,0,1)</f>
        <v>0</v>
      </c>
      <c r="C2236">
        <f t="shared" si="318"/>
        <v>0</v>
      </c>
      <c r="D2236" s="1">
        <f t="shared" si="311"/>
        <v>0</v>
      </c>
      <c r="E2236" s="1">
        <f t="shared" si="312"/>
        <v>0</v>
      </c>
      <c r="F2236" s="1">
        <f t="shared" si="313"/>
        <v>0</v>
      </c>
      <c r="G2236" s="4">
        <f t="shared" si="314"/>
        <v>0</v>
      </c>
      <c r="H2236" s="1">
        <f t="shared" si="319"/>
        <v>0</v>
      </c>
      <c r="I2236">
        <f t="shared" si="317"/>
        <v>0</v>
      </c>
      <c r="J2236">
        <f t="shared" si="315"/>
        <v>0</v>
      </c>
      <c r="K2236" s="12" t="str">
        <f>IF(I2236,C2236/(CEILING(C2236/Passeggeri,1)*Passeggeri),"")</f>
        <v/>
      </c>
      <c r="L2236" s="12" t="str">
        <f t="shared" si="316"/>
        <v/>
      </c>
    </row>
    <row r="2237" spans="1:12" x14ac:dyDescent="0.25">
      <c r="A2237">
        <v>2236</v>
      </c>
      <c r="B2237">
        <f>IF(A2237&gt;Variabili!B$2*5,0,1)</f>
        <v>0</v>
      </c>
      <c r="C2237">
        <f t="shared" si="318"/>
        <v>0</v>
      </c>
      <c r="D2237" s="1">
        <f t="shared" si="311"/>
        <v>0</v>
      </c>
      <c r="E2237" s="1">
        <f t="shared" si="312"/>
        <v>0</v>
      </c>
      <c r="F2237" s="1">
        <f t="shared" si="313"/>
        <v>0</v>
      </c>
      <c r="G2237" s="4">
        <f t="shared" si="314"/>
        <v>0</v>
      </c>
      <c r="H2237" s="1">
        <f t="shared" si="319"/>
        <v>0</v>
      </c>
      <c r="I2237">
        <f t="shared" si="317"/>
        <v>0</v>
      </c>
      <c r="J2237">
        <f t="shared" si="315"/>
        <v>0</v>
      </c>
      <c r="K2237" s="12" t="str">
        <f>IF(I2237,C2237/(CEILING(C2237/Passeggeri,1)*Passeggeri),"")</f>
        <v/>
      </c>
      <c r="L2237" s="12" t="str">
        <f t="shared" si="316"/>
        <v/>
      </c>
    </row>
    <row r="2238" spans="1:12" x14ac:dyDescent="0.25">
      <c r="A2238">
        <v>2237</v>
      </c>
      <c r="B2238">
        <f>IF(A2238&gt;Variabili!B$2*5,0,1)</f>
        <v>0</v>
      </c>
      <c r="C2238">
        <f t="shared" si="318"/>
        <v>0</v>
      </c>
      <c r="D2238" s="1">
        <f t="shared" si="311"/>
        <v>0</v>
      </c>
      <c r="E2238" s="1">
        <f t="shared" si="312"/>
        <v>0</v>
      </c>
      <c r="F2238" s="1">
        <f t="shared" si="313"/>
        <v>0</v>
      </c>
      <c r="G2238" s="4">
        <f t="shared" si="314"/>
        <v>0</v>
      </c>
      <c r="H2238" s="1">
        <f t="shared" si="319"/>
        <v>0</v>
      </c>
      <c r="I2238">
        <f t="shared" si="317"/>
        <v>0</v>
      </c>
      <c r="J2238">
        <f t="shared" si="315"/>
        <v>0</v>
      </c>
      <c r="K2238" s="12" t="str">
        <f>IF(I2238,C2238/(CEILING(C2238/Passeggeri,1)*Passeggeri),"")</f>
        <v/>
      </c>
      <c r="L2238" s="12" t="str">
        <f t="shared" si="316"/>
        <v/>
      </c>
    </row>
    <row r="2239" spans="1:12" x14ac:dyDescent="0.25">
      <c r="A2239">
        <v>2238</v>
      </c>
      <c r="B2239">
        <f>IF(A2239&gt;Variabili!B$2*5,0,1)</f>
        <v>0</v>
      </c>
      <c r="C2239">
        <f t="shared" si="318"/>
        <v>0</v>
      </c>
      <c r="D2239" s="1">
        <f t="shared" si="311"/>
        <v>0</v>
      </c>
      <c r="E2239" s="1">
        <f t="shared" si="312"/>
        <v>0</v>
      </c>
      <c r="F2239" s="1">
        <f t="shared" si="313"/>
        <v>0</v>
      </c>
      <c r="G2239" s="4">
        <f t="shared" si="314"/>
        <v>0</v>
      </c>
      <c r="H2239" s="1">
        <f t="shared" si="319"/>
        <v>0</v>
      </c>
      <c r="I2239">
        <f t="shared" si="317"/>
        <v>0</v>
      </c>
      <c r="J2239">
        <f t="shared" si="315"/>
        <v>0</v>
      </c>
      <c r="K2239" s="12" t="str">
        <f>IF(I2239,C2239/(CEILING(C2239/Passeggeri,1)*Passeggeri),"")</f>
        <v/>
      </c>
      <c r="L2239" s="12" t="str">
        <f t="shared" si="316"/>
        <v/>
      </c>
    </row>
    <row r="2240" spans="1:12" x14ac:dyDescent="0.25">
      <c r="A2240">
        <v>2239</v>
      </c>
      <c r="B2240">
        <f>IF(A2240&gt;Variabili!B$2*5,0,1)</f>
        <v>0</v>
      </c>
      <c r="C2240">
        <f t="shared" si="318"/>
        <v>0</v>
      </c>
      <c r="D2240" s="1">
        <f t="shared" si="311"/>
        <v>0</v>
      </c>
      <c r="E2240" s="1">
        <f t="shared" si="312"/>
        <v>0</v>
      </c>
      <c r="F2240" s="1">
        <f t="shared" si="313"/>
        <v>0</v>
      </c>
      <c r="G2240" s="4">
        <f t="shared" si="314"/>
        <v>0</v>
      </c>
      <c r="H2240" s="1">
        <f t="shared" si="319"/>
        <v>0</v>
      </c>
      <c r="I2240">
        <f t="shared" si="317"/>
        <v>0</v>
      </c>
      <c r="J2240">
        <f t="shared" si="315"/>
        <v>0</v>
      </c>
      <c r="K2240" s="12" t="str">
        <f>IF(I2240,C2240/(CEILING(C2240/Passeggeri,1)*Passeggeri),"")</f>
        <v/>
      </c>
      <c r="L2240" s="12" t="str">
        <f t="shared" si="316"/>
        <v/>
      </c>
    </row>
    <row r="2241" spans="1:12" x14ac:dyDescent="0.25">
      <c r="A2241">
        <v>2240</v>
      </c>
      <c r="B2241">
        <f>IF(A2241&gt;Variabili!B$2*5,0,1)</f>
        <v>0</v>
      </c>
      <c r="C2241">
        <f t="shared" si="318"/>
        <v>0</v>
      </c>
      <c r="D2241" s="1">
        <f t="shared" si="311"/>
        <v>0</v>
      </c>
      <c r="E2241" s="1">
        <f t="shared" si="312"/>
        <v>0</v>
      </c>
      <c r="F2241" s="1">
        <f t="shared" si="313"/>
        <v>0</v>
      </c>
      <c r="G2241" s="4">
        <f t="shared" si="314"/>
        <v>0</v>
      </c>
      <c r="H2241" s="1">
        <f t="shared" si="319"/>
        <v>0</v>
      </c>
      <c r="I2241">
        <f t="shared" si="317"/>
        <v>0</v>
      </c>
      <c r="J2241">
        <f t="shared" si="315"/>
        <v>0</v>
      </c>
      <c r="K2241" s="12" t="str">
        <f>IF(I2241,C2241/(CEILING(C2241/Passeggeri,1)*Passeggeri),"")</f>
        <v/>
      </c>
      <c r="L2241" s="12" t="str">
        <f t="shared" si="316"/>
        <v/>
      </c>
    </row>
    <row r="2242" spans="1:12" x14ac:dyDescent="0.25">
      <c r="A2242">
        <v>2241</v>
      </c>
      <c r="B2242">
        <f>IF(A2242&gt;Variabili!B$2*5,0,1)</f>
        <v>0</v>
      </c>
      <c r="C2242">
        <f t="shared" si="318"/>
        <v>0</v>
      </c>
      <c r="D2242" s="1">
        <f t="shared" ref="D2242:D2305" si="320">C2242*CASK</f>
        <v>0</v>
      </c>
      <c r="E2242" s="1">
        <f t="shared" ref="E2242:E2305" si="321">CEILING(C2242/Passeggeri,1)*Passeggeri*CASK</f>
        <v>0</v>
      </c>
      <c r="F2242" s="1">
        <f t="shared" ref="F2242:F2305" si="322">IF(AND(C2242&lt;=Passeggeri,Margine_Netto_I&gt;0),E2242*Distanza__KM/100+Imposta*C2242,0)
+IF(AND(C2242&gt;Passeggeri,C2242&lt;=Passeggeri*2,Margine_Netto_II&gt;0),E2242*Distanza__KM/100+Imposta*C2242,0)
+IF(AND(C2242&gt;Passeggeri*2,C2242&lt;=Passeggeri*3,Margine_Netto_III&gt;0),E2242*Distanza__KM/100+Imposta*C2242,0)
+IF(AND(C2242&gt;Passeggeri*3,C2242&lt;=Passeggeri*4,Margine_Netto_IV&gt;0),E2242*Distanza__KM/100+Imposta*C2242,0)
+IF(AND(C2242&gt;Passeggeri*4,C2242&lt;=Passeggeri*5,Margine_Netto_V&gt;0),E2242*Distanza__KM/100+Imposta*C2242,0)</f>
        <v>0</v>
      </c>
      <c r="G2242" s="4">
        <f t="shared" ref="G2242:G2305" si="323">IF(AND(C2242&lt;=Passeggeri,Margine_Netto_I&gt;0),C2242*CASK*Distanza__KM*(1+Margine_Netto_I)/100,0)
+IF(AND(C2242&gt;Passeggeri,C2242&lt;=Passeggeri*2,Margine_Netto_II&gt;0),Passeggeri*CASK*Distanza__KM*(1+Margine_Netto_I)/100+(C2242-Passeggeri)*CASK*Distanza__KM*(1+Margine_Netto_II)/100,0)
+IF(AND(C2242&gt;Passeggeri*2,C2242&lt;=Passeggeri*3,Margine_Netto_III&gt;0),Passeggeri*CASK*Distanza__KM*(1+Margine_Netto_I)/100+Passeggeri*CASK*Distanza__KM*(1+Margine_Netto_II)/100+(C2242-Passeggeri*2)*CASK*Distanza__KM*(1+Margine_Netto_III)/100,0)
+IF(AND(C2242&gt;Passeggeri*3,C2242&lt;=Passeggeri*4,Margine_Netto_IV&gt;0),Passeggeri*CASK*Distanza__KM*(1+Margine_Netto_I)/100+Passeggeri*CASK*Distanza__KM*(1+Margine_Netto_II)/100+Passeggeri*CASK*Distanza__KM*(1+Margine_Netto_III)+(C2242-Passeggeri*3)*CASK*Distanza__KM*(1+Margine_Netto_IV)/100,0)
+IF(AND(C2242&gt;Passeggeri*4,C2242&lt;=Passeggeri*5,Margine_Netto_V&gt;0),Passeggeri*CASK*Distanza__KM*(1+Margine_Netto_I)/100+Passeggeri*CASK*Distanza__KM*(1+Margine_Netto_II)/100+Passeggeri*CASK*Distanza__KM*(1+Margine_Netto_III)+Passeggeri*CASK*Distanza__KM*(1+Margine_Netto_IV)/100+(C2242-Passeggeri*4)*CASK*Distanza__KM*(1+Margine_Netto_V)/1000,0)</f>
        <v>0</v>
      </c>
      <c r="H2242" s="1">
        <f t="shared" si="319"/>
        <v>0</v>
      </c>
      <c r="I2242">
        <f t="shared" si="317"/>
        <v>0</v>
      </c>
      <c r="J2242">
        <f t="shared" ref="J2242:J2305" si="324">IF(F2242*(1+Margine_Netto_Obiettivo)&gt;=G2242,0,1)</f>
        <v>0</v>
      </c>
      <c r="K2242" s="12" t="str">
        <f>IF(I2242,C2242/(CEILING(C2242/Passeggeri,1)*Passeggeri),"")</f>
        <v/>
      </c>
      <c r="L2242" s="12" t="str">
        <f t="shared" ref="L2242:L2305" si="325">IF(J2242,C2242/(CEILING(C2242/Passeggeri,1)*Passeggeri),"")</f>
        <v/>
      </c>
    </row>
    <row r="2243" spans="1:12" x14ac:dyDescent="0.25">
      <c r="A2243">
        <v>2242</v>
      </c>
      <c r="B2243">
        <f>IF(A2243&gt;Variabili!B$2*5,0,1)</f>
        <v>0</v>
      </c>
      <c r="C2243">
        <f t="shared" si="318"/>
        <v>0</v>
      </c>
      <c r="D2243" s="1">
        <f t="shared" si="320"/>
        <v>0</v>
      </c>
      <c r="E2243" s="1">
        <f t="shared" si="321"/>
        <v>0</v>
      </c>
      <c r="F2243" s="1">
        <f t="shared" si="322"/>
        <v>0</v>
      </c>
      <c r="G2243" s="4">
        <f t="shared" si="323"/>
        <v>0</v>
      </c>
      <c r="H2243" s="1">
        <f t="shared" si="319"/>
        <v>0</v>
      </c>
      <c r="I2243">
        <f t="shared" ref="I2243:I2306" si="326">IF(F2243&gt;=G2243,0,1)</f>
        <v>0</v>
      </c>
      <c r="J2243">
        <f t="shared" si="324"/>
        <v>0</v>
      </c>
      <c r="K2243" s="12" t="str">
        <f>IF(I2243,C2243/(CEILING(C2243/Passeggeri,1)*Passeggeri),"")</f>
        <v/>
      </c>
      <c r="L2243" s="12" t="str">
        <f t="shared" si="325"/>
        <v/>
      </c>
    </row>
    <row r="2244" spans="1:12" x14ac:dyDescent="0.25">
      <c r="A2244">
        <v>2243</v>
      </c>
      <c r="B2244">
        <f>IF(A2244&gt;Variabili!B$2*5,0,1)</f>
        <v>0</v>
      </c>
      <c r="C2244">
        <f t="shared" si="318"/>
        <v>0</v>
      </c>
      <c r="D2244" s="1">
        <f t="shared" si="320"/>
        <v>0</v>
      </c>
      <c r="E2244" s="1">
        <f t="shared" si="321"/>
        <v>0</v>
      </c>
      <c r="F2244" s="1">
        <f t="shared" si="322"/>
        <v>0</v>
      </c>
      <c r="G2244" s="4">
        <f t="shared" si="323"/>
        <v>0</v>
      </c>
      <c r="H2244" s="1">
        <f t="shared" si="319"/>
        <v>0</v>
      </c>
      <c r="I2244">
        <f t="shared" si="326"/>
        <v>0</v>
      </c>
      <c r="J2244">
        <f t="shared" si="324"/>
        <v>0</v>
      </c>
      <c r="K2244" s="12" t="str">
        <f>IF(I2244,C2244/(CEILING(C2244/Passeggeri,1)*Passeggeri),"")</f>
        <v/>
      </c>
      <c r="L2244" s="12" t="str">
        <f t="shared" si="325"/>
        <v/>
      </c>
    </row>
    <row r="2245" spans="1:12" x14ac:dyDescent="0.25">
      <c r="A2245">
        <v>2244</v>
      </c>
      <c r="B2245">
        <f>IF(A2245&gt;Variabili!B$2*5,0,1)</f>
        <v>0</v>
      </c>
      <c r="C2245">
        <f t="shared" si="318"/>
        <v>0</v>
      </c>
      <c r="D2245" s="1">
        <f t="shared" si="320"/>
        <v>0</v>
      </c>
      <c r="E2245" s="1">
        <f t="shared" si="321"/>
        <v>0</v>
      </c>
      <c r="F2245" s="1">
        <f t="shared" si="322"/>
        <v>0</v>
      </c>
      <c r="G2245" s="4">
        <f t="shared" si="323"/>
        <v>0</v>
      </c>
      <c r="H2245" s="1">
        <f t="shared" si="319"/>
        <v>0</v>
      </c>
      <c r="I2245">
        <f t="shared" si="326"/>
        <v>0</v>
      </c>
      <c r="J2245">
        <f t="shared" si="324"/>
        <v>0</v>
      </c>
      <c r="K2245" s="12" t="str">
        <f>IF(I2245,C2245/(CEILING(C2245/Passeggeri,1)*Passeggeri),"")</f>
        <v/>
      </c>
      <c r="L2245" s="12" t="str">
        <f t="shared" si="325"/>
        <v/>
      </c>
    </row>
    <row r="2246" spans="1:12" x14ac:dyDescent="0.25">
      <c r="A2246">
        <v>2245</v>
      </c>
      <c r="B2246">
        <f>IF(A2246&gt;Variabili!B$2*5,0,1)</f>
        <v>0</v>
      </c>
      <c r="C2246">
        <f t="shared" si="318"/>
        <v>0</v>
      </c>
      <c r="D2246" s="1">
        <f t="shared" si="320"/>
        <v>0</v>
      </c>
      <c r="E2246" s="1">
        <f t="shared" si="321"/>
        <v>0</v>
      </c>
      <c r="F2246" s="1">
        <f t="shared" si="322"/>
        <v>0</v>
      </c>
      <c r="G2246" s="4">
        <f t="shared" si="323"/>
        <v>0</v>
      </c>
      <c r="H2246" s="1">
        <f t="shared" si="319"/>
        <v>0</v>
      </c>
      <c r="I2246">
        <f t="shared" si="326"/>
        <v>0</v>
      </c>
      <c r="J2246">
        <f t="shared" si="324"/>
        <v>0</v>
      </c>
      <c r="K2246" s="12" t="str">
        <f>IF(I2246,C2246/(CEILING(C2246/Passeggeri,1)*Passeggeri),"")</f>
        <v/>
      </c>
      <c r="L2246" s="12" t="str">
        <f t="shared" si="325"/>
        <v/>
      </c>
    </row>
    <row r="2247" spans="1:12" x14ac:dyDescent="0.25">
      <c r="A2247">
        <v>2246</v>
      </c>
      <c r="B2247">
        <f>IF(A2247&gt;Variabili!B$2*5,0,1)</f>
        <v>0</v>
      </c>
      <c r="C2247">
        <f t="shared" si="318"/>
        <v>0</v>
      </c>
      <c r="D2247" s="1">
        <f t="shared" si="320"/>
        <v>0</v>
      </c>
      <c r="E2247" s="1">
        <f t="shared" si="321"/>
        <v>0</v>
      </c>
      <c r="F2247" s="1">
        <f t="shared" si="322"/>
        <v>0</v>
      </c>
      <c r="G2247" s="4">
        <f t="shared" si="323"/>
        <v>0</v>
      </c>
      <c r="H2247" s="1">
        <f t="shared" si="319"/>
        <v>0</v>
      </c>
      <c r="I2247">
        <f t="shared" si="326"/>
        <v>0</v>
      </c>
      <c r="J2247">
        <f t="shared" si="324"/>
        <v>0</v>
      </c>
      <c r="K2247" s="12" t="str">
        <f>IF(I2247,C2247/(CEILING(C2247/Passeggeri,1)*Passeggeri),"")</f>
        <v/>
      </c>
      <c r="L2247" s="12" t="str">
        <f t="shared" si="325"/>
        <v/>
      </c>
    </row>
    <row r="2248" spans="1:12" x14ac:dyDescent="0.25">
      <c r="A2248">
        <v>2247</v>
      </c>
      <c r="B2248">
        <f>IF(A2248&gt;Variabili!B$2*5,0,1)</f>
        <v>0</v>
      </c>
      <c r="C2248">
        <f t="shared" si="318"/>
        <v>0</v>
      </c>
      <c r="D2248" s="1">
        <f t="shared" si="320"/>
        <v>0</v>
      </c>
      <c r="E2248" s="1">
        <f t="shared" si="321"/>
        <v>0</v>
      </c>
      <c r="F2248" s="1">
        <f t="shared" si="322"/>
        <v>0</v>
      </c>
      <c r="G2248" s="4">
        <f t="shared" si="323"/>
        <v>0</v>
      </c>
      <c r="H2248" s="1">
        <f t="shared" si="319"/>
        <v>0</v>
      </c>
      <c r="I2248">
        <f t="shared" si="326"/>
        <v>0</v>
      </c>
      <c r="J2248">
        <f t="shared" si="324"/>
        <v>0</v>
      </c>
      <c r="K2248" s="12" t="str">
        <f>IF(I2248,C2248/(CEILING(C2248/Passeggeri,1)*Passeggeri),"")</f>
        <v/>
      </c>
      <c r="L2248" s="12" t="str">
        <f t="shared" si="325"/>
        <v/>
      </c>
    </row>
    <row r="2249" spans="1:12" x14ac:dyDescent="0.25">
      <c r="A2249">
        <v>2248</v>
      </c>
      <c r="B2249">
        <f>IF(A2249&gt;Variabili!B$2*5,0,1)</f>
        <v>0</v>
      </c>
      <c r="C2249">
        <f t="shared" si="318"/>
        <v>0</v>
      </c>
      <c r="D2249" s="1">
        <f t="shared" si="320"/>
        <v>0</v>
      </c>
      <c r="E2249" s="1">
        <f t="shared" si="321"/>
        <v>0</v>
      </c>
      <c r="F2249" s="1">
        <f t="shared" si="322"/>
        <v>0</v>
      </c>
      <c r="G2249" s="4">
        <f t="shared" si="323"/>
        <v>0</v>
      </c>
      <c r="H2249" s="1">
        <f t="shared" si="319"/>
        <v>0</v>
      </c>
      <c r="I2249">
        <f t="shared" si="326"/>
        <v>0</v>
      </c>
      <c r="J2249">
        <f t="shared" si="324"/>
        <v>0</v>
      </c>
      <c r="K2249" s="12" t="str">
        <f>IF(I2249,C2249/(CEILING(C2249/Passeggeri,1)*Passeggeri),"")</f>
        <v/>
      </c>
      <c r="L2249" s="12" t="str">
        <f t="shared" si="325"/>
        <v/>
      </c>
    </row>
    <row r="2250" spans="1:12" x14ac:dyDescent="0.25">
      <c r="A2250">
        <v>2249</v>
      </c>
      <c r="B2250">
        <f>IF(A2250&gt;Variabili!B$2*5,0,1)</f>
        <v>0</v>
      </c>
      <c r="C2250">
        <f t="shared" si="318"/>
        <v>0</v>
      </c>
      <c r="D2250" s="1">
        <f t="shared" si="320"/>
        <v>0</v>
      </c>
      <c r="E2250" s="1">
        <f t="shared" si="321"/>
        <v>0</v>
      </c>
      <c r="F2250" s="1">
        <f t="shared" si="322"/>
        <v>0</v>
      </c>
      <c r="G2250" s="4">
        <f t="shared" si="323"/>
        <v>0</v>
      </c>
      <c r="H2250" s="1">
        <f t="shared" si="319"/>
        <v>0</v>
      </c>
      <c r="I2250">
        <f t="shared" si="326"/>
        <v>0</v>
      </c>
      <c r="J2250">
        <f t="shared" si="324"/>
        <v>0</v>
      </c>
      <c r="K2250" s="12" t="str">
        <f>IF(I2250,C2250/(CEILING(C2250/Passeggeri,1)*Passeggeri),"")</f>
        <v/>
      </c>
      <c r="L2250" s="12" t="str">
        <f t="shared" si="325"/>
        <v/>
      </c>
    </row>
    <row r="2251" spans="1:12" x14ac:dyDescent="0.25">
      <c r="A2251">
        <v>2250</v>
      </c>
      <c r="B2251">
        <f>IF(A2251&gt;Variabili!B$2*5,0,1)</f>
        <v>0</v>
      </c>
      <c r="C2251">
        <f t="shared" si="318"/>
        <v>0</v>
      </c>
      <c r="D2251" s="1">
        <f t="shared" si="320"/>
        <v>0</v>
      </c>
      <c r="E2251" s="1">
        <f t="shared" si="321"/>
        <v>0</v>
      </c>
      <c r="F2251" s="1">
        <f t="shared" si="322"/>
        <v>0</v>
      </c>
      <c r="G2251" s="4">
        <f t="shared" si="323"/>
        <v>0</v>
      </c>
      <c r="H2251" s="1">
        <f t="shared" si="319"/>
        <v>0</v>
      </c>
      <c r="I2251">
        <f t="shared" si="326"/>
        <v>0</v>
      </c>
      <c r="J2251">
        <f t="shared" si="324"/>
        <v>0</v>
      </c>
      <c r="K2251" s="12" t="str">
        <f>IF(I2251,C2251/(CEILING(C2251/Passeggeri,1)*Passeggeri),"")</f>
        <v/>
      </c>
      <c r="L2251" s="12" t="str">
        <f t="shared" si="325"/>
        <v/>
      </c>
    </row>
    <row r="2252" spans="1:12" x14ac:dyDescent="0.25">
      <c r="A2252">
        <v>2251</v>
      </c>
      <c r="B2252">
        <f>IF(A2252&gt;Variabili!B$2*5,0,1)</f>
        <v>0</v>
      </c>
      <c r="C2252">
        <f t="shared" si="318"/>
        <v>0</v>
      </c>
      <c r="D2252" s="1">
        <f t="shared" si="320"/>
        <v>0</v>
      </c>
      <c r="E2252" s="1">
        <f t="shared" si="321"/>
        <v>0</v>
      </c>
      <c r="F2252" s="1">
        <f t="shared" si="322"/>
        <v>0</v>
      </c>
      <c r="G2252" s="4">
        <f t="shared" si="323"/>
        <v>0</v>
      </c>
      <c r="H2252" s="1">
        <f t="shared" si="319"/>
        <v>0</v>
      </c>
      <c r="I2252">
        <f t="shared" si="326"/>
        <v>0</v>
      </c>
      <c r="J2252">
        <f t="shared" si="324"/>
        <v>0</v>
      </c>
      <c r="K2252" s="12" t="str">
        <f>IF(I2252,C2252/(CEILING(C2252/Passeggeri,1)*Passeggeri),"")</f>
        <v/>
      </c>
      <c r="L2252" s="12" t="str">
        <f t="shared" si="325"/>
        <v/>
      </c>
    </row>
    <row r="2253" spans="1:12" x14ac:dyDescent="0.25">
      <c r="A2253">
        <v>2252</v>
      </c>
      <c r="B2253">
        <f>IF(A2253&gt;Variabili!B$2*5,0,1)</f>
        <v>0</v>
      </c>
      <c r="C2253">
        <f t="shared" si="318"/>
        <v>0</v>
      </c>
      <c r="D2253" s="1">
        <f t="shared" si="320"/>
        <v>0</v>
      </c>
      <c r="E2253" s="1">
        <f t="shared" si="321"/>
        <v>0</v>
      </c>
      <c r="F2253" s="1">
        <f t="shared" si="322"/>
        <v>0</v>
      </c>
      <c r="G2253" s="4">
        <f t="shared" si="323"/>
        <v>0</v>
      </c>
      <c r="H2253" s="1">
        <f t="shared" si="319"/>
        <v>0</v>
      </c>
      <c r="I2253">
        <f t="shared" si="326"/>
        <v>0</v>
      </c>
      <c r="J2253">
        <f t="shared" si="324"/>
        <v>0</v>
      </c>
      <c r="K2253" s="12" t="str">
        <f>IF(I2253,C2253/(CEILING(C2253/Passeggeri,1)*Passeggeri),"")</f>
        <v/>
      </c>
      <c r="L2253" s="12" t="str">
        <f t="shared" si="325"/>
        <v/>
      </c>
    </row>
    <row r="2254" spans="1:12" x14ac:dyDescent="0.25">
      <c r="A2254">
        <v>2253</v>
      </c>
      <c r="B2254">
        <f>IF(A2254&gt;Variabili!B$2*5,0,1)</f>
        <v>0</v>
      </c>
      <c r="C2254">
        <f t="shared" si="318"/>
        <v>0</v>
      </c>
      <c r="D2254" s="1">
        <f t="shared" si="320"/>
        <v>0</v>
      </c>
      <c r="E2254" s="1">
        <f t="shared" si="321"/>
        <v>0</v>
      </c>
      <c r="F2254" s="1">
        <f t="shared" si="322"/>
        <v>0</v>
      </c>
      <c r="G2254" s="4">
        <f t="shared" si="323"/>
        <v>0</v>
      </c>
      <c r="H2254" s="1">
        <f t="shared" si="319"/>
        <v>0</v>
      </c>
      <c r="I2254">
        <f t="shared" si="326"/>
        <v>0</v>
      </c>
      <c r="J2254">
        <f t="shared" si="324"/>
        <v>0</v>
      </c>
      <c r="K2254" s="12" t="str">
        <f>IF(I2254,C2254/(CEILING(C2254/Passeggeri,1)*Passeggeri),"")</f>
        <v/>
      </c>
      <c r="L2254" s="12" t="str">
        <f t="shared" si="325"/>
        <v/>
      </c>
    </row>
    <row r="2255" spans="1:12" x14ac:dyDescent="0.25">
      <c r="A2255">
        <v>2254</v>
      </c>
      <c r="B2255">
        <f>IF(A2255&gt;Variabili!B$2*5,0,1)</f>
        <v>0</v>
      </c>
      <c r="C2255">
        <f t="shared" si="318"/>
        <v>0</v>
      </c>
      <c r="D2255" s="1">
        <f t="shared" si="320"/>
        <v>0</v>
      </c>
      <c r="E2255" s="1">
        <f t="shared" si="321"/>
        <v>0</v>
      </c>
      <c r="F2255" s="1">
        <f t="shared" si="322"/>
        <v>0</v>
      </c>
      <c r="G2255" s="4">
        <f t="shared" si="323"/>
        <v>0</v>
      </c>
      <c r="H2255" s="1">
        <f t="shared" si="319"/>
        <v>0</v>
      </c>
      <c r="I2255">
        <f t="shared" si="326"/>
        <v>0</v>
      </c>
      <c r="J2255">
        <f t="shared" si="324"/>
        <v>0</v>
      </c>
      <c r="K2255" s="12" t="str">
        <f>IF(I2255,C2255/(CEILING(C2255/Passeggeri,1)*Passeggeri),"")</f>
        <v/>
      </c>
      <c r="L2255" s="12" t="str">
        <f t="shared" si="325"/>
        <v/>
      </c>
    </row>
    <row r="2256" spans="1:12" x14ac:dyDescent="0.25">
      <c r="A2256">
        <v>2255</v>
      </c>
      <c r="B2256">
        <f>IF(A2256&gt;Variabili!B$2*5,0,1)</f>
        <v>0</v>
      </c>
      <c r="C2256">
        <f t="shared" si="318"/>
        <v>0</v>
      </c>
      <c r="D2256" s="1">
        <f t="shared" si="320"/>
        <v>0</v>
      </c>
      <c r="E2256" s="1">
        <f t="shared" si="321"/>
        <v>0</v>
      </c>
      <c r="F2256" s="1">
        <f t="shared" si="322"/>
        <v>0</v>
      </c>
      <c r="G2256" s="4">
        <f t="shared" si="323"/>
        <v>0</v>
      </c>
      <c r="H2256" s="1">
        <f t="shared" si="319"/>
        <v>0</v>
      </c>
      <c r="I2256">
        <f t="shared" si="326"/>
        <v>0</v>
      </c>
      <c r="J2256">
        <f t="shared" si="324"/>
        <v>0</v>
      </c>
      <c r="K2256" s="12" t="str">
        <f>IF(I2256,C2256/(CEILING(C2256/Passeggeri,1)*Passeggeri),"")</f>
        <v/>
      </c>
      <c r="L2256" s="12" t="str">
        <f t="shared" si="325"/>
        <v/>
      </c>
    </row>
    <row r="2257" spans="1:12" x14ac:dyDescent="0.25">
      <c r="A2257">
        <v>2256</v>
      </c>
      <c r="B2257">
        <f>IF(A2257&gt;Variabili!B$2*5,0,1)</f>
        <v>0</v>
      </c>
      <c r="C2257">
        <f t="shared" si="318"/>
        <v>0</v>
      </c>
      <c r="D2257" s="1">
        <f t="shared" si="320"/>
        <v>0</v>
      </c>
      <c r="E2257" s="1">
        <f t="shared" si="321"/>
        <v>0</v>
      </c>
      <c r="F2257" s="1">
        <f t="shared" si="322"/>
        <v>0</v>
      </c>
      <c r="G2257" s="4">
        <f t="shared" si="323"/>
        <v>0</v>
      </c>
      <c r="H2257" s="1">
        <f t="shared" si="319"/>
        <v>0</v>
      </c>
      <c r="I2257">
        <f t="shared" si="326"/>
        <v>0</v>
      </c>
      <c r="J2257">
        <f t="shared" si="324"/>
        <v>0</v>
      </c>
      <c r="K2257" s="12" t="str">
        <f>IF(I2257,C2257/(CEILING(C2257/Passeggeri,1)*Passeggeri),"")</f>
        <v/>
      </c>
      <c r="L2257" s="12" t="str">
        <f t="shared" si="325"/>
        <v/>
      </c>
    </row>
    <row r="2258" spans="1:12" x14ac:dyDescent="0.25">
      <c r="A2258">
        <v>2257</v>
      </c>
      <c r="B2258">
        <f>IF(A2258&gt;Variabili!B$2*5,0,1)</f>
        <v>0</v>
      </c>
      <c r="C2258">
        <f t="shared" si="318"/>
        <v>0</v>
      </c>
      <c r="D2258" s="1">
        <f t="shared" si="320"/>
        <v>0</v>
      </c>
      <c r="E2258" s="1">
        <f t="shared" si="321"/>
        <v>0</v>
      </c>
      <c r="F2258" s="1">
        <f t="shared" si="322"/>
        <v>0</v>
      </c>
      <c r="G2258" s="4">
        <f t="shared" si="323"/>
        <v>0</v>
      </c>
      <c r="H2258" s="1">
        <f t="shared" si="319"/>
        <v>0</v>
      </c>
      <c r="I2258">
        <f t="shared" si="326"/>
        <v>0</v>
      </c>
      <c r="J2258">
        <f t="shared" si="324"/>
        <v>0</v>
      </c>
      <c r="K2258" s="12" t="str">
        <f>IF(I2258,C2258/(CEILING(C2258/Passeggeri,1)*Passeggeri),"")</f>
        <v/>
      </c>
      <c r="L2258" s="12" t="str">
        <f t="shared" si="325"/>
        <v/>
      </c>
    </row>
    <row r="2259" spans="1:12" x14ac:dyDescent="0.25">
      <c r="A2259">
        <v>2258</v>
      </c>
      <c r="B2259">
        <f>IF(A2259&gt;Variabili!B$2*5,0,1)</f>
        <v>0</v>
      </c>
      <c r="C2259">
        <f t="shared" si="318"/>
        <v>0</v>
      </c>
      <c r="D2259" s="1">
        <f t="shared" si="320"/>
        <v>0</v>
      </c>
      <c r="E2259" s="1">
        <f t="shared" si="321"/>
        <v>0</v>
      </c>
      <c r="F2259" s="1">
        <f t="shared" si="322"/>
        <v>0</v>
      </c>
      <c r="G2259" s="4">
        <f t="shared" si="323"/>
        <v>0</v>
      </c>
      <c r="H2259" s="1">
        <f t="shared" si="319"/>
        <v>0</v>
      </c>
      <c r="I2259">
        <f t="shared" si="326"/>
        <v>0</v>
      </c>
      <c r="J2259">
        <f t="shared" si="324"/>
        <v>0</v>
      </c>
      <c r="K2259" s="12" t="str">
        <f>IF(I2259,C2259/(CEILING(C2259/Passeggeri,1)*Passeggeri),"")</f>
        <v/>
      </c>
      <c r="L2259" s="12" t="str">
        <f t="shared" si="325"/>
        <v/>
      </c>
    </row>
    <row r="2260" spans="1:12" x14ac:dyDescent="0.25">
      <c r="A2260">
        <v>2259</v>
      </c>
      <c r="B2260">
        <f>IF(A2260&gt;Variabili!B$2*5,0,1)</f>
        <v>0</v>
      </c>
      <c r="C2260">
        <f t="shared" si="318"/>
        <v>0</v>
      </c>
      <c r="D2260" s="1">
        <f t="shared" si="320"/>
        <v>0</v>
      </c>
      <c r="E2260" s="1">
        <f t="shared" si="321"/>
        <v>0</v>
      </c>
      <c r="F2260" s="1">
        <f t="shared" si="322"/>
        <v>0</v>
      </c>
      <c r="G2260" s="4">
        <f t="shared" si="323"/>
        <v>0</v>
      </c>
      <c r="H2260" s="1">
        <f t="shared" si="319"/>
        <v>0</v>
      </c>
      <c r="I2260">
        <f t="shared" si="326"/>
        <v>0</v>
      </c>
      <c r="J2260">
        <f t="shared" si="324"/>
        <v>0</v>
      </c>
      <c r="K2260" s="12" t="str">
        <f>IF(I2260,C2260/(CEILING(C2260/Passeggeri,1)*Passeggeri),"")</f>
        <v/>
      </c>
      <c r="L2260" s="12" t="str">
        <f t="shared" si="325"/>
        <v/>
      </c>
    </row>
    <row r="2261" spans="1:12" x14ac:dyDescent="0.25">
      <c r="A2261">
        <v>2260</v>
      </c>
      <c r="B2261">
        <f>IF(A2261&gt;Variabili!B$2*5,0,1)</f>
        <v>0</v>
      </c>
      <c r="C2261">
        <f t="shared" si="318"/>
        <v>0</v>
      </c>
      <c r="D2261" s="1">
        <f t="shared" si="320"/>
        <v>0</v>
      </c>
      <c r="E2261" s="1">
        <f t="shared" si="321"/>
        <v>0</v>
      </c>
      <c r="F2261" s="1">
        <f t="shared" si="322"/>
        <v>0</v>
      </c>
      <c r="G2261" s="4">
        <f t="shared" si="323"/>
        <v>0</v>
      </c>
      <c r="H2261" s="1">
        <f t="shared" si="319"/>
        <v>0</v>
      </c>
      <c r="I2261">
        <f t="shared" si="326"/>
        <v>0</v>
      </c>
      <c r="J2261">
        <f t="shared" si="324"/>
        <v>0</v>
      </c>
      <c r="K2261" s="12" t="str">
        <f>IF(I2261,C2261/(CEILING(C2261/Passeggeri,1)*Passeggeri),"")</f>
        <v/>
      </c>
      <c r="L2261" s="12" t="str">
        <f t="shared" si="325"/>
        <v/>
      </c>
    </row>
    <row r="2262" spans="1:12" x14ac:dyDescent="0.25">
      <c r="A2262">
        <v>2261</v>
      </c>
      <c r="B2262">
        <f>IF(A2262&gt;Variabili!B$2*5,0,1)</f>
        <v>0</v>
      </c>
      <c r="C2262">
        <f t="shared" si="318"/>
        <v>0</v>
      </c>
      <c r="D2262" s="1">
        <f t="shared" si="320"/>
        <v>0</v>
      </c>
      <c r="E2262" s="1">
        <f t="shared" si="321"/>
        <v>0</v>
      </c>
      <c r="F2262" s="1">
        <f t="shared" si="322"/>
        <v>0</v>
      </c>
      <c r="G2262" s="4">
        <f t="shared" si="323"/>
        <v>0</v>
      </c>
      <c r="H2262" s="1">
        <f t="shared" si="319"/>
        <v>0</v>
      </c>
      <c r="I2262">
        <f t="shared" si="326"/>
        <v>0</v>
      </c>
      <c r="J2262">
        <f t="shared" si="324"/>
        <v>0</v>
      </c>
      <c r="K2262" s="12" t="str">
        <f>IF(I2262,C2262/(CEILING(C2262/Passeggeri,1)*Passeggeri),"")</f>
        <v/>
      </c>
      <c r="L2262" s="12" t="str">
        <f t="shared" si="325"/>
        <v/>
      </c>
    </row>
    <row r="2263" spans="1:12" x14ac:dyDescent="0.25">
      <c r="A2263">
        <v>2262</v>
      </c>
      <c r="B2263">
        <f>IF(A2263&gt;Variabili!B$2*5,0,1)</f>
        <v>0</v>
      </c>
      <c r="C2263">
        <f t="shared" si="318"/>
        <v>0</v>
      </c>
      <c r="D2263" s="1">
        <f t="shared" si="320"/>
        <v>0</v>
      </c>
      <c r="E2263" s="1">
        <f t="shared" si="321"/>
        <v>0</v>
      </c>
      <c r="F2263" s="1">
        <f t="shared" si="322"/>
        <v>0</v>
      </c>
      <c r="G2263" s="4">
        <f t="shared" si="323"/>
        <v>0</v>
      </c>
      <c r="H2263" s="1">
        <f t="shared" si="319"/>
        <v>0</v>
      </c>
      <c r="I2263">
        <f t="shared" si="326"/>
        <v>0</v>
      </c>
      <c r="J2263">
        <f t="shared" si="324"/>
        <v>0</v>
      </c>
      <c r="K2263" s="12" t="str">
        <f>IF(I2263,C2263/(CEILING(C2263/Passeggeri,1)*Passeggeri),"")</f>
        <v/>
      </c>
      <c r="L2263" s="12" t="str">
        <f t="shared" si="325"/>
        <v/>
      </c>
    </row>
    <row r="2264" spans="1:12" x14ac:dyDescent="0.25">
      <c r="A2264">
        <v>2263</v>
      </c>
      <c r="B2264">
        <f>IF(A2264&gt;Variabili!B$2*5,0,1)</f>
        <v>0</v>
      </c>
      <c r="C2264">
        <f t="shared" si="318"/>
        <v>0</v>
      </c>
      <c r="D2264" s="1">
        <f t="shared" si="320"/>
        <v>0</v>
      </c>
      <c r="E2264" s="1">
        <f t="shared" si="321"/>
        <v>0</v>
      </c>
      <c r="F2264" s="1">
        <f t="shared" si="322"/>
        <v>0</v>
      </c>
      <c r="G2264" s="4">
        <f t="shared" si="323"/>
        <v>0</v>
      </c>
      <c r="H2264" s="1">
        <f t="shared" si="319"/>
        <v>0</v>
      </c>
      <c r="I2264">
        <f t="shared" si="326"/>
        <v>0</v>
      </c>
      <c r="J2264">
        <f t="shared" si="324"/>
        <v>0</v>
      </c>
      <c r="K2264" s="12" t="str">
        <f>IF(I2264,C2264/(CEILING(C2264/Passeggeri,1)*Passeggeri),"")</f>
        <v/>
      </c>
      <c r="L2264" s="12" t="str">
        <f t="shared" si="325"/>
        <v/>
      </c>
    </row>
    <row r="2265" spans="1:12" x14ac:dyDescent="0.25">
      <c r="A2265">
        <v>2264</v>
      </c>
      <c r="B2265">
        <f>IF(A2265&gt;Variabili!B$2*5,0,1)</f>
        <v>0</v>
      </c>
      <c r="C2265">
        <f t="shared" si="318"/>
        <v>0</v>
      </c>
      <c r="D2265" s="1">
        <f t="shared" si="320"/>
        <v>0</v>
      </c>
      <c r="E2265" s="1">
        <f t="shared" si="321"/>
        <v>0</v>
      </c>
      <c r="F2265" s="1">
        <f t="shared" si="322"/>
        <v>0</v>
      </c>
      <c r="G2265" s="4">
        <f t="shared" si="323"/>
        <v>0</v>
      </c>
      <c r="H2265" s="1">
        <f t="shared" si="319"/>
        <v>0</v>
      </c>
      <c r="I2265">
        <f t="shared" si="326"/>
        <v>0</v>
      </c>
      <c r="J2265">
        <f t="shared" si="324"/>
        <v>0</v>
      </c>
      <c r="K2265" s="12" t="str">
        <f>IF(I2265,C2265/(CEILING(C2265/Passeggeri,1)*Passeggeri),"")</f>
        <v/>
      </c>
      <c r="L2265" s="12" t="str">
        <f t="shared" si="325"/>
        <v/>
      </c>
    </row>
    <row r="2266" spans="1:12" x14ac:dyDescent="0.25">
      <c r="A2266">
        <v>2265</v>
      </c>
      <c r="B2266">
        <f>IF(A2266&gt;Variabili!B$2*5,0,1)</f>
        <v>0</v>
      </c>
      <c r="C2266">
        <f t="shared" si="318"/>
        <v>0</v>
      </c>
      <c r="D2266" s="1">
        <f t="shared" si="320"/>
        <v>0</v>
      </c>
      <c r="E2266" s="1">
        <f t="shared" si="321"/>
        <v>0</v>
      </c>
      <c r="F2266" s="1">
        <f t="shared" si="322"/>
        <v>0</v>
      </c>
      <c r="G2266" s="4">
        <f t="shared" si="323"/>
        <v>0</v>
      </c>
      <c r="H2266" s="1">
        <f t="shared" si="319"/>
        <v>0</v>
      </c>
      <c r="I2266">
        <f t="shared" si="326"/>
        <v>0</v>
      </c>
      <c r="J2266">
        <f t="shared" si="324"/>
        <v>0</v>
      </c>
      <c r="K2266" s="12" t="str">
        <f>IF(I2266,C2266/(CEILING(C2266/Passeggeri,1)*Passeggeri),"")</f>
        <v/>
      </c>
      <c r="L2266" s="12" t="str">
        <f t="shared" si="325"/>
        <v/>
      </c>
    </row>
    <row r="2267" spans="1:12" x14ac:dyDescent="0.25">
      <c r="A2267">
        <v>2266</v>
      </c>
      <c r="B2267">
        <f>IF(A2267&gt;Variabili!B$2*5,0,1)</f>
        <v>0</v>
      </c>
      <c r="C2267">
        <f t="shared" si="318"/>
        <v>0</v>
      </c>
      <c r="D2267" s="1">
        <f t="shared" si="320"/>
        <v>0</v>
      </c>
      <c r="E2267" s="1">
        <f t="shared" si="321"/>
        <v>0</v>
      </c>
      <c r="F2267" s="1">
        <f t="shared" si="322"/>
        <v>0</v>
      </c>
      <c r="G2267" s="4">
        <f t="shared" si="323"/>
        <v>0</v>
      </c>
      <c r="H2267" s="1">
        <f t="shared" si="319"/>
        <v>0</v>
      </c>
      <c r="I2267">
        <f t="shared" si="326"/>
        <v>0</v>
      </c>
      <c r="J2267">
        <f t="shared" si="324"/>
        <v>0</v>
      </c>
      <c r="K2267" s="12" t="str">
        <f>IF(I2267,C2267/(CEILING(C2267/Passeggeri,1)*Passeggeri),"")</f>
        <v/>
      </c>
      <c r="L2267" s="12" t="str">
        <f t="shared" si="325"/>
        <v/>
      </c>
    </row>
    <row r="2268" spans="1:12" x14ac:dyDescent="0.25">
      <c r="A2268">
        <v>2267</v>
      </c>
      <c r="B2268">
        <f>IF(A2268&gt;Variabili!B$2*5,0,1)</f>
        <v>0</v>
      </c>
      <c r="C2268">
        <f t="shared" si="318"/>
        <v>0</v>
      </c>
      <c r="D2268" s="1">
        <f t="shared" si="320"/>
        <v>0</v>
      </c>
      <c r="E2268" s="1">
        <f t="shared" si="321"/>
        <v>0</v>
      </c>
      <c r="F2268" s="1">
        <f t="shared" si="322"/>
        <v>0</v>
      </c>
      <c r="G2268" s="4">
        <f t="shared" si="323"/>
        <v>0</v>
      </c>
      <c r="H2268" s="1">
        <f t="shared" si="319"/>
        <v>0</v>
      </c>
      <c r="I2268">
        <f t="shared" si="326"/>
        <v>0</v>
      </c>
      <c r="J2268">
        <f t="shared" si="324"/>
        <v>0</v>
      </c>
      <c r="K2268" s="12" t="str">
        <f>IF(I2268,C2268/(CEILING(C2268/Passeggeri,1)*Passeggeri),"")</f>
        <v/>
      </c>
      <c r="L2268" s="12" t="str">
        <f t="shared" si="325"/>
        <v/>
      </c>
    </row>
    <row r="2269" spans="1:12" x14ac:dyDescent="0.25">
      <c r="A2269">
        <v>2268</v>
      </c>
      <c r="B2269">
        <f>IF(A2269&gt;Variabili!B$2*5,0,1)</f>
        <v>0</v>
      </c>
      <c r="C2269">
        <f t="shared" si="318"/>
        <v>0</v>
      </c>
      <c r="D2269" s="1">
        <f t="shared" si="320"/>
        <v>0</v>
      </c>
      <c r="E2269" s="1">
        <f t="shared" si="321"/>
        <v>0</v>
      </c>
      <c r="F2269" s="1">
        <f t="shared" si="322"/>
        <v>0</v>
      </c>
      <c r="G2269" s="4">
        <f t="shared" si="323"/>
        <v>0</v>
      </c>
      <c r="H2269" s="1">
        <f t="shared" si="319"/>
        <v>0</v>
      </c>
      <c r="I2269">
        <f t="shared" si="326"/>
        <v>0</v>
      </c>
      <c r="J2269">
        <f t="shared" si="324"/>
        <v>0</v>
      </c>
      <c r="K2269" s="12" t="str">
        <f>IF(I2269,C2269/(CEILING(C2269/Passeggeri,1)*Passeggeri),"")</f>
        <v/>
      </c>
      <c r="L2269" s="12" t="str">
        <f t="shared" si="325"/>
        <v/>
      </c>
    </row>
    <row r="2270" spans="1:12" x14ac:dyDescent="0.25">
      <c r="A2270">
        <v>2269</v>
      </c>
      <c r="B2270">
        <f>IF(A2270&gt;Variabili!B$2*5,0,1)</f>
        <v>0</v>
      </c>
      <c r="C2270">
        <f t="shared" si="318"/>
        <v>0</v>
      </c>
      <c r="D2270" s="1">
        <f t="shared" si="320"/>
        <v>0</v>
      </c>
      <c r="E2270" s="1">
        <f t="shared" si="321"/>
        <v>0</v>
      </c>
      <c r="F2270" s="1">
        <f t="shared" si="322"/>
        <v>0</v>
      </c>
      <c r="G2270" s="4">
        <f t="shared" si="323"/>
        <v>0</v>
      </c>
      <c r="H2270" s="1">
        <f t="shared" si="319"/>
        <v>0</v>
      </c>
      <c r="I2270">
        <f t="shared" si="326"/>
        <v>0</v>
      </c>
      <c r="J2270">
        <f t="shared" si="324"/>
        <v>0</v>
      </c>
      <c r="K2270" s="12" t="str">
        <f>IF(I2270,C2270/(CEILING(C2270/Passeggeri,1)*Passeggeri),"")</f>
        <v/>
      </c>
      <c r="L2270" s="12" t="str">
        <f t="shared" si="325"/>
        <v/>
      </c>
    </row>
    <row r="2271" spans="1:12" x14ac:dyDescent="0.25">
      <c r="A2271">
        <v>2270</v>
      </c>
      <c r="B2271">
        <f>IF(A2271&gt;Variabili!B$2*5,0,1)</f>
        <v>0</v>
      </c>
      <c r="C2271">
        <f t="shared" si="318"/>
        <v>0</v>
      </c>
      <c r="D2271" s="1">
        <f t="shared" si="320"/>
        <v>0</v>
      </c>
      <c r="E2271" s="1">
        <f t="shared" si="321"/>
        <v>0</v>
      </c>
      <c r="F2271" s="1">
        <f t="shared" si="322"/>
        <v>0</v>
      </c>
      <c r="G2271" s="4">
        <f t="shared" si="323"/>
        <v>0</v>
      </c>
      <c r="H2271" s="1">
        <f t="shared" si="319"/>
        <v>0</v>
      </c>
      <c r="I2271">
        <f t="shared" si="326"/>
        <v>0</v>
      </c>
      <c r="J2271">
        <f t="shared" si="324"/>
        <v>0</v>
      </c>
      <c r="K2271" s="12" t="str">
        <f>IF(I2271,C2271/(CEILING(C2271/Passeggeri,1)*Passeggeri),"")</f>
        <v/>
      </c>
      <c r="L2271" s="12" t="str">
        <f t="shared" si="325"/>
        <v/>
      </c>
    </row>
    <row r="2272" spans="1:12" x14ac:dyDescent="0.25">
      <c r="A2272">
        <v>2271</v>
      </c>
      <c r="B2272">
        <f>IF(A2272&gt;Variabili!B$2*5,0,1)</f>
        <v>0</v>
      </c>
      <c r="C2272">
        <f t="shared" si="318"/>
        <v>0</v>
      </c>
      <c r="D2272" s="1">
        <f t="shared" si="320"/>
        <v>0</v>
      </c>
      <c r="E2272" s="1">
        <f t="shared" si="321"/>
        <v>0</v>
      </c>
      <c r="F2272" s="1">
        <f t="shared" si="322"/>
        <v>0</v>
      </c>
      <c r="G2272" s="4">
        <f t="shared" si="323"/>
        <v>0</v>
      </c>
      <c r="H2272" s="1">
        <f t="shared" si="319"/>
        <v>0</v>
      </c>
      <c r="I2272">
        <f t="shared" si="326"/>
        <v>0</v>
      </c>
      <c r="J2272">
        <f t="shared" si="324"/>
        <v>0</v>
      </c>
      <c r="K2272" s="12" t="str">
        <f>IF(I2272,C2272/(CEILING(C2272/Passeggeri,1)*Passeggeri),"")</f>
        <v/>
      </c>
      <c r="L2272" s="12" t="str">
        <f t="shared" si="325"/>
        <v/>
      </c>
    </row>
    <row r="2273" spans="1:12" x14ac:dyDescent="0.25">
      <c r="A2273">
        <v>2272</v>
      </c>
      <c r="B2273">
        <f>IF(A2273&gt;Variabili!B$2*5,0,1)</f>
        <v>0</v>
      </c>
      <c r="C2273">
        <f t="shared" si="318"/>
        <v>0</v>
      </c>
      <c r="D2273" s="1">
        <f t="shared" si="320"/>
        <v>0</v>
      </c>
      <c r="E2273" s="1">
        <f t="shared" si="321"/>
        <v>0</v>
      </c>
      <c r="F2273" s="1">
        <f t="shared" si="322"/>
        <v>0</v>
      </c>
      <c r="G2273" s="4">
        <f t="shared" si="323"/>
        <v>0</v>
      </c>
      <c r="H2273" s="1">
        <f t="shared" si="319"/>
        <v>0</v>
      </c>
      <c r="I2273">
        <f t="shared" si="326"/>
        <v>0</v>
      </c>
      <c r="J2273">
        <f t="shared" si="324"/>
        <v>0</v>
      </c>
      <c r="K2273" s="12" t="str">
        <f>IF(I2273,C2273/(CEILING(C2273/Passeggeri,1)*Passeggeri),"")</f>
        <v/>
      </c>
      <c r="L2273" s="12" t="str">
        <f t="shared" si="325"/>
        <v/>
      </c>
    </row>
    <row r="2274" spans="1:12" x14ac:dyDescent="0.25">
      <c r="A2274">
        <v>2273</v>
      </c>
      <c r="B2274">
        <f>IF(A2274&gt;Variabili!B$2*5,0,1)</f>
        <v>0</v>
      </c>
      <c r="C2274">
        <f t="shared" si="318"/>
        <v>0</v>
      </c>
      <c r="D2274" s="1">
        <f t="shared" si="320"/>
        <v>0</v>
      </c>
      <c r="E2274" s="1">
        <f t="shared" si="321"/>
        <v>0</v>
      </c>
      <c r="F2274" s="1">
        <f t="shared" si="322"/>
        <v>0</v>
      </c>
      <c r="G2274" s="4">
        <f t="shared" si="323"/>
        <v>0</v>
      </c>
      <c r="H2274" s="1">
        <f t="shared" si="319"/>
        <v>0</v>
      </c>
      <c r="I2274">
        <f t="shared" si="326"/>
        <v>0</v>
      </c>
      <c r="J2274">
        <f t="shared" si="324"/>
        <v>0</v>
      </c>
      <c r="K2274" s="12" t="str">
        <f>IF(I2274,C2274/(CEILING(C2274/Passeggeri,1)*Passeggeri),"")</f>
        <v/>
      </c>
      <c r="L2274" s="12" t="str">
        <f t="shared" si="325"/>
        <v/>
      </c>
    </row>
    <row r="2275" spans="1:12" x14ac:dyDescent="0.25">
      <c r="A2275">
        <v>2274</v>
      </c>
      <c r="B2275">
        <f>IF(A2275&gt;Variabili!B$2*5,0,1)</f>
        <v>0</v>
      </c>
      <c r="C2275">
        <f t="shared" si="318"/>
        <v>0</v>
      </c>
      <c r="D2275" s="1">
        <f t="shared" si="320"/>
        <v>0</v>
      </c>
      <c r="E2275" s="1">
        <f t="shared" si="321"/>
        <v>0</v>
      </c>
      <c r="F2275" s="1">
        <f t="shared" si="322"/>
        <v>0</v>
      </c>
      <c r="G2275" s="4">
        <f t="shared" si="323"/>
        <v>0</v>
      </c>
      <c r="H2275" s="1">
        <f t="shared" si="319"/>
        <v>0</v>
      </c>
      <c r="I2275">
        <f t="shared" si="326"/>
        <v>0</v>
      </c>
      <c r="J2275">
        <f t="shared" si="324"/>
        <v>0</v>
      </c>
      <c r="K2275" s="12" t="str">
        <f>IF(I2275,C2275/(CEILING(C2275/Passeggeri,1)*Passeggeri),"")</f>
        <v/>
      </c>
      <c r="L2275" s="12" t="str">
        <f t="shared" si="325"/>
        <v/>
      </c>
    </row>
    <row r="2276" spans="1:12" x14ac:dyDescent="0.25">
      <c r="A2276">
        <v>2275</v>
      </c>
      <c r="B2276">
        <f>IF(A2276&gt;Variabili!B$2*5,0,1)</f>
        <v>0</v>
      </c>
      <c r="C2276">
        <f t="shared" si="318"/>
        <v>0</v>
      </c>
      <c r="D2276" s="1">
        <f t="shared" si="320"/>
        <v>0</v>
      </c>
      <c r="E2276" s="1">
        <f t="shared" si="321"/>
        <v>0</v>
      </c>
      <c r="F2276" s="1">
        <f t="shared" si="322"/>
        <v>0</v>
      </c>
      <c r="G2276" s="4">
        <f t="shared" si="323"/>
        <v>0</v>
      </c>
      <c r="H2276" s="1">
        <f t="shared" si="319"/>
        <v>0</v>
      </c>
      <c r="I2276">
        <f t="shared" si="326"/>
        <v>0</v>
      </c>
      <c r="J2276">
        <f t="shared" si="324"/>
        <v>0</v>
      </c>
      <c r="K2276" s="12" t="str">
        <f>IF(I2276,C2276/(CEILING(C2276/Passeggeri,1)*Passeggeri),"")</f>
        <v/>
      </c>
      <c r="L2276" s="12" t="str">
        <f t="shared" si="325"/>
        <v/>
      </c>
    </row>
    <row r="2277" spans="1:12" x14ac:dyDescent="0.25">
      <c r="A2277">
        <v>2276</v>
      </c>
      <c r="B2277">
        <f>IF(A2277&gt;Variabili!B$2*5,0,1)</f>
        <v>0</v>
      </c>
      <c r="C2277">
        <f t="shared" si="318"/>
        <v>0</v>
      </c>
      <c r="D2277" s="1">
        <f t="shared" si="320"/>
        <v>0</v>
      </c>
      <c r="E2277" s="1">
        <f t="shared" si="321"/>
        <v>0</v>
      </c>
      <c r="F2277" s="1">
        <f t="shared" si="322"/>
        <v>0</v>
      </c>
      <c r="G2277" s="4">
        <f t="shared" si="323"/>
        <v>0</v>
      </c>
      <c r="H2277" s="1">
        <f t="shared" si="319"/>
        <v>0</v>
      </c>
      <c r="I2277">
        <f t="shared" si="326"/>
        <v>0</v>
      </c>
      <c r="J2277">
        <f t="shared" si="324"/>
        <v>0</v>
      </c>
      <c r="K2277" s="12" t="str">
        <f>IF(I2277,C2277/(CEILING(C2277/Passeggeri,1)*Passeggeri),"")</f>
        <v/>
      </c>
      <c r="L2277" s="12" t="str">
        <f t="shared" si="325"/>
        <v/>
      </c>
    </row>
    <row r="2278" spans="1:12" x14ac:dyDescent="0.25">
      <c r="A2278">
        <v>2277</v>
      </c>
      <c r="B2278">
        <f>IF(A2278&gt;Variabili!B$2*5,0,1)</f>
        <v>0</v>
      </c>
      <c r="C2278">
        <f t="shared" si="318"/>
        <v>0</v>
      </c>
      <c r="D2278" s="1">
        <f t="shared" si="320"/>
        <v>0</v>
      </c>
      <c r="E2278" s="1">
        <f t="shared" si="321"/>
        <v>0</v>
      </c>
      <c r="F2278" s="1">
        <f t="shared" si="322"/>
        <v>0</v>
      </c>
      <c r="G2278" s="4">
        <f t="shared" si="323"/>
        <v>0</v>
      </c>
      <c r="H2278" s="1">
        <f t="shared" si="319"/>
        <v>0</v>
      </c>
      <c r="I2278">
        <f t="shared" si="326"/>
        <v>0</v>
      </c>
      <c r="J2278">
        <f t="shared" si="324"/>
        <v>0</v>
      </c>
      <c r="K2278" s="12" t="str">
        <f>IF(I2278,C2278/(CEILING(C2278/Passeggeri,1)*Passeggeri),"")</f>
        <v/>
      </c>
      <c r="L2278" s="12" t="str">
        <f t="shared" si="325"/>
        <v/>
      </c>
    </row>
    <row r="2279" spans="1:12" x14ac:dyDescent="0.25">
      <c r="A2279">
        <v>2278</v>
      </c>
      <c r="B2279">
        <f>IF(A2279&gt;Variabili!B$2*5,0,1)</f>
        <v>0</v>
      </c>
      <c r="C2279">
        <f t="shared" si="318"/>
        <v>0</v>
      </c>
      <c r="D2279" s="1">
        <f t="shared" si="320"/>
        <v>0</v>
      </c>
      <c r="E2279" s="1">
        <f t="shared" si="321"/>
        <v>0</v>
      </c>
      <c r="F2279" s="1">
        <f t="shared" si="322"/>
        <v>0</v>
      </c>
      <c r="G2279" s="4">
        <f t="shared" si="323"/>
        <v>0</v>
      </c>
      <c r="H2279" s="1">
        <f t="shared" si="319"/>
        <v>0</v>
      </c>
      <c r="I2279">
        <f t="shared" si="326"/>
        <v>0</v>
      </c>
      <c r="J2279">
        <f t="shared" si="324"/>
        <v>0</v>
      </c>
      <c r="K2279" s="12" t="str">
        <f>IF(I2279,C2279/(CEILING(C2279/Passeggeri,1)*Passeggeri),"")</f>
        <v/>
      </c>
      <c r="L2279" s="12" t="str">
        <f t="shared" si="325"/>
        <v/>
      </c>
    </row>
    <row r="2280" spans="1:12" x14ac:dyDescent="0.25">
      <c r="A2280">
        <v>2279</v>
      </c>
      <c r="B2280">
        <f>IF(A2280&gt;Variabili!B$2*5,0,1)</f>
        <v>0</v>
      </c>
      <c r="C2280">
        <f t="shared" si="318"/>
        <v>0</v>
      </c>
      <c r="D2280" s="1">
        <f t="shared" si="320"/>
        <v>0</v>
      </c>
      <c r="E2280" s="1">
        <f t="shared" si="321"/>
        <v>0</v>
      </c>
      <c r="F2280" s="1">
        <f t="shared" si="322"/>
        <v>0</v>
      </c>
      <c r="G2280" s="4">
        <f t="shared" si="323"/>
        <v>0</v>
      </c>
      <c r="H2280" s="1">
        <f t="shared" si="319"/>
        <v>0</v>
      </c>
      <c r="I2280">
        <f t="shared" si="326"/>
        <v>0</v>
      </c>
      <c r="J2280">
        <f t="shared" si="324"/>
        <v>0</v>
      </c>
      <c r="K2280" s="12" t="str">
        <f>IF(I2280,C2280/(CEILING(C2280/Passeggeri,1)*Passeggeri),"")</f>
        <v/>
      </c>
      <c r="L2280" s="12" t="str">
        <f t="shared" si="325"/>
        <v/>
      </c>
    </row>
    <row r="2281" spans="1:12" x14ac:dyDescent="0.25">
      <c r="A2281">
        <v>2280</v>
      </c>
      <c r="B2281">
        <f>IF(A2281&gt;Variabili!B$2*5,0,1)</f>
        <v>0</v>
      </c>
      <c r="C2281">
        <f t="shared" si="318"/>
        <v>0</v>
      </c>
      <c r="D2281" s="1">
        <f t="shared" si="320"/>
        <v>0</v>
      </c>
      <c r="E2281" s="1">
        <f t="shared" si="321"/>
        <v>0</v>
      </c>
      <c r="F2281" s="1">
        <f t="shared" si="322"/>
        <v>0</v>
      </c>
      <c r="G2281" s="4">
        <f t="shared" si="323"/>
        <v>0</v>
      </c>
      <c r="H2281" s="1">
        <f t="shared" si="319"/>
        <v>0</v>
      </c>
      <c r="I2281">
        <f t="shared" si="326"/>
        <v>0</v>
      </c>
      <c r="J2281">
        <f t="shared" si="324"/>
        <v>0</v>
      </c>
      <c r="K2281" s="12" t="str">
        <f>IF(I2281,C2281/(CEILING(C2281/Passeggeri,1)*Passeggeri),"")</f>
        <v/>
      </c>
      <c r="L2281" s="12" t="str">
        <f t="shared" si="325"/>
        <v/>
      </c>
    </row>
    <row r="2282" spans="1:12" x14ac:dyDescent="0.25">
      <c r="A2282">
        <v>2281</v>
      </c>
      <c r="B2282">
        <f>IF(A2282&gt;Variabili!B$2*5,0,1)</f>
        <v>0</v>
      </c>
      <c r="C2282">
        <f t="shared" si="318"/>
        <v>0</v>
      </c>
      <c r="D2282" s="1">
        <f t="shared" si="320"/>
        <v>0</v>
      </c>
      <c r="E2282" s="1">
        <f t="shared" si="321"/>
        <v>0</v>
      </c>
      <c r="F2282" s="1">
        <f t="shared" si="322"/>
        <v>0</v>
      </c>
      <c r="G2282" s="4">
        <f t="shared" si="323"/>
        <v>0</v>
      </c>
      <c r="H2282" s="1">
        <f t="shared" si="319"/>
        <v>0</v>
      </c>
      <c r="I2282">
        <f t="shared" si="326"/>
        <v>0</v>
      </c>
      <c r="J2282">
        <f t="shared" si="324"/>
        <v>0</v>
      </c>
      <c r="K2282" s="12" t="str">
        <f>IF(I2282,C2282/(CEILING(C2282/Passeggeri,1)*Passeggeri),"")</f>
        <v/>
      </c>
      <c r="L2282" s="12" t="str">
        <f t="shared" si="325"/>
        <v/>
      </c>
    </row>
    <row r="2283" spans="1:12" x14ac:dyDescent="0.25">
      <c r="A2283">
        <v>2282</v>
      </c>
      <c r="B2283">
        <f>IF(A2283&gt;Variabili!B$2*5,0,1)</f>
        <v>0</v>
      </c>
      <c r="C2283">
        <f t="shared" si="318"/>
        <v>0</v>
      </c>
      <c r="D2283" s="1">
        <f t="shared" si="320"/>
        <v>0</v>
      </c>
      <c r="E2283" s="1">
        <f t="shared" si="321"/>
        <v>0</v>
      </c>
      <c r="F2283" s="1">
        <f t="shared" si="322"/>
        <v>0</v>
      </c>
      <c r="G2283" s="4">
        <f t="shared" si="323"/>
        <v>0</v>
      </c>
      <c r="H2283" s="1">
        <f t="shared" si="319"/>
        <v>0</v>
      </c>
      <c r="I2283">
        <f t="shared" si="326"/>
        <v>0</v>
      </c>
      <c r="J2283">
        <f t="shared" si="324"/>
        <v>0</v>
      </c>
      <c r="K2283" s="12" t="str">
        <f>IF(I2283,C2283/(CEILING(C2283/Passeggeri,1)*Passeggeri),"")</f>
        <v/>
      </c>
      <c r="L2283" s="12" t="str">
        <f t="shared" si="325"/>
        <v/>
      </c>
    </row>
    <row r="2284" spans="1:12" x14ac:dyDescent="0.25">
      <c r="A2284">
        <v>2283</v>
      </c>
      <c r="B2284">
        <f>IF(A2284&gt;Variabili!B$2*5,0,1)</f>
        <v>0</v>
      </c>
      <c r="C2284">
        <f t="shared" si="318"/>
        <v>0</v>
      </c>
      <c r="D2284" s="1">
        <f t="shared" si="320"/>
        <v>0</v>
      </c>
      <c r="E2284" s="1">
        <f t="shared" si="321"/>
        <v>0</v>
      </c>
      <c r="F2284" s="1">
        <f t="shared" si="322"/>
        <v>0</v>
      </c>
      <c r="G2284" s="4">
        <f t="shared" si="323"/>
        <v>0</v>
      </c>
      <c r="H2284" s="1">
        <f t="shared" si="319"/>
        <v>0</v>
      </c>
      <c r="I2284">
        <f t="shared" si="326"/>
        <v>0</v>
      </c>
      <c r="J2284">
        <f t="shared" si="324"/>
        <v>0</v>
      </c>
      <c r="K2284" s="12" t="str">
        <f>IF(I2284,C2284/(CEILING(C2284/Passeggeri,1)*Passeggeri),"")</f>
        <v/>
      </c>
      <c r="L2284" s="12" t="str">
        <f t="shared" si="325"/>
        <v/>
      </c>
    </row>
    <row r="2285" spans="1:12" x14ac:dyDescent="0.25">
      <c r="A2285">
        <v>2284</v>
      </c>
      <c r="B2285">
        <f>IF(A2285&gt;Variabili!B$2*5,0,1)</f>
        <v>0</v>
      </c>
      <c r="C2285">
        <f t="shared" si="318"/>
        <v>0</v>
      </c>
      <c r="D2285" s="1">
        <f t="shared" si="320"/>
        <v>0</v>
      </c>
      <c r="E2285" s="1">
        <f t="shared" si="321"/>
        <v>0</v>
      </c>
      <c r="F2285" s="1">
        <f t="shared" si="322"/>
        <v>0</v>
      </c>
      <c r="G2285" s="4">
        <f t="shared" si="323"/>
        <v>0</v>
      </c>
      <c r="H2285" s="1">
        <f t="shared" si="319"/>
        <v>0</v>
      </c>
      <c r="I2285">
        <f t="shared" si="326"/>
        <v>0</v>
      </c>
      <c r="J2285">
        <f t="shared" si="324"/>
        <v>0</v>
      </c>
      <c r="K2285" s="12" t="str">
        <f>IF(I2285,C2285/(CEILING(C2285/Passeggeri,1)*Passeggeri),"")</f>
        <v/>
      </c>
      <c r="L2285" s="12" t="str">
        <f t="shared" si="325"/>
        <v/>
      </c>
    </row>
    <row r="2286" spans="1:12" x14ac:dyDescent="0.25">
      <c r="A2286">
        <v>2285</v>
      </c>
      <c r="B2286">
        <f>IF(A2286&gt;Variabili!B$2*5,0,1)</f>
        <v>0</v>
      </c>
      <c r="C2286">
        <f t="shared" si="318"/>
        <v>0</v>
      </c>
      <c r="D2286" s="1">
        <f t="shared" si="320"/>
        <v>0</v>
      </c>
      <c r="E2286" s="1">
        <f t="shared" si="321"/>
        <v>0</v>
      </c>
      <c r="F2286" s="1">
        <f t="shared" si="322"/>
        <v>0</v>
      </c>
      <c r="G2286" s="4">
        <f t="shared" si="323"/>
        <v>0</v>
      </c>
      <c r="H2286" s="1">
        <f t="shared" si="319"/>
        <v>0</v>
      </c>
      <c r="I2286">
        <f t="shared" si="326"/>
        <v>0</v>
      </c>
      <c r="J2286">
        <f t="shared" si="324"/>
        <v>0</v>
      </c>
      <c r="K2286" s="12" t="str">
        <f>IF(I2286,C2286/(CEILING(C2286/Passeggeri,1)*Passeggeri),"")</f>
        <v/>
      </c>
      <c r="L2286" s="12" t="str">
        <f t="shared" si="325"/>
        <v/>
      </c>
    </row>
    <row r="2287" spans="1:12" x14ac:dyDescent="0.25">
      <c r="A2287">
        <v>2286</v>
      </c>
      <c r="B2287">
        <f>IF(A2287&gt;Variabili!B$2*5,0,1)</f>
        <v>0</v>
      </c>
      <c r="C2287">
        <f t="shared" si="318"/>
        <v>0</v>
      </c>
      <c r="D2287" s="1">
        <f t="shared" si="320"/>
        <v>0</v>
      </c>
      <c r="E2287" s="1">
        <f t="shared" si="321"/>
        <v>0</v>
      </c>
      <c r="F2287" s="1">
        <f t="shared" si="322"/>
        <v>0</v>
      </c>
      <c r="G2287" s="4">
        <f t="shared" si="323"/>
        <v>0</v>
      </c>
      <c r="H2287" s="1">
        <f t="shared" si="319"/>
        <v>0</v>
      </c>
      <c r="I2287">
        <f t="shared" si="326"/>
        <v>0</v>
      </c>
      <c r="J2287">
        <f t="shared" si="324"/>
        <v>0</v>
      </c>
      <c r="K2287" s="12" t="str">
        <f>IF(I2287,C2287/(CEILING(C2287/Passeggeri,1)*Passeggeri),"")</f>
        <v/>
      </c>
      <c r="L2287" s="12" t="str">
        <f t="shared" si="325"/>
        <v/>
      </c>
    </row>
    <row r="2288" spans="1:12" x14ac:dyDescent="0.25">
      <c r="A2288">
        <v>2287</v>
      </c>
      <c r="B2288">
        <f>IF(A2288&gt;Variabili!B$2*5,0,1)</f>
        <v>0</v>
      </c>
      <c r="C2288">
        <f t="shared" si="318"/>
        <v>0</v>
      </c>
      <c r="D2288" s="1">
        <f t="shared" si="320"/>
        <v>0</v>
      </c>
      <c r="E2288" s="1">
        <f t="shared" si="321"/>
        <v>0</v>
      </c>
      <c r="F2288" s="1">
        <f t="shared" si="322"/>
        <v>0</v>
      </c>
      <c r="G2288" s="4">
        <f t="shared" si="323"/>
        <v>0</v>
      </c>
      <c r="H2288" s="1">
        <f t="shared" si="319"/>
        <v>0</v>
      </c>
      <c r="I2288">
        <f t="shared" si="326"/>
        <v>0</v>
      </c>
      <c r="J2288">
        <f t="shared" si="324"/>
        <v>0</v>
      </c>
      <c r="K2288" s="12" t="str">
        <f>IF(I2288,C2288/(CEILING(C2288/Passeggeri,1)*Passeggeri),"")</f>
        <v/>
      </c>
      <c r="L2288" s="12" t="str">
        <f t="shared" si="325"/>
        <v/>
      </c>
    </row>
    <row r="2289" spans="1:12" x14ac:dyDescent="0.25">
      <c r="A2289">
        <v>2288</v>
      </c>
      <c r="B2289">
        <f>IF(A2289&gt;Variabili!B$2*5,0,1)</f>
        <v>0</v>
      </c>
      <c r="C2289">
        <f t="shared" si="318"/>
        <v>0</v>
      </c>
      <c r="D2289" s="1">
        <f t="shared" si="320"/>
        <v>0</v>
      </c>
      <c r="E2289" s="1">
        <f t="shared" si="321"/>
        <v>0</v>
      </c>
      <c r="F2289" s="1">
        <f t="shared" si="322"/>
        <v>0</v>
      </c>
      <c r="G2289" s="4">
        <f t="shared" si="323"/>
        <v>0</v>
      </c>
      <c r="H2289" s="1">
        <f t="shared" si="319"/>
        <v>0</v>
      </c>
      <c r="I2289">
        <f t="shared" si="326"/>
        <v>0</v>
      </c>
      <c r="J2289">
        <f t="shared" si="324"/>
        <v>0</v>
      </c>
      <c r="K2289" s="12" t="str">
        <f>IF(I2289,C2289/(CEILING(C2289/Passeggeri,1)*Passeggeri),"")</f>
        <v/>
      </c>
      <c r="L2289" s="12" t="str">
        <f t="shared" si="325"/>
        <v/>
      </c>
    </row>
    <row r="2290" spans="1:12" x14ac:dyDescent="0.25">
      <c r="A2290">
        <v>2289</v>
      </c>
      <c r="B2290">
        <f>IF(A2290&gt;Variabili!B$2*5,0,1)</f>
        <v>0</v>
      </c>
      <c r="C2290">
        <f t="shared" si="318"/>
        <v>0</v>
      </c>
      <c r="D2290" s="1">
        <f t="shared" si="320"/>
        <v>0</v>
      </c>
      <c r="E2290" s="1">
        <f t="shared" si="321"/>
        <v>0</v>
      </c>
      <c r="F2290" s="1">
        <f t="shared" si="322"/>
        <v>0</v>
      </c>
      <c r="G2290" s="4">
        <f t="shared" si="323"/>
        <v>0</v>
      </c>
      <c r="H2290" s="1">
        <f t="shared" si="319"/>
        <v>0</v>
      </c>
      <c r="I2290">
        <f t="shared" si="326"/>
        <v>0</v>
      </c>
      <c r="J2290">
        <f t="shared" si="324"/>
        <v>0</v>
      </c>
      <c r="K2290" s="12" t="str">
        <f>IF(I2290,C2290/(CEILING(C2290/Passeggeri,1)*Passeggeri),"")</f>
        <v/>
      </c>
      <c r="L2290" s="12" t="str">
        <f t="shared" si="325"/>
        <v/>
      </c>
    </row>
    <row r="2291" spans="1:12" x14ac:dyDescent="0.25">
      <c r="A2291">
        <v>2290</v>
      </c>
      <c r="B2291">
        <f>IF(A2291&gt;Variabili!B$2*5,0,1)</f>
        <v>0</v>
      </c>
      <c r="C2291">
        <f t="shared" si="318"/>
        <v>0</v>
      </c>
      <c r="D2291" s="1">
        <f t="shared" si="320"/>
        <v>0</v>
      </c>
      <c r="E2291" s="1">
        <f t="shared" si="321"/>
        <v>0</v>
      </c>
      <c r="F2291" s="1">
        <f t="shared" si="322"/>
        <v>0</v>
      </c>
      <c r="G2291" s="4">
        <f t="shared" si="323"/>
        <v>0</v>
      </c>
      <c r="H2291" s="1">
        <f t="shared" si="319"/>
        <v>0</v>
      </c>
      <c r="I2291">
        <f t="shared" si="326"/>
        <v>0</v>
      </c>
      <c r="J2291">
        <f t="shared" si="324"/>
        <v>0</v>
      </c>
      <c r="K2291" s="12" t="str">
        <f>IF(I2291,C2291/(CEILING(C2291/Passeggeri,1)*Passeggeri),"")</f>
        <v/>
      </c>
      <c r="L2291" s="12" t="str">
        <f t="shared" si="325"/>
        <v/>
      </c>
    </row>
    <row r="2292" spans="1:12" x14ac:dyDescent="0.25">
      <c r="A2292">
        <v>2291</v>
      </c>
      <c r="B2292">
        <f>IF(A2292&gt;Variabili!B$2*5,0,1)</f>
        <v>0</v>
      </c>
      <c r="C2292">
        <f t="shared" si="318"/>
        <v>0</v>
      </c>
      <c r="D2292" s="1">
        <f t="shared" si="320"/>
        <v>0</v>
      </c>
      <c r="E2292" s="1">
        <f t="shared" si="321"/>
        <v>0</v>
      </c>
      <c r="F2292" s="1">
        <f t="shared" si="322"/>
        <v>0</v>
      </c>
      <c r="G2292" s="4">
        <f t="shared" si="323"/>
        <v>0</v>
      </c>
      <c r="H2292" s="1">
        <f t="shared" si="319"/>
        <v>0</v>
      </c>
      <c r="I2292">
        <f t="shared" si="326"/>
        <v>0</v>
      </c>
      <c r="J2292">
        <f t="shared" si="324"/>
        <v>0</v>
      </c>
      <c r="K2292" s="12" t="str">
        <f>IF(I2292,C2292/(CEILING(C2292/Passeggeri,1)*Passeggeri),"")</f>
        <v/>
      </c>
      <c r="L2292" s="12" t="str">
        <f t="shared" si="325"/>
        <v/>
      </c>
    </row>
    <row r="2293" spans="1:12" x14ac:dyDescent="0.25">
      <c r="A2293">
        <v>2292</v>
      </c>
      <c r="B2293">
        <f>IF(A2293&gt;Variabili!B$2*5,0,1)</f>
        <v>0</v>
      </c>
      <c r="C2293">
        <f t="shared" ref="C2293:C2356" si="327">A2293*B2293</f>
        <v>0</v>
      </c>
      <c r="D2293" s="1">
        <f t="shared" si="320"/>
        <v>0</v>
      </c>
      <c r="E2293" s="1">
        <f t="shared" si="321"/>
        <v>0</v>
      </c>
      <c r="F2293" s="1">
        <f t="shared" si="322"/>
        <v>0</v>
      </c>
      <c r="G2293" s="4">
        <f t="shared" si="323"/>
        <v>0</v>
      </c>
      <c r="H2293" s="1">
        <f t="shared" ref="H2293:H2356" si="328">G2293-F2293</f>
        <v>0</v>
      </c>
      <c r="I2293">
        <f t="shared" si="326"/>
        <v>0</v>
      </c>
      <c r="J2293">
        <f t="shared" si="324"/>
        <v>0</v>
      </c>
      <c r="K2293" s="12" t="str">
        <f>IF(I2293,C2293/(CEILING(C2293/Passeggeri,1)*Passeggeri),"")</f>
        <v/>
      </c>
      <c r="L2293" s="12" t="str">
        <f t="shared" si="325"/>
        <v/>
      </c>
    </row>
    <row r="2294" spans="1:12" x14ac:dyDescent="0.25">
      <c r="A2294">
        <v>2293</v>
      </c>
      <c r="B2294">
        <f>IF(A2294&gt;Variabili!B$2*5,0,1)</f>
        <v>0</v>
      </c>
      <c r="C2294">
        <f t="shared" si="327"/>
        <v>0</v>
      </c>
      <c r="D2294" s="1">
        <f t="shared" si="320"/>
        <v>0</v>
      </c>
      <c r="E2294" s="1">
        <f t="shared" si="321"/>
        <v>0</v>
      </c>
      <c r="F2294" s="1">
        <f t="shared" si="322"/>
        <v>0</v>
      </c>
      <c r="G2294" s="4">
        <f t="shared" si="323"/>
        <v>0</v>
      </c>
      <c r="H2294" s="1">
        <f t="shared" si="328"/>
        <v>0</v>
      </c>
      <c r="I2294">
        <f t="shared" si="326"/>
        <v>0</v>
      </c>
      <c r="J2294">
        <f t="shared" si="324"/>
        <v>0</v>
      </c>
      <c r="K2294" s="12" t="str">
        <f>IF(I2294,C2294/(CEILING(C2294/Passeggeri,1)*Passeggeri),"")</f>
        <v/>
      </c>
      <c r="L2294" s="12" t="str">
        <f t="shared" si="325"/>
        <v/>
      </c>
    </row>
    <row r="2295" spans="1:12" x14ac:dyDescent="0.25">
      <c r="A2295">
        <v>2294</v>
      </c>
      <c r="B2295">
        <f>IF(A2295&gt;Variabili!B$2*5,0,1)</f>
        <v>0</v>
      </c>
      <c r="C2295">
        <f t="shared" si="327"/>
        <v>0</v>
      </c>
      <c r="D2295" s="1">
        <f t="shared" si="320"/>
        <v>0</v>
      </c>
      <c r="E2295" s="1">
        <f t="shared" si="321"/>
        <v>0</v>
      </c>
      <c r="F2295" s="1">
        <f t="shared" si="322"/>
        <v>0</v>
      </c>
      <c r="G2295" s="4">
        <f t="shared" si="323"/>
        <v>0</v>
      </c>
      <c r="H2295" s="1">
        <f t="shared" si="328"/>
        <v>0</v>
      </c>
      <c r="I2295">
        <f t="shared" si="326"/>
        <v>0</v>
      </c>
      <c r="J2295">
        <f t="shared" si="324"/>
        <v>0</v>
      </c>
      <c r="K2295" s="12" t="str">
        <f>IF(I2295,C2295/(CEILING(C2295/Passeggeri,1)*Passeggeri),"")</f>
        <v/>
      </c>
      <c r="L2295" s="12" t="str">
        <f t="shared" si="325"/>
        <v/>
      </c>
    </row>
    <row r="2296" spans="1:12" x14ac:dyDescent="0.25">
      <c r="A2296">
        <v>2295</v>
      </c>
      <c r="B2296">
        <f>IF(A2296&gt;Variabili!B$2*5,0,1)</f>
        <v>0</v>
      </c>
      <c r="C2296">
        <f t="shared" si="327"/>
        <v>0</v>
      </c>
      <c r="D2296" s="1">
        <f t="shared" si="320"/>
        <v>0</v>
      </c>
      <c r="E2296" s="1">
        <f t="shared" si="321"/>
        <v>0</v>
      </c>
      <c r="F2296" s="1">
        <f t="shared" si="322"/>
        <v>0</v>
      </c>
      <c r="G2296" s="4">
        <f t="shared" si="323"/>
        <v>0</v>
      </c>
      <c r="H2296" s="1">
        <f t="shared" si="328"/>
        <v>0</v>
      </c>
      <c r="I2296">
        <f t="shared" si="326"/>
        <v>0</v>
      </c>
      <c r="J2296">
        <f t="shared" si="324"/>
        <v>0</v>
      </c>
      <c r="K2296" s="12" t="str">
        <f>IF(I2296,C2296/(CEILING(C2296/Passeggeri,1)*Passeggeri),"")</f>
        <v/>
      </c>
      <c r="L2296" s="12" t="str">
        <f t="shared" si="325"/>
        <v/>
      </c>
    </row>
    <row r="2297" spans="1:12" x14ac:dyDescent="0.25">
      <c r="A2297">
        <v>2296</v>
      </c>
      <c r="B2297">
        <f>IF(A2297&gt;Variabili!B$2*5,0,1)</f>
        <v>0</v>
      </c>
      <c r="C2297">
        <f t="shared" si="327"/>
        <v>0</v>
      </c>
      <c r="D2297" s="1">
        <f t="shared" si="320"/>
        <v>0</v>
      </c>
      <c r="E2297" s="1">
        <f t="shared" si="321"/>
        <v>0</v>
      </c>
      <c r="F2297" s="1">
        <f t="shared" si="322"/>
        <v>0</v>
      </c>
      <c r="G2297" s="4">
        <f t="shared" si="323"/>
        <v>0</v>
      </c>
      <c r="H2297" s="1">
        <f t="shared" si="328"/>
        <v>0</v>
      </c>
      <c r="I2297">
        <f t="shared" si="326"/>
        <v>0</v>
      </c>
      <c r="J2297">
        <f t="shared" si="324"/>
        <v>0</v>
      </c>
      <c r="K2297" s="12" t="str">
        <f>IF(I2297,C2297/(CEILING(C2297/Passeggeri,1)*Passeggeri),"")</f>
        <v/>
      </c>
      <c r="L2297" s="12" t="str">
        <f t="shared" si="325"/>
        <v/>
      </c>
    </row>
    <row r="2298" spans="1:12" x14ac:dyDescent="0.25">
      <c r="A2298">
        <v>2297</v>
      </c>
      <c r="B2298">
        <f>IF(A2298&gt;Variabili!B$2*5,0,1)</f>
        <v>0</v>
      </c>
      <c r="C2298">
        <f t="shared" si="327"/>
        <v>0</v>
      </c>
      <c r="D2298" s="1">
        <f t="shared" si="320"/>
        <v>0</v>
      </c>
      <c r="E2298" s="1">
        <f t="shared" si="321"/>
        <v>0</v>
      </c>
      <c r="F2298" s="1">
        <f t="shared" si="322"/>
        <v>0</v>
      </c>
      <c r="G2298" s="4">
        <f t="shared" si="323"/>
        <v>0</v>
      </c>
      <c r="H2298" s="1">
        <f t="shared" si="328"/>
        <v>0</v>
      </c>
      <c r="I2298">
        <f t="shared" si="326"/>
        <v>0</v>
      </c>
      <c r="J2298">
        <f t="shared" si="324"/>
        <v>0</v>
      </c>
      <c r="K2298" s="12" t="str">
        <f>IF(I2298,C2298/(CEILING(C2298/Passeggeri,1)*Passeggeri),"")</f>
        <v/>
      </c>
      <c r="L2298" s="12" t="str">
        <f t="shared" si="325"/>
        <v/>
      </c>
    </row>
    <row r="2299" spans="1:12" x14ac:dyDescent="0.25">
      <c r="A2299">
        <v>2298</v>
      </c>
      <c r="B2299">
        <f>IF(A2299&gt;Variabili!B$2*5,0,1)</f>
        <v>0</v>
      </c>
      <c r="C2299">
        <f t="shared" si="327"/>
        <v>0</v>
      </c>
      <c r="D2299" s="1">
        <f t="shared" si="320"/>
        <v>0</v>
      </c>
      <c r="E2299" s="1">
        <f t="shared" si="321"/>
        <v>0</v>
      </c>
      <c r="F2299" s="1">
        <f t="shared" si="322"/>
        <v>0</v>
      </c>
      <c r="G2299" s="4">
        <f t="shared" si="323"/>
        <v>0</v>
      </c>
      <c r="H2299" s="1">
        <f t="shared" si="328"/>
        <v>0</v>
      </c>
      <c r="I2299">
        <f t="shared" si="326"/>
        <v>0</v>
      </c>
      <c r="J2299">
        <f t="shared" si="324"/>
        <v>0</v>
      </c>
      <c r="K2299" s="12" t="str">
        <f>IF(I2299,C2299/(CEILING(C2299/Passeggeri,1)*Passeggeri),"")</f>
        <v/>
      </c>
      <c r="L2299" s="12" t="str">
        <f t="shared" si="325"/>
        <v/>
      </c>
    </row>
    <row r="2300" spans="1:12" x14ac:dyDescent="0.25">
      <c r="A2300">
        <v>2299</v>
      </c>
      <c r="B2300">
        <f>IF(A2300&gt;Variabili!B$2*5,0,1)</f>
        <v>0</v>
      </c>
      <c r="C2300">
        <f t="shared" si="327"/>
        <v>0</v>
      </c>
      <c r="D2300" s="1">
        <f t="shared" si="320"/>
        <v>0</v>
      </c>
      <c r="E2300" s="1">
        <f t="shared" si="321"/>
        <v>0</v>
      </c>
      <c r="F2300" s="1">
        <f t="shared" si="322"/>
        <v>0</v>
      </c>
      <c r="G2300" s="4">
        <f t="shared" si="323"/>
        <v>0</v>
      </c>
      <c r="H2300" s="1">
        <f t="shared" si="328"/>
        <v>0</v>
      </c>
      <c r="I2300">
        <f t="shared" si="326"/>
        <v>0</v>
      </c>
      <c r="J2300">
        <f t="shared" si="324"/>
        <v>0</v>
      </c>
      <c r="K2300" s="12" t="str">
        <f>IF(I2300,C2300/(CEILING(C2300/Passeggeri,1)*Passeggeri),"")</f>
        <v/>
      </c>
      <c r="L2300" s="12" t="str">
        <f t="shared" si="325"/>
        <v/>
      </c>
    </row>
    <row r="2301" spans="1:12" x14ac:dyDescent="0.25">
      <c r="A2301">
        <v>2300</v>
      </c>
      <c r="B2301">
        <f>IF(A2301&gt;Variabili!B$2*5,0,1)</f>
        <v>0</v>
      </c>
      <c r="C2301">
        <f t="shared" si="327"/>
        <v>0</v>
      </c>
      <c r="D2301" s="1">
        <f t="shared" si="320"/>
        <v>0</v>
      </c>
      <c r="E2301" s="1">
        <f t="shared" si="321"/>
        <v>0</v>
      </c>
      <c r="F2301" s="1">
        <f t="shared" si="322"/>
        <v>0</v>
      </c>
      <c r="G2301" s="4">
        <f t="shared" si="323"/>
        <v>0</v>
      </c>
      <c r="H2301" s="1">
        <f t="shared" si="328"/>
        <v>0</v>
      </c>
      <c r="I2301">
        <f t="shared" si="326"/>
        <v>0</v>
      </c>
      <c r="J2301">
        <f t="shared" si="324"/>
        <v>0</v>
      </c>
      <c r="K2301" s="12" t="str">
        <f>IF(I2301,C2301/(CEILING(C2301/Passeggeri,1)*Passeggeri),"")</f>
        <v/>
      </c>
      <c r="L2301" s="12" t="str">
        <f t="shared" si="325"/>
        <v/>
      </c>
    </row>
    <row r="2302" spans="1:12" x14ac:dyDescent="0.25">
      <c r="A2302">
        <v>2301</v>
      </c>
      <c r="B2302">
        <f>IF(A2302&gt;Variabili!B$2*5,0,1)</f>
        <v>0</v>
      </c>
      <c r="C2302">
        <f t="shared" si="327"/>
        <v>0</v>
      </c>
      <c r="D2302" s="1">
        <f t="shared" si="320"/>
        <v>0</v>
      </c>
      <c r="E2302" s="1">
        <f t="shared" si="321"/>
        <v>0</v>
      </c>
      <c r="F2302" s="1">
        <f t="shared" si="322"/>
        <v>0</v>
      </c>
      <c r="G2302" s="4">
        <f t="shared" si="323"/>
        <v>0</v>
      </c>
      <c r="H2302" s="1">
        <f t="shared" si="328"/>
        <v>0</v>
      </c>
      <c r="I2302">
        <f t="shared" si="326"/>
        <v>0</v>
      </c>
      <c r="J2302">
        <f t="shared" si="324"/>
        <v>0</v>
      </c>
      <c r="K2302" s="12" t="str">
        <f>IF(I2302,C2302/(CEILING(C2302/Passeggeri,1)*Passeggeri),"")</f>
        <v/>
      </c>
      <c r="L2302" s="12" t="str">
        <f t="shared" si="325"/>
        <v/>
      </c>
    </row>
    <row r="2303" spans="1:12" x14ac:dyDescent="0.25">
      <c r="A2303">
        <v>2302</v>
      </c>
      <c r="B2303">
        <f>IF(A2303&gt;Variabili!B$2*5,0,1)</f>
        <v>0</v>
      </c>
      <c r="C2303">
        <f t="shared" si="327"/>
        <v>0</v>
      </c>
      <c r="D2303" s="1">
        <f t="shared" si="320"/>
        <v>0</v>
      </c>
      <c r="E2303" s="1">
        <f t="shared" si="321"/>
        <v>0</v>
      </c>
      <c r="F2303" s="1">
        <f t="shared" si="322"/>
        <v>0</v>
      </c>
      <c r="G2303" s="4">
        <f t="shared" si="323"/>
        <v>0</v>
      </c>
      <c r="H2303" s="1">
        <f t="shared" si="328"/>
        <v>0</v>
      </c>
      <c r="I2303">
        <f t="shared" si="326"/>
        <v>0</v>
      </c>
      <c r="J2303">
        <f t="shared" si="324"/>
        <v>0</v>
      </c>
      <c r="K2303" s="12" t="str">
        <f>IF(I2303,C2303/(CEILING(C2303/Passeggeri,1)*Passeggeri),"")</f>
        <v/>
      </c>
      <c r="L2303" s="12" t="str">
        <f t="shared" si="325"/>
        <v/>
      </c>
    </row>
    <row r="2304" spans="1:12" x14ac:dyDescent="0.25">
      <c r="A2304">
        <v>2303</v>
      </c>
      <c r="B2304">
        <f>IF(A2304&gt;Variabili!B$2*5,0,1)</f>
        <v>0</v>
      </c>
      <c r="C2304">
        <f t="shared" si="327"/>
        <v>0</v>
      </c>
      <c r="D2304" s="1">
        <f t="shared" si="320"/>
        <v>0</v>
      </c>
      <c r="E2304" s="1">
        <f t="shared" si="321"/>
        <v>0</v>
      </c>
      <c r="F2304" s="1">
        <f t="shared" si="322"/>
        <v>0</v>
      </c>
      <c r="G2304" s="4">
        <f t="shared" si="323"/>
        <v>0</v>
      </c>
      <c r="H2304" s="1">
        <f t="shared" si="328"/>
        <v>0</v>
      </c>
      <c r="I2304">
        <f t="shared" si="326"/>
        <v>0</v>
      </c>
      <c r="J2304">
        <f t="shared" si="324"/>
        <v>0</v>
      </c>
      <c r="K2304" s="12" t="str">
        <f>IF(I2304,C2304/(CEILING(C2304/Passeggeri,1)*Passeggeri),"")</f>
        <v/>
      </c>
      <c r="L2304" s="12" t="str">
        <f t="shared" si="325"/>
        <v/>
      </c>
    </row>
    <row r="2305" spans="1:12" x14ac:dyDescent="0.25">
      <c r="A2305">
        <v>2304</v>
      </c>
      <c r="B2305">
        <f>IF(A2305&gt;Variabili!B$2*5,0,1)</f>
        <v>0</v>
      </c>
      <c r="C2305">
        <f t="shared" si="327"/>
        <v>0</v>
      </c>
      <c r="D2305" s="1">
        <f t="shared" si="320"/>
        <v>0</v>
      </c>
      <c r="E2305" s="1">
        <f t="shared" si="321"/>
        <v>0</v>
      </c>
      <c r="F2305" s="1">
        <f t="shared" si="322"/>
        <v>0</v>
      </c>
      <c r="G2305" s="4">
        <f t="shared" si="323"/>
        <v>0</v>
      </c>
      <c r="H2305" s="1">
        <f t="shared" si="328"/>
        <v>0</v>
      </c>
      <c r="I2305">
        <f t="shared" si="326"/>
        <v>0</v>
      </c>
      <c r="J2305">
        <f t="shared" si="324"/>
        <v>0</v>
      </c>
      <c r="K2305" s="12" t="str">
        <f>IF(I2305,C2305/(CEILING(C2305/Passeggeri,1)*Passeggeri),"")</f>
        <v/>
      </c>
      <c r="L2305" s="12" t="str">
        <f t="shared" si="325"/>
        <v/>
      </c>
    </row>
    <row r="2306" spans="1:12" x14ac:dyDescent="0.25">
      <c r="A2306">
        <v>2305</v>
      </c>
      <c r="B2306">
        <f>IF(A2306&gt;Variabili!B$2*5,0,1)</f>
        <v>0</v>
      </c>
      <c r="C2306">
        <f t="shared" si="327"/>
        <v>0</v>
      </c>
      <c r="D2306" s="1">
        <f t="shared" ref="D2306:D2369" si="329">C2306*CASK</f>
        <v>0</v>
      </c>
      <c r="E2306" s="1">
        <f t="shared" ref="E2306:E2369" si="330">CEILING(C2306/Passeggeri,1)*Passeggeri*CASK</f>
        <v>0</v>
      </c>
      <c r="F2306" s="1">
        <f t="shared" ref="F2306:F2369" si="331">IF(AND(C2306&lt;=Passeggeri,Margine_Netto_I&gt;0),E2306*Distanza__KM/100+Imposta*C2306,0)
+IF(AND(C2306&gt;Passeggeri,C2306&lt;=Passeggeri*2,Margine_Netto_II&gt;0),E2306*Distanza__KM/100+Imposta*C2306,0)
+IF(AND(C2306&gt;Passeggeri*2,C2306&lt;=Passeggeri*3,Margine_Netto_III&gt;0),E2306*Distanza__KM/100+Imposta*C2306,0)
+IF(AND(C2306&gt;Passeggeri*3,C2306&lt;=Passeggeri*4,Margine_Netto_IV&gt;0),E2306*Distanza__KM/100+Imposta*C2306,0)
+IF(AND(C2306&gt;Passeggeri*4,C2306&lt;=Passeggeri*5,Margine_Netto_V&gt;0),E2306*Distanza__KM/100+Imposta*C2306,0)</f>
        <v>0</v>
      </c>
      <c r="G2306" s="4">
        <f t="shared" ref="G2306:G2369" si="332">IF(AND(C2306&lt;=Passeggeri,Margine_Netto_I&gt;0),C2306*CASK*Distanza__KM*(1+Margine_Netto_I)/100,0)
+IF(AND(C2306&gt;Passeggeri,C2306&lt;=Passeggeri*2,Margine_Netto_II&gt;0),Passeggeri*CASK*Distanza__KM*(1+Margine_Netto_I)/100+(C2306-Passeggeri)*CASK*Distanza__KM*(1+Margine_Netto_II)/100,0)
+IF(AND(C2306&gt;Passeggeri*2,C2306&lt;=Passeggeri*3,Margine_Netto_III&gt;0),Passeggeri*CASK*Distanza__KM*(1+Margine_Netto_I)/100+Passeggeri*CASK*Distanza__KM*(1+Margine_Netto_II)/100+(C2306-Passeggeri*2)*CASK*Distanza__KM*(1+Margine_Netto_III)/100,0)
+IF(AND(C2306&gt;Passeggeri*3,C2306&lt;=Passeggeri*4,Margine_Netto_IV&gt;0),Passeggeri*CASK*Distanza__KM*(1+Margine_Netto_I)/100+Passeggeri*CASK*Distanza__KM*(1+Margine_Netto_II)/100+Passeggeri*CASK*Distanza__KM*(1+Margine_Netto_III)+(C2306-Passeggeri*3)*CASK*Distanza__KM*(1+Margine_Netto_IV)/100,0)
+IF(AND(C2306&gt;Passeggeri*4,C2306&lt;=Passeggeri*5,Margine_Netto_V&gt;0),Passeggeri*CASK*Distanza__KM*(1+Margine_Netto_I)/100+Passeggeri*CASK*Distanza__KM*(1+Margine_Netto_II)/100+Passeggeri*CASK*Distanza__KM*(1+Margine_Netto_III)+Passeggeri*CASK*Distanza__KM*(1+Margine_Netto_IV)/100+(C2306-Passeggeri*4)*CASK*Distanza__KM*(1+Margine_Netto_V)/1000,0)</f>
        <v>0</v>
      </c>
      <c r="H2306" s="1">
        <f t="shared" si="328"/>
        <v>0</v>
      </c>
      <c r="I2306">
        <f t="shared" si="326"/>
        <v>0</v>
      </c>
      <c r="J2306">
        <f t="shared" ref="J2306:J2369" si="333">IF(F2306*(1+Margine_Netto_Obiettivo)&gt;=G2306,0,1)</f>
        <v>0</v>
      </c>
      <c r="K2306" s="12" t="str">
        <f>IF(I2306,C2306/(CEILING(C2306/Passeggeri,1)*Passeggeri),"")</f>
        <v/>
      </c>
      <c r="L2306" s="12" t="str">
        <f t="shared" ref="L2306:L2369" si="334">IF(J2306,C2306/(CEILING(C2306/Passeggeri,1)*Passeggeri),"")</f>
        <v/>
      </c>
    </row>
    <row r="2307" spans="1:12" x14ac:dyDescent="0.25">
      <c r="A2307">
        <v>2306</v>
      </c>
      <c r="B2307">
        <f>IF(A2307&gt;Variabili!B$2*5,0,1)</f>
        <v>0</v>
      </c>
      <c r="C2307">
        <f t="shared" si="327"/>
        <v>0</v>
      </c>
      <c r="D2307" s="1">
        <f t="shared" si="329"/>
        <v>0</v>
      </c>
      <c r="E2307" s="1">
        <f t="shared" si="330"/>
        <v>0</v>
      </c>
      <c r="F2307" s="1">
        <f t="shared" si="331"/>
        <v>0</v>
      </c>
      <c r="G2307" s="4">
        <f t="shared" si="332"/>
        <v>0</v>
      </c>
      <c r="H2307" s="1">
        <f t="shared" si="328"/>
        <v>0</v>
      </c>
      <c r="I2307">
        <f t="shared" ref="I2307:I2370" si="335">IF(F2307&gt;=G2307,0,1)</f>
        <v>0</v>
      </c>
      <c r="J2307">
        <f t="shared" si="333"/>
        <v>0</v>
      </c>
      <c r="K2307" s="12" t="str">
        <f>IF(I2307,C2307/(CEILING(C2307/Passeggeri,1)*Passeggeri),"")</f>
        <v/>
      </c>
      <c r="L2307" s="12" t="str">
        <f t="shared" si="334"/>
        <v/>
      </c>
    </row>
    <row r="2308" spans="1:12" x14ac:dyDescent="0.25">
      <c r="A2308">
        <v>2307</v>
      </c>
      <c r="B2308">
        <f>IF(A2308&gt;Variabili!B$2*5,0,1)</f>
        <v>0</v>
      </c>
      <c r="C2308">
        <f t="shared" si="327"/>
        <v>0</v>
      </c>
      <c r="D2308" s="1">
        <f t="shared" si="329"/>
        <v>0</v>
      </c>
      <c r="E2308" s="1">
        <f t="shared" si="330"/>
        <v>0</v>
      </c>
      <c r="F2308" s="1">
        <f t="shared" si="331"/>
        <v>0</v>
      </c>
      <c r="G2308" s="4">
        <f t="shared" si="332"/>
        <v>0</v>
      </c>
      <c r="H2308" s="1">
        <f t="shared" si="328"/>
        <v>0</v>
      </c>
      <c r="I2308">
        <f t="shared" si="335"/>
        <v>0</v>
      </c>
      <c r="J2308">
        <f t="shared" si="333"/>
        <v>0</v>
      </c>
      <c r="K2308" s="12" t="str">
        <f>IF(I2308,C2308/(CEILING(C2308/Passeggeri,1)*Passeggeri),"")</f>
        <v/>
      </c>
      <c r="L2308" s="12" t="str">
        <f t="shared" si="334"/>
        <v/>
      </c>
    </row>
    <row r="2309" spans="1:12" x14ac:dyDescent="0.25">
      <c r="A2309">
        <v>2308</v>
      </c>
      <c r="B2309">
        <f>IF(A2309&gt;Variabili!B$2*5,0,1)</f>
        <v>0</v>
      </c>
      <c r="C2309">
        <f t="shared" si="327"/>
        <v>0</v>
      </c>
      <c r="D2309" s="1">
        <f t="shared" si="329"/>
        <v>0</v>
      </c>
      <c r="E2309" s="1">
        <f t="shared" si="330"/>
        <v>0</v>
      </c>
      <c r="F2309" s="1">
        <f t="shared" si="331"/>
        <v>0</v>
      </c>
      <c r="G2309" s="4">
        <f t="shared" si="332"/>
        <v>0</v>
      </c>
      <c r="H2309" s="1">
        <f t="shared" si="328"/>
        <v>0</v>
      </c>
      <c r="I2309">
        <f t="shared" si="335"/>
        <v>0</v>
      </c>
      <c r="J2309">
        <f t="shared" si="333"/>
        <v>0</v>
      </c>
      <c r="K2309" s="12" t="str">
        <f>IF(I2309,C2309/(CEILING(C2309/Passeggeri,1)*Passeggeri),"")</f>
        <v/>
      </c>
      <c r="L2309" s="12" t="str">
        <f t="shared" si="334"/>
        <v/>
      </c>
    </row>
    <row r="2310" spans="1:12" x14ac:dyDescent="0.25">
      <c r="A2310">
        <v>2309</v>
      </c>
      <c r="B2310">
        <f>IF(A2310&gt;Variabili!B$2*5,0,1)</f>
        <v>0</v>
      </c>
      <c r="C2310">
        <f t="shared" si="327"/>
        <v>0</v>
      </c>
      <c r="D2310" s="1">
        <f t="shared" si="329"/>
        <v>0</v>
      </c>
      <c r="E2310" s="1">
        <f t="shared" si="330"/>
        <v>0</v>
      </c>
      <c r="F2310" s="1">
        <f t="shared" si="331"/>
        <v>0</v>
      </c>
      <c r="G2310" s="4">
        <f t="shared" si="332"/>
        <v>0</v>
      </c>
      <c r="H2310" s="1">
        <f t="shared" si="328"/>
        <v>0</v>
      </c>
      <c r="I2310">
        <f t="shared" si="335"/>
        <v>0</v>
      </c>
      <c r="J2310">
        <f t="shared" si="333"/>
        <v>0</v>
      </c>
      <c r="K2310" s="12" t="str">
        <f>IF(I2310,C2310/(CEILING(C2310/Passeggeri,1)*Passeggeri),"")</f>
        <v/>
      </c>
      <c r="L2310" s="12" t="str">
        <f t="shared" si="334"/>
        <v/>
      </c>
    </row>
    <row r="2311" spans="1:12" x14ac:dyDescent="0.25">
      <c r="A2311">
        <v>2310</v>
      </c>
      <c r="B2311">
        <f>IF(A2311&gt;Variabili!B$2*5,0,1)</f>
        <v>0</v>
      </c>
      <c r="C2311">
        <f t="shared" si="327"/>
        <v>0</v>
      </c>
      <c r="D2311" s="1">
        <f t="shared" si="329"/>
        <v>0</v>
      </c>
      <c r="E2311" s="1">
        <f t="shared" si="330"/>
        <v>0</v>
      </c>
      <c r="F2311" s="1">
        <f t="shared" si="331"/>
        <v>0</v>
      </c>
      <c r="G2311" s="4">
        <f t="shared" si="332"/>
        <v>0</v>
      </c>
      <c r="H2311" s="1">
        <f t="shared" si="328"/>
        <v>0</v>
      </c>
      <c r="I2311">
        <f t="shared" si="335"/>
        <v>0</v>
      </c>
      <c r="J2311">
        <f t="shared" si="333"/>
        <v>0</v>
      </c>
      <c r="K2311" s="12" t="str">
        <f>IF(I2311,C2311/(CEILING(C2311/Passeggeri,1)*Passeggeri),"")</f>
        <v/>
      </c>
      <c r="L2311" s="12" t="str">
        <f t="shared" si="334"/>
        <v/>
      </c>
    </row>
    <row r="2312" spans="1:12" x14ac:dyDescent="0.25">
      <c r="A2312">
        <v>2311</v>
      </c>
      <c r="B2312">
        <f>IF(A2312&gt;Variabili!B$2*5,0,1)</f>
        <v>0</v>
      </c>
      <c r="C2312">
        <f t="shared" si="327"/>
        <v>0</v>
      </c>
      <c r="D2312" s="1">
        <f t="shared" si="329"/>
        <v>0</v>
      </c>
      <c r="E2312" s="1">
        <f t="shared" si="330"/>
        <v>0</v>
      </c>
      <c r="F2312" s="1">
        <f t="shared" si="331"/>
        <v>0</v>
      </c>
      <c r="G2312" s="4">
        <f t="shared" si="332"/>
        <v>0</v>
      </c>
      <c r="H2312" s="1">
        <f t="shared" si="328"/>
        <v>0</v>
      </c>
      <c r="I2312">
        <f t="shared" si="335"/>
        <v>0</v>
      </c>
      <c r="J2312">
        <f t="shared" si="333"/>
        <v>0</v>
      </c>
      <c r="K2312" s="12" t="str">
        <f>IF(I2312,C2312/(CEILING(C2312/Passeggeri,1)*Passeggeri),"")</f>
        <v/>
      </c>
      <c r="L2312" s="12" t="str">
        <f t="shared" si="334"/>
        <v/>
      </c>
    </row>
    <row r="2313" spans="1:12" x14ac:dyDescent="0.25">
      <c r="A2313">
        <v>2312</v>
      </c>
      <c r="B2313">
        <f>IF(A2313&gt;Variabili!B$2*5,0,1)</f>
        <v>0</v>
      </c>
      <c r="C2313">
        <f t="shared" si="327"/>
        <v>0</v>
      </c>
      <c r="D2313" s="1">
        <f t="shared" si="329"/>
        <v>0</v>
      </c>
      <c r="E2313" s="1">
        <f t="shared" si="330"/>
        <v>0</v>
      </c>
      <c r="F2313" s="1">
        <f t="shared" si="331"/>
        <v>0</v>
      </c>
      <c r="G2313" s="4">
        <f t="shared" si="332"/>
        <v>0</v>
      </c>
      <c r="H2313" s="1">
        <f t="shared" si="328"/>
        <v>0</v>
      </c>
      <c r="I2313">
        <f t="shared" si="335"/>
        <v>0</v>
      </c>
      <c r="J2313">
        <f t="shared" si="333"/>
        <v>0</v>
      </c>
      <c r="K2313" s="12" t="str">
        <f>IF(I2313,C2313/(CEILING(C2313/Passeggeri,1)*Passeggeri),"")</f>
        <v/>
      </c>
      <c r="L2313" s="12" t="str">
        <f t="shared" si="334"/>
        <v/>
      </c>
    </row>
    <row r="2314" spans="1:12" x14ac:dyDescent="0.25">
      <c r="A2314">
        <v>2313</v>
      </c>
      <c r="B2314">
        <f>IF(A2314&gt;Variabili!B$2*5,0,1)</f>
        <v>0</v>
      </c>
      <c r="C2314">
        <f t="shared" si="327"/>
        <v>0</v>
      </c>
      <c r="D2314" s="1">
        <f t="shared" si="329"/>
        <v>0</v>
      </c>
      <c r="E2314" s="1">
        <f t="shared" si="330"/>
        <v>0</v>
      </c>
      <c r="F2314" s="1">
        <f t="shared" si="331"/>
        <v>0</v>
      </c>
      <c r="G2314" s="4">
        <f t="shared" si="332"/>
        <v>0</v>
      </c>
      <c r="H2314" s="1">
        <f t="shared" si="328"/>
        <v>0</v>
      </c>
      <c r="I2314">
        <f t="shared" si="335"/>
        <v>0</v>
      </c>
      <c r="J2314">
        <f t="shared" si="333"/>
        <v>0</v>
      </c>
      <c r="K2314" s="12" t="str">
        <f>IF(I2314,C2314/(CEILING(C2314/Passeggeri,1)*Passeggeri),"")</f>
        <v/>
      </c>
      <c r="L2314" s="12" t="str">
        <f t="shared" si="334"/>
        <v/>
      </c>
    </row>
    <row r="2315" spans="1:12" x14ac:dyDescent="0.25">
      <c r="A2315">
        <v>2314</v>
      </c>
      <c r="B2315">
        <f>IF(A2315&gt;Variabili!B$2*5,0,1)</f>
        <v>0</v>
      </c>
      <c r="C2315">
        <f t="shared" si="327"/>
        <v>0</v>
      </c>
      <c r="D2315" s="1">
        <f t="shared" si="329"/>
        <v>0</v>
      </c>
      <c r="E2315" s="1">
        <f t="shared" si="330"/>
        <v>0</v>
      </c>
      <c r="F2315" s="1">
        <f t="shared" si="331"/>
        <v>0</v>
      </c>
      <c r="G2315" s="4">
        <f t="shared" si="332"/>
        <v>0</v>
      </c>
      <c r="H2315" s="1">
        <f t="shared" si="328"/>
        <v>0</v>
      </c>
      <c r="I2315">
        <f t="shared" si="335"/>
        <v>0</v>
      </c>
      <c r="J2315">
        <f t="shared" si="333"/>
        <v>0</v>
      </c>
      <c r="K2315" s="12" t="str">
        <f>IF(I2315,C2315/(CEILING(C2315/Passeggeri,1)*Passeggeri),"")</f>
        <v/>
      </c>
      <c r="L2315" s="12" t="str">
        <f t="shared" si="334"/>
        <v/>
      </c>
    </row>
    <row r="2316" spans="1:12" x14ac:dyDescent="0.25">
      <c r="A2316">
        <v>2315</v>
      </c>
      <c r="B2316">
        <f>IF(A2316&gt;Variabili!B$2*5,0,1)</f>
        <v>0</v>
      </c>
      <c r="C2316">
        <f t="shared" si="327"/>
        <v>0</v>
      </c>
      <c r="D2316" s="1">
        <f t="shared" si="329"/>
        <v>0</v>
      </c>
      <c r="E2316" s="1">
        <f t="shared" si="330"/>
        <v>0</v>
      </c>
      <c r="F2316" s="1">
        <f t="shared" si="331"/>
        <v>0</v>
      </c>
      <c r="G2316" s="4">
        <f t="shared" si="332"/>
        <v>0</v>
      </c>
      <c r="H2316" s="1">
        <f t="shared" si="328"/>
        <v>0</v>
      </c>
      <c r="I2316">
        <f t="shared" si="335"/>
        <v>0</v>
      </c>
      <c r="J2316">
        <f t="shared" si="333"/>
        <v>0</v>
      </c>
      <c r="K2316" s="12" t="str">
        <f>IF(I2316,C2316/(CEILING(C2316/Passeggeri,1)*Passeggeri),"")</f>
        <v/>
      </c>
      <c r="L2316" s="12" t="str">
        <f t="shared" si="334"/>
        <v/>
      </c>
    </row>
    <row r="2317" spans="1:12" x14ac:dyDescent="0.25">
      <c r="A2317">
        <v>2316</v>
      </c>
      <c r="B2317">
        <f>IF(A2317&gt;Variabili!B$2*5,0,1)</f>
        <v>0</v>
      </c>
      <c r="C2317">
        <f t="shared" si="327"/>
        <v>0</v>
      </c>
      <c r="D2317" s="1">
        <f t="shared" si="329"/>
        <v>0</v>
      </c>
      <c r="E2317" s="1">
        <f t="shared" si="330"/>
        <v>0</v>
      </c>
      <c r="F2317" s="1">
        <f t="shared" si="331"/>
        <v>0</v>
      </c>
      <c r="G2317" s="4">
        <f t="shared" si="332"/>
        <v>0</v>
      </c>
      <c r="H2317" s="1">
        <f t="shared" si="328"/>
        <v>0</v>
      </c>
      <c r="I2317">
        <f t="shared" si="335"/>
        <v>0</v>
      </c>
      <c r="J2317">
        <f t="shared" si="333"/>
        <v>0</v>
      </c>
      <c r="K2317" s="12" t="str">
        <f>IF(I2317,C2317/(CEILING(C2317/Passeggeri,1)*Passeggeri),"")</f>
        <v/>
      </c>
      <c r="L2317" s="12" t="str">
        <f t="shared" si="334"/>
        <v/>
      </c>
    </row>
    <row r="2318" spans="1:12" x14ac:dyDescent="0.25">
      <c r="A2318">
        <v>2317</v>
      </c>
      <c r="B2318">
        <f>IF(A2318&gt;Variabili!B$2*5,0,1)</f>
        <v>0</v>
      </c>
      <c r="C2318">
        <f t="shared" si="327"/>
        <v>0</v>
      </c>
      <c r="D2318" s="1">
        <f t="shared" si="329"/>
        <v>0</v>
      </c>
      <c r="E2318" s="1">
        <f t="shared" si="330"/>
        <v>0</v>
      </c>
      <c r="F2318" s="1">
        <f t="shared" si="331"/>
        <v>0</v>
      </c>
      <c r="G2318" s="4">
        <f t="shared" si="332"/>
        <v>0</v>
      </c>
      <c r="H2318" s="1">
        <f t="shared" si="328"/>
        <v>0</v>
      </c>
      <c r="I2318">
        <f t="shared" si="335"/>
        <v>0</v>
      </c>
      <c r="J2318">
        <f t="shared" si="333"/>
        <v>0</v>
      </c>
      <c r="K2318" s="12" t="str">
        <f>IF(I2318,C2318/(CEILING(C2318/Passeggeri,1)*Passeggeri),"")</f>
        <v/>
      </c>
      <c r="L2318" s="12" t="str">
        <f t="shared" si="334"/>
        <v/>
      </c>
    </row>
    <row r="2319" spans="1:12" x14ac:dyDescent="0.25">
      <c r="A2319">
        <v>2318</v>
      </c>
      <c r="B2319">
        <f>IF(A2319&gt;Variabili!B$2*5,0,1)</f>
        <v>0</v>
      </c>
      <c r="C2319">
        <f t="shared" si="327"/>
        <v>0</v>
      </c>
      <c r="D2319" s="1">
        <f t="shared" si="329"/>
        <v>0</v>
      </c>
      <c r="E2319" s="1">
        <f t="shared" si="330"/>
        <v>0</v>
      </c>
      <c r="F2319" s="1">
        <f t="shared" si="331"/>
        <v>0</v>
      </c>
      <c r="G2319" s="4">
        <f t="shared" si="332"/>
        <v>0</v>
      </c>
      <c r="H2319" s="1">
        <f t="shared" si="328"/>
        <v>0</v>
      </c>
      <c r="I2319">
        <f t="shared" si="335"/>
        <v>0</v>
      </c>
      <c r="J2319">
        <f t="shared" si="333"/>
        <v>0</v>
      </c>
      <c r="K2319" s="12" t="str">
        <f>IF(I2319,C2319/(CEILING(C2319/Passeggeri,1)*Passeggeri),"")</f>
        <v/>
      </c>
      <c r="L2319" s="12" t="str">
        <f t="shared" si="334"/>
        <v/>
      </c>
    </row>
    <row r="2320" spans="1:12" x14ac:dyDescent="0.25">
      <c r="A2320">
        <v>2319</v>
      </c>
      <c r="B2320">
        <f>IF(A2320&gt;Variabili!B$2*5,0,1)</f>
        <v>0</v>
      </c>
      <c r="C2320">
        <f t="shared" si="327"/>
        <v>0</v>
      </c>
      <c r="D2320" s="1">
        <f t="shared" si="329"/>
        <v>0</v>
      </c>
      <c r="E2320" s="1">
        <f t="shared" si="330"/>
        <v>0</v>
      </c>
      <c r="F2320" s="1">
        <f t="shared" si="331"/>
        <v>0</v>
      </c>
      <c r="G2320" s="4">
        <f t="shared" si="332"/>
        <v>0</v>
      </c>
      <c r="H2320" s="1">
        <f t="shared" si="328"/>
        <v>0</v>
      </c>
      <c r="I2320">
        <f t="shared" si="335"/>
        <v>0</v>
      </c>
      <c r="J2320">
        <f t="shared" si="333"/>
        <v>0</v>
      </c>
      <c r="K2320" s="12" t="str">
        <f>IF(I2320,C2320/(CEILING(C2320/Passeggeri,1)*Passeggeri),"")</f>
        <v/>
      </c>
      <c r="L2320" s="12" t="str">
        <f t="shared" si="334"/>
        <v/>
      </c>
    </row>
    <row r="2321" spans="1:12" x14ac:dyDescent="0.25">
      <c r="A2321">
        <v>2320</v>
      </c>
      <c r="B2321">
        <f>IF(A2321&gt;Variabili!B$2*5,0,1)</f>
        <v>0</v>
      </c>
      <c r="C2321">
        <f t="shared" si="327"/>
        <v>0</v>
      </c>
      <c r="D2321" s="1">
        <f t="shared" si="329"/>
        <v>0</v>
      </c>
      <c r="E2321" s="1">
        <f t="shared" si="330"/>
        <v>0</v>
      </c>
      <c r="F2321" s="1">
        <f t="shared" si="331"/>
        <v>0</v>
      </c>
      <c r="G2321" s="4">
        <f t="shared" si="332"/>
        <v>0</v>
      </c>
      <c r="H2321" s="1">
        <f t="shared" si="328"/>
        <v>0</v>
      </c>
      <c r="I2321">
        <f t="shared" si="335"/>
        <v>0</v>
      </c>
      <c r="J2321">
        <f t="shared" si="333"/>
        <v>0</v>
      </c>
      <c r="K2321" s="12" t="str">
        <f>IF(I2321,C2321/(CEILING(C2321/Passeggeri,1)*Passeggeri),"")</f>
        <v/>
      </c>
      <c r="L2321" s="12" t="str">
        <f t="shared" si="334"/>
        <v/>
      </c>
    </row>
    <row r="2322" spans="1:12" x14ac:dyDescent="0.25">
      <c r="A2322">
        <v>2321</v>
      </c>
      <c r="B2322">
        <f>IF(A2322&gt;Variabili!B$2*5,0,1)</f>
        <v>0</v>
      </c>
      <c r="C2322">
        <f t="shared" si="327"/>
        <v>0</v>
      </c>
      <c r="D2322" s="1">
        <f t="shared" si="329"/>
        <v>0</v>
      </c>
      <c r="E2322" s="1">
        <f t="shared" si="330"/>
        <v>0</v>
      </c>
      <c r="F2322" s="1">
        <f t="shared" si="331"/>
        <v>0</v>
      </c>
      <c r="G2322" s="4">
        <f t="shared" si="332"/>
        <v>0</v>
      </c>
      <c r="H2322" s="1">
        <f t="shared" si="328"/>
        <v>0</v>
      </c>
      <c r="I2322">
        <f t="shared" si="335"/>
        <v>0</v>
      </c>
      <c r="J2322">
        <f t="shared" si="333"/>
        <v>0</v>
      </c>
      <c r="K2322" s="12" t="str">
        <f>IF(I2322,C2322/(CEILING(C2322/Passeggeri,1)*Passeggeri),"")</f>
        <v/>
      </c>
      <c r="L2322" s="12" t="str">
        <f t="shared" si="334"/>
        <v/>
      </c>
    </row>
    <row r="2323" spans="1:12" x14ac:dyDescent="0.25">
      <c r="A2323">
        <v>2322</v>
      </c>
      <c r="B2323">
        <f>IF(A2323&gt;Variabili!B$2*5,0,1)</f>
        <v>0</v>
      </c>
      <c r="C2323">
        <f t="shared" si="327"/>
        <v>0</v>
      </c>
      <c r="D2323" s="1">
        <f t="shared" si="329"/>
        <v>0</v>
      </c>
      <c r="E2323" s="1">
        <f t="shared" si="330"/>
        <v>0</v>
      </c>
      <c r="F2323" s="1">
        <f t="shared" si="331"/>
        <v>0</v>
      </c>
      <c r="G2323" s="4">
        <f t="shared" si="332"/>
        <v>0</v>
      </c>
      <c r="H2323" s="1">
        <f t="shared" si="328"/>
        <v>0</v>
      </c>
      <c r="I2323">
        <f t="shared" si="335"/>
        <v>0</v>
      </c>
      <c r="J2323">
        <f t="shared" si="333"/>
        <v>0</v>
      </c>
      <c r="K2323" s="12" t="str">
        <f>IF(I2323,C2323/(CEILING(C2323/Passeggeri,1)*Passeggeri),"")</f>
        <v/>
      </c>
      <c r="L2323" s="12" t="str">
        <f t="shared" si="334"/>
        <v/>
      </c>
    </row>
    <row r="2324" spans="1:12" x14ac:dyDescent="0.25">
      <c r="A2324">
        <v>2323</v>
      </c>
      <c r="B2324">
        <f>IF(A2324&gt;Variabili!B$2*5,0,1)</f>
        <v>0</v>
      </c>
      <c r="C2324">
        <f t="shared" si="327"/>
        <v>0</v>
      </c>
      <c r="D2324" s="1">
        <f t="shared" si="329"/>
        <v>0</v>
      </c>
      <c r="E2324" s="1">
        <f t="shared" si="330"/>
        <v>0</v>
      </c>
      <c r="F2324" s="1">
        <f t="shared" si="331"/>
        <v>0</v>
      </c>
      <c r="G2324" s="4">
        <f t="shared" si="332"/>
        <v>0</v>
      </c>
      <c r="H2324" s="1">
        <f t="shared" si="328"/>
        <v>0</v>
      </c>
      <c r="I2324">
        <f t="shared" si="335"/>
        <v>0</v>
      </c>
      <c r="J2324">
        <f t="shared" si="333"/>
        <v>0</v>
      </c>
      <c r="K2324" s="12" t="str">
        <f>IF(I2324,C2324/(CEILING(C2324/Passeggeri,1)*Passeggeri),"")</f>
        <v/>
      </c>
      <c r="L2324" s="12" t="str">
        <f t="shared" si="334"/>
        <v/>
      </c>
    </row>
    <row r="2325" spans="1:12" x14ac:dyDescent="0.25">
      <c r="A2325">
        <v>2324</v>
      </c>
      <c r="B2325">
        <f>IF(A2325&gt;Variabili!B$2*5,0,1)</f>
        <v>0</v>
      </c>
      <c r="C2325">
        <f t="shared" si="327"/>
        <v>0</v>
      </c>
      <c r="D2325" s="1">
        <f t="shared" si="329"/>
        <v>0</v>
      </c>
      <c r="E2325" s="1">
        <f t="shared" si="330"/>
        <v>0</v>
      </c>
      <c r="F2325" s="1">
        <f t="shared" si="331"/>
        <v>0</v>
      </c>
      <c r="G2325" s="4">
        <f t="shared" si="332"/>
        <v>0</v>
      </c>
      <c r="H2325" s="1">
        <f t="shared" si="328"/>
        <v>0</v>
      </c>
      <c r="I2325">
        <f t="shared" si="335"/>
        <v>0</v>
      </c>
      <c r="J2325">
        <f t="shared" si="333"/>
        <v>0</v>
      </c>
      <c r="K2325" s="12" t="str">
        <f>IF(I2325,C2325/(CEILING(C2325/Passeggeri,1)*Passeggeri),"")</f>
        <v/>
      </c>
      <c r="L2325" s="12" t="str">
        <f t="shared" si="334"/>
        <v/>
      </c>
    </row>
    <row r="2326" spans="1:12" x14ac:dyDescent="0.25">
      <c r="A2326">
        <v>2325</v>
      </c>
      <c r="B2326">
        <f>IF(A2326&gt;Variabili!B$2*5,0,1)</f>
        <v>0</v>
      </c>
      <c r="C2326">
        <f t="shared" si="327"/>
        <v>0</v>
      </c>
      <c r="D2326" s="1">
        <f t="shared" si="329"/>
        <v>0</v>
      </c>
      <c r="E2326" s="1">
        <f t="shared" si="330"/>
        <v>0</v>
      </c>
      <c r="F2326" s="1">
        <f t="shared" si="331"/>
        <v>0</v>
      </c>
      <c r="G2326" s="4">
        <f t="shared" si="332"/>
        <v>0</v>
      </c>
      <c r="H2326" s="1">
        <f t="shared" si="328"/>
        <v>0</v>
      </c>
      <c r="I2326">
        <f t="shared" si="335"/>
        <v>0</v>
      </c>
      <c r="J2326">
        <f t="shared" si="333"/>
        <v>0</v>
      </c>
      <c r="K2326" s="12" t="str">
        <f>IF(I2326,C2326/(CEILING(C2326/Passeggeri,1)*Passeggeri),"")</f>
        <v/>
      </c>
      <c r="L2326" s="12" t="str">
        <f t="shared" si="334"/>
        <v/>
      </c>
    </row>
    <row r="2327" spans="1:12" x14ac:dyDescent="0.25">
      <c r="A2327">
        <v>2326</v>
      </c>
      <c r="B2327">
        <f>IF(A2327&gt;Variabili!B$2*5,0,1)</f>
        <v>0</v>
      </c>
      <c r="C2327">
        <f t="shared" si="327"/>
        <v>0</v>
      </c>
      <c r="D2327" s="1">
        <f t="shared" si="329"/>
        <v>0</v>
      </c>
      <c r="E2327" s="1">
        <f t="shared" si="330"/>
        <v>0</v>
      </c>
      <c r="F2327" s="1">
        <f t="shared" si="331"/>
        <v>0</v>
      </c>
      <c r="G2327" s="4">
        <f t="shared" si="332"/>
        <v>0</v>
      </c>
      <c r="H2327" s="1">
        <f t="shared" si="328"/>
        <v>0</v>
      </c>
      <c r="I2327">
        <f t="shared" si="335"/>
        <v>0</v>
      </c>
      <c r="J2327">
        <f t="shared" si="333"/>
        <v>0</v>
      </c>
      <c r="K2327" s="12" t="str">
        <f>IF(I2327,C2327/(CEILING(C2327/Passeggeri,1)*Passeggeri),"")</f>
        <v/>
      </c>
      <c r="L2327" s="12" t="str">
        <f t="shared" si="334"/>
        <v/>
      </c>
    </row>
    <row r="2328" spans="1:12" x14ac:dyDescent="0.25">
      <c r="A2328">
        <v>2327</v>
      </c>
      <c r="B2328">
        <f>IF(A2328&gt;Variabili!B$2*5,0,1)</f>
        <v>0</v>
      </c>
      <c r="C2328">
        <f t="shared" si="327"/>
        <v>0</v>
      </c>
      <c r="D2328" s="1">
        <f t="shared" si="329"/>
        <v>0</v>
      </c>
      <c r="E2328" s="1">
        <f t="shared" si="330"/>
        <v>0</v>
      </c>
      <c r="F2328" s="1">
        <f t="shared" si="331"/>
        <v>0</v>
      </c>
      <c r="G2328" s="4">
        <f t="shared" si="332"/>
        <v>0</v>
      </c>
      <c r="H2328" s="1">
        <f t="shared" si="328"/>
        <v>0</v>
      </c>
      <c r="I2328">
        <f t="shared" si="335"/>
        <v>0</v>
      </c>
      <c r="J2328">
        <f t="shared" si="333"/>
        <v>0</v>
      </c>
      <c r="K2328" s="12" t="str">
        <f>IF(I2328,C2328/(CEILING(C2328/Passeggeri,1)*Passeggeri),"")</f>
        <v/>
      </c>
      <c r="L2328" s="12" t="str">
        <f t="shared" si="334"/>
        <v/>
      </c>
    </row>
    <row r="2329" spans="1:12" x14ac:dyDescent="0.25">
      <c r="A2329">
        <v>2328</v>
      </c>
      <c r="B2329">
        <f>IF(A2329&gt;Variabili!B$2*5,0,1)</f>
        <v>0</v>
      </c>
      <c r="C2329">
        <f t="shared" si="327"/>
        <v>0</v>
      </c>
      <c r="D2329" s="1">
        <f t="shared" si="329"/>
        <v>0</v>
      </c>
      <c r="E2329" s="1">
        <f t="shared" si="330"/>
        <v>0</v>
      </c>
      <c r="F2329" s="1">
        <f t="shared" si="331"/>
        <v>0</v>
      </c>
      <c r="G2329" s="4">
        <f t="shared" si="332"/>
        <v>0</v>
      </c>
      <c r="H2329" s="1">
        <f t="shared" si="328"/>
        <v>0</v>
      </c>
      <c r="I2329">
        <f t="shared" si="335"/>
        <v>0</v>
      </c>
      <c r="J2329">
        <f t="shared" si="333"/>
        <v>0</v>
      </c>
      <c r="K2329" s="12" t="str">
        <f>IF(I2329,C2329/(CEILING(C2329/Passeggeri,1)*Passeggeri),"")</f>
        <v/>
      </c>
      <c r="L2329" s="12" t="str">
        <f t="shared" si="334"/>
        <v/>
      </c>
    </row>
    <row r="2330" spans="1:12" x14ac:dyDescent="0.25">
      <c r="A2330">
        <v>2329</v>
      </c>
      <c r="B2330">
        <f>IF(A2330&gt;Variabili!B$2*5,0,1)</f>
        <v>0</v>
      </c>
      <c r="C2330">
        <f t="shared" si="327"/>
        <v>0</v>
      </c>
      <c r="D2330" s="1">
        <f t="shared" si="329"/>
        <v>0</v>
      </c>
      <c r="E2330" s="1">
        <f t="shared" si="330"/>
        <v>0</v>
      </c>
      <c r="F2330" s="1">
        <f t="shared" si="331"/>
        <v>0</v>
      </c>
      <c r="G2330" s="4">
        <f t="shared" si="332"/>
        <v>0</v>
      </c>
      <c r="H2330" s="1">
        <f t="shared" si="328"/>
        <v>0</v>
      </c>
      <c r="I2330">
        <f t="shared" si="335"/>
        <v>0</v>
      </c>
      <c r="J2330">
        <f t="shared" si="333"/>
        <v>0</v>
      </c>
      <c r="K2330" s="12" t="str">
        <f>IF(I2330,C2330/(CEILING(C2330/Passeggeri,1)*Passeggeri),"")</f>
        <v/>
      </c>
      <c r="L2330" s="12" t="str">
        <f t="shared" si="334"/>
        <v/>
      </c>
    </row>
    <row r="2331" spans="1:12" x14ac:dyDescent="0.25">
      <c r="A2331">
        <v>2330</v>
      </c>
      <c r="B2331">
        <f>IF(A2331&gt;Variabili!B$2*5,0,1)</f>
        <v>0</v>
      </c>
      <c r="C2331">
        <f t="shared" si="327"/>
        <v>0</v>
      </c>
      <c r="D2331" s="1">
        <f t="shared" si="329"/>
        <v>0</v>
      </c>
      <c r="E2331" s="1">
        <f t="shared" si="330"/>
        <v>0</v>
      </c>
      <c r="F2331" s="1">
        <f t="shared" si="331"/>
        <v>0</v>
      </c>
      <c r="G2331" s="4">
        <f t="shared" si="332"/>
        <v>0</v>
      </c>
      <c r="H2331" s="1">
        <f t="shared" si="328"/>
        <v>0</v>
      </c>
      <c r="I2331">
        <f t="shared" si="335"/>
        <v>0</v>
      </c>
      <c r="J2331">
        <f t="shared" si="333"/>
        <v>0</v>
      </c>
      <c r="K2331" s="12" t="str">
        <f>IF(I2331,C2331/(CEILING(C2331/Passeggeri,1)*Passeggeri),"")</f>
        <v/>
      </c>
      <c r="L2331" s="12" t="str">
        <f t="shared" si="334"/>
        <v/>
      </c>
    </row>
    <row r="2332" spans="1:12" x14ac:dyDescent="0.25">
      <c r="A2332">
        <v>2331</v>
      </c>
      <c r="B2332">
        <f>IF(A2332&gt;Variabili!B$2*5,0,1)</f>
        <v>0</v>
      </c>
      <c r="C2332">
        <f t="shared" si="327"/>
        <v>0</v>
      </c>
      <c r="D2332" s="1">
        <f t="shared" si="329"/>
        <v>0</v>
      </c>
      <c r="E2332" s="1">
        <f t="shared" si="330"/>
        <v>0</v>
      </c>
      <c r="F2332" s="1">
        <f t="shared" si="331"/>
        <v>0</v>
      </c>
      <c r="G2332" s="4">
        <f t="shared" si="332"/>
        <v>0</v>
      </c>
      <c r="H2332" s="1">
        <f t="shared" si="328"/>
        <v>0</v>
      </c>
      <c r="I2332">
        <f t="shared" si="335"/>
        <v>0</v>
      </c>
      <c r="J2332">
        <f t="shared" si="333"/>
        <v>0</v>
      </c>
      <c r="K2332" s="12" t="str">
        <f>IF(I2332,C2332/(CEILING(C2332/Passeggeri,1)*Passeggeri),"")</f>
        <v/>
      </c>
      <c r="L2332" s="12" t="str">
        <f t="shared" si="334"/>
        <v/>
      </c>
    </row>
    <row r="2333" spans="1:12" x14ac:dyDescent="0.25">
      <c r="A2333">
        <v>2332</v>
      </c>
      <c r="B2333">
        <f>IF(A2333&gt;Variabili!B$2*5,0,1)</f>
        <v>0</v>
      </c>
      <c r="C2333">
        <f t="shared" si="327"/>
        <v>0</v>
      </c>
      <c r="D2333" s="1">
        <f t="shared" si="329"/>
        <v>0</v>
      </c>
      <c r="E2333" s="1">
        <f t="shared" si="330"/>
        <v>0</v>
      </c>
      <c r="F2333" s="1">
        <f t="shared" si="331"/>
        <v>0</v>
      </c>
      <c r="G2333" s="4">
        <f t="shared" si="332"/>
        <v>0</v>
      </c>
      <c r="H2333" s="1">
        <f t="shared" si="328"/>
        <v>0</v>
      </c>
      <c r="I2333">
        <f t="shared" si="335"/>
        <v>0</v>
      </c>
      <c r="J2333">
        <f t="shared" si="333"/>
        <v>0</v>
      </c>
      <c r="K2333" s="12" t="str">
        <f>IF(I2333,C2333/(CEILING(C2333/Passeggeri,1)*Passeggeri),"")</f>
        <v/>
      </c>
      <c r="L2333" s="12" t="str">
        <f t="shared" si="334"/>
        <v/>
      </c>
    </row>
    <row r="2334" spans="1:12" x14ac:dyDescent="0.25">
      <c r="A2334">
        <v>2333</v>
      </c>
      <c r="B2334">
        <f>IF(A2334&gt;Variabili!B$2*5,0,1)</f>
        <v>0</v>
      </c>
      <c r="C2334">
        <f t="shared" si="327"/>
        <v>0</v>
      </c>
      <c r="D2334" s="1">
        <f t="shared" si="329"/>
        <v>0</v>
      </c>
      <c r="E2334" s="1">
        <f t="shared" si="330"/>
        <v>0</v>
      </c>
      <c r="F2334" s="1">
        <f t="shared" si="331"/>
        <v>0</v>
      </c>
      <c r="G2334" s="4">
        <f t="shared" si="332"/>
        <v>0</v>
      </c>
      <c r="H2334" s="1">
        <f t="shared" si="328"/>
        <v>0</v>
      </c>
      <c r="I2334">
        <f t="shared" si="335"/>
        <v>0</v>
      </c>
      <c r="J2334">
        <f t="shared" si="333"/>
        <v>0</v>
      </c>
      <c r="K2334" s="12" t="str">
        <f>IF(I2334,C2334/(CEILING(C2334/Passeggeri,1)*Passeggeri),"")</f>
        <v/>
      </c>
      <c r="L2334" s="12" t="str">
        <f t="shared" si="334"/>
        <v/>
      </c>
    </row>
    <row r="2335" spans="1:12" x14ac:dyDescent="0.25">
      <c r="A2335">
        <v>2334</v>
      </c>
      <c r="B2335">
        <f>IF(A2335&gt;Variabili!B$2*5,0,1)</f>
        <v>0</v>
      </c>
      <c r="C2335">
        <f t="shared" si="327"/>
        <v>0</v>
      </c>
      <c r="D2335" s="1">
        <f t="shared" si="329"/>
        <v>0</v>
      </c>
      <c r="E2335" s="1">
        <f t="shared" si="330"/>
        <v>0</v>
      </c>
      <c r="F2335" s="1">
        <f t="shared" si="331"/>
        <v>0</v>
      </c>
      <c r="G2335" s="4">
        <f t="shared" si="332"/>
        <v>0</v>
      </c>
      <c r="H2335" s="1">
        <f t="shared" si="328"/>
        <v>0</v>
      </c>
      <c r="I2335">
        <f t="shared" si="335"/>
        <v>0</v>
      </c>
      <c r="J2335">
        <f t="shared" si="333"/>
        <v>0</v>
      </c>
      <c r="K2335" s="12" t="str">
        <f>IF(I2335,C2335/(CEILING(C2335/Passeggeri,1)*Passeggeri),"")</f>
        <v/>
      </c>
      <c r="L2335" s="12" t="str">
        <f t="shared" si="334"/>
        <v/>
      </c>
    </row>
    <row r="2336" spans="1:12" x14ac:dyDescent="0.25">
      <c r="A2336">
        <v>2335</v>
      </c>
      <c r="B2336">
        <f>IF(A2336&gt;Variabili!B$2*5,0,1)</f>
        <v>0</v>
      </c>
      <c r="C2336">
        <f t="shared" si="327"/>
        <v>0</v>
      </c>
      <c r="D2336" s="1">
        <f t="shared" si="329"/>
        <v>0</v>
      </c>
      <c r="E2336" s="1">
        <f t="shared" si="330"/>
        <v>0</v>
      </c>
      <c r="F2336" s="1">
        <f t="shared" si="331"/>
        <v>0</v>
      </c>
      <c r="G2336" s="4">
        <f t="shared" si="332"/>
        <v>0</v>
      </c>
      <c r="H2336" s="1">
        <f t="shared" si="328"/>
        <v>0</v>
      </c>
      <c r="I2336">
        <f t="shared" si="335"/>
        <v>0</v>
      </c>
      <c r="J2336">
        <f t="shared" si="333"/>
        <v>0</v>
      </c>
      <c r="K2336" s="12" t="str">
        <f>IF(I2336,C2336/(CEILING(C2336/Passeggeri,1)*Passeggeri),"")</f>
        <v/>
      </c>
      <c r="L2336" s="12" t="str">
        <f t="shared" si="334"/>
        <v/>
      </c>
    </row>
    <row r="2337" spans="1:12" x14ac:dyDescent="0.25">
      <c r="A2337">
        <v>2336</v>
      </c>
      <c r="B2337">
        <f>IF(A2337&gt;Variabili!B$2*5,0,1)</f>
        <v>0</v>
      </c>
      <c r="C2337">
        <f t="shared" si="327"/>
        <v>0</v>
      </c>
      <c r="D2337" s="1">
        <f t="shared" si="329"/>
        <v>0</v>
      </c>
      <c r="E2337" s="1">
        <f t="shared" si="330"/>
        <v>0</v>
      </c>
      <c r="F2337" s="1">
        <f t="shared" si="331"/>
        <v>0</v>
      </c>
      <c r="G2337" s="4">
        <f t="shared" si="332"/>
        <v>0</v>
      </c>
      <c r="H2337" s="1">
        <f t="shared" si="328"/>
        <v>0</v>
      </c>
      <c r="I2337">
        <f t="shared" si="335"/>
        <v>0</v>
      </c>
      <c r="J2337">
        <f t="shared" si="333"/>
        <v>0</v>
      </c>
      <c r="K2337" s="12" t="str">
        <f>IF(I2337,C2337/(CEILING(C2337/Passeggeri,1)*Passeggeri),"")</f>
        <v/>
      </c>
      <c r="L2337" s="12" t="str">
        <f t="shared" si="334"/>
        <v/>
      </c>
    </row>
    <row r="2338" spans="1:12" x14ac:dyDescent="0.25">
      <c r="A2338">
        <v>2337</v>
      </c>
      <c r="B2338">
        <f>IF(A2338&gt;Variabili!B$2*5,0,1)</f>
        <v>0</v>
      </c>
      <c r="C2338">
        <f t="shared" si="327"/>
        <v>0</v>
      </c>
      <c r="D2338" s="1">
        <f t="shared" si="329"/>
        <v>0</v>
      </c>
      <c r="E2338" s="1">
        <f t="shared" si="330"/>
        <v>0</v>
      </c>
      <c r="F2338" s="1">
        <f t="shared" si="331"/>
        <v>0</v>
      </c>
      <c r="G2338" s="4">
        <f t="shared" si="332"/>
        <v>0</v>
      </c>
      <c r="H2338" s="1">
        <f t="shared" si="328"/>
        <v>0</v>
      </c>
      <c r="I2338">
        <f t="shared" si="335"/>
        <v>0</v>
      </c>
      <c r="J2338">
        <f t="shared" si="333"/>
        <v>0</v>
      </c>
      <c r="K2338" s="12" t="str">
        <f>IF(I2338,C2338/(CEILING(C2338/Passeggeri,1)*Passeggeri),"")</f>
        <v/>
      </c>
      <c r="L2338" s="12" t="str">
        <f t="shared" si="334"/>
        <v/>
      </c>
    </row>
    <row r="2339" spans="1:12" x14ac:dyDescent="0.25">
      <c r="A2339">
        <v>2338</v>
      </c>
      <c r="B2339">
        <f>IF(A2339&gt;Variabili!B$2*5,0,1)</f>
        <v>0</v>
      </c>
      <c r="C2339">
        <f t="shared" si="327"/>
        <v>0</v>
      </c>
      <c r="D2339" s="1">
        <f t="shared" si="329"/>
        <v>0</v>
      </c>
      <c r="E2339" s="1">
        <f t="shared" si="330"/>
        <v>0</v>
      </c>
      <c r="F2339" s="1">
        <f t="shared" si="331"/>
        <v>0</v>
      </c>
      <c r="G2339" s="4">
        <f t="shared" si="332"/>
        <v>0</v>
      </c>
      <c r="H2339" s="1">
        <f t="shared" si="328"/>
        <v>0</v>
      </c>
      <c r="I2339">
        <f t="shared" si="335"/>
        <v>0</v>
      </c>
      <c r="J2339">
        <f t="shared" si="333"/>
        <v>0</v>
      </c>
      <c r="K2339" s="12" t="str">
        <f>IF(I2339,C2339/(CEILING(C2339/Passeggeri,1)*Passeggeri),"")</f>
        <v/>
      </c>
      <c r="L2339" s="12" t="str">
        <f t="shared" si="334"/>
        <v/>
      </c>
    </row>
    <row r="2340" spans="1:12" x14ac:dyDescent="0.25">
      <c r="A2340">
        <v>2339</v>
      </c>
      <c r="B2340">
        <f>IF(A2340&gt;Variabili!B$2*5,0,1)</f>
        <v>0</v>
      </c>
      <c r="C2340">
        <f t="shared" si="327"/>
        <v>0</v>
      </c>
      <c r="D2340" s="1">
        <f t="shared" si="329"/>
        <v>0</v>
      </c>
      <c r="E2340" s="1">
        <f t="shared" si="330"/>
        <v>0</v>
      </c>
      <c r="F2340" s="1">
        <f t="shared" si="331"/>
        <v>0</v>
      </c>
      <c r="G2340" s="4">
        <f t="shared" si="332"/>
        <v>0</v>
      </c>
      <c r="H2340" s="1">
        <f t="shared" si="328"/>
        <v>0</v>
      </c>
      <c r="I2340">
        <f t="shared" si="335"/>
        <v>0</v>
      </c>
      <c r="J2340">
        <f t="shared" si="333"/>
        <v>0</v>
      </c>
      <c r="K2340" s="12" t="str">
        <f>IF(I2340,C2340/(CEILING(C2340/Passeggeri,1)*Passeggeri),"")</f>
        <v/>
      </c>
      <c r="L2340" s="12" t="str">
        <f t="shared" si="334"/>
        <v/>
      </c>
    </row>
    <row r="2341" spans="1:12" x14ac:dyDescent="0.25">
      <c r="A2341">
        <v>2340</v>
      </c>
      <c r="B2341">
        <f>IF(A2341&gt;Variabili!B$2*5,0,1)</f>
        <v>0</v>
      </c>
      <c r="C2341">
        <f t="shared" si="327"/>
        <v>0</v>
      </c>
      <c r="D2341" s="1">
        <f t="shared" si="329"/>
        <v>0</v>
      </c>
      <c r="E2341" s="1">
        <f t="shared" si="330"/>
        <v>0</v>
      </c>
      <c r="F2341" s="1">
        <f t="shared" si="331"/>
        <v>0</v>
      </c>
      <c r="G2341" s="4">
        <f t="shared" si="332"/>
        <v>0</v>
      </c>
      <c r="H2341" s="1">
        <f t="shared" si="328"/>
        <v>0</v>
      </c>
      <c r="I2341">
        <f t="shared" si="335"/>
        <v>0</v>
      </c>
      <c r="J2341">
        <f t="shared" si="333"/>
        <v>0</v>
      </c>
      <c r="K2341" s="12" t="str">
        <f>IF(I2341,C2341/(CEILING(C2341/Passeggeri,1)*Passeggeri),"")</f>
        <v/>
      </c>
      <c r="L2341" s="12" t="str">
        <f t="shared" si="334"/>
        <v/>
      </c>
    </row>
    <row r="2342" spans="1:12" x14ac:dyDescent="0.25">
      <c r="A2342">
        <v>2341</v>
      </c>
      <c r="B2342">
        <f>IF(A2342&gt;Variabili!B$2*5,0,1)</f>
        <v>0</v>
      </c>
      <c r="C2342">
        <f t="shared" si="327"/>
        <v>0</v>
      </c>
      <c r="D2342" s="1">
        <f t="shared" si="329"/>
        <v>0</v>
      </c>
      <c r="E2342" s="1">
        <f t="shared" si="330"/>
        <v>0</v>
      </c>
      <c r="F2342" s="1">
        <f t="shared" si="331"/>
        <v>0</v>
      </c>
      <c r="G2342" s="4">
        <f t="shared" si="332"/>
        <v>0</v>
      </c>
      <c r="H2342" s="1">
        <f t="shared" si="328"/>
        <v>0</v>
      </c>
      <c r="I2342">
        <f t="shared" si="335"/>
        <v>0</v>
      </c>
      <c r="J2342">
        <f t="shared" si="333"/>
        <v>0</v>
      </c>
      <c r="K2342" s="12" t="str">
        <f>IF(I2342,C2342/(CEILING(C2342/Passeggeri,1)*Passeggeri),"")</f>
        <v/>
      </c>
      <c r="L2342" s="12" t="str">
        <f t="shared" si="334"/>
        <v/>
      </c>
    </row>
    <row r="2343" spans="1:12" x14ac:dyDescent="0.25">
      <c r="A2343">
        <v>2342</v>
      </c>
      <c r="B2343">
        <f>IF(A2343&gt;Variabili!B$2*5,0,1)</f>
        <v>0</v>
      </c>
      <c r="C2343">
        <f t="shared" si="327"/>
        <v>0</v>
      </c>
      <c r="D2343" s="1">
        <f t="shared" si="329"/>
        <v>0</v>
      </c>
      <c r="E2343" s="1">
        <f t="shared" si="330"/>
        <v>0</v>
      </c>
      <c r="F2343" s="1">
        <f t="shared" si="331"/>
        <v>0</v>
      </c>
      <c r="G2343" s="4">
        <f t="shared" si="332"/>
        <v>0</v>
      </c>
      <c r="H2343" s="1">
        <f t="shared" si="328"/>
        <v>0</v>
      </c>
      <c r="I2343">
        <f t="shared" si="335"/>
        <v>0</v>
      </c>
      <c r="J2343">
        <f t="shared" si="333"/>
        <v>0</v>
      </c>
      <c r="K2343" s="12" t="str">
        <f>IF(I2343,C2343/(CEILING(C2343/Passeggeri,1)*Passeggeri),"")</f>
        <v/>
      </c>
      <c r="L2343" s="12" t="str">
        <f t="shared" si="334"/>
        <v/>
      </c>
    </row>
    <row r="2344" spans="1:12" x14ac:dyDescent="0.25">
      <c r="A2344">
        <v>2343</v>
      </c>
      <c r="B2344">
        <f>IF(A2344&gt;Variabili!B$2*5,0,1)</f>
        <v>0</v>
      </c>
      <c r="C2344">
        <f t="shared" si="327"/>
        <v>0</v>
      </c>
      <c r="D2344" s="1">
        <f t="shared" si="329"/>
        <v>0</v>
      </c>
      <c r="E2344" s="1">
        <f t="shared" si="330"/>
        <v>0</v>
      </c>
      <c r="F2344" s="1">
        <f t="shared" si="331"/>
        <v>0</v>
      </c>
      <c r="G2344" s="4">
        <f t="shared" si="332"/>
        <v>0</v>
      </c>
      <c r="H2344" s="1">
        <f t="shared" si="328"/>
        <v>0</v>
      </c>
      <c r="I2344">
        <f t="shared" si="335"/>
        <v>0</v>
      </c>
      <c r="J2344">
        <f t="shared" si="333"/>
        <v>0</v>
      </c>
      <c r="K2344" s="12" t="str">
        <f>IF(I2344,C2344/(CEILING(C2344/Passeggeri,1)*Passeggeri),"")</f>
        <v/>
      </c>
      <c r="L2344" s="12" t="str">
        <f t="shared" si="334"/>
        <v/>
      </c>
    </row>
    <row r="2345" spans="1:12" x14ac:dyDescent="0.25">
      <c r="A2345">
        <v>2344</v>
      </c>
      <c r="B2345">
        <f>IF(A2345&gt;Variabili!B$2*5,0,1)</f>
        <v>0</v>
      </c>
      <c r="C2345">
        <f t="shared" si="327"/>
        <v>0</v>
      </c>
      <c r="D2345" s="1">
        <f t="shared" si="329"/>
        <v>0</v>
      </c>
      <c r="E2345" s="1">
        <f t="shared" si="330"/>
        <v>0</v>
      </c>
      <c r="F2345" s="1">
        <f t="shared" si="331"/>
        <v>0</v>
      </c>
      <c r="G2345" s="4">
        <f t="shared" si="332"/>
        <v>0</v>
      </c>
      <c r="H2345" s="1">
        <f t="shared" si="328"/>
        <v>0</v>
      </c>
      <c r="I2345">
        <f t="shared" si="335"/>
        <v>0</v>
      </c>
      <c r="J2345">
        <f t="shared" si="333"/>
        <v>0</v>
      </c>
      <c r="K2345" s="12" t="str">
        <f>IF(I2345,C2345/(CEILING(C2345/Passeggeri,1)*Passeggeri),"")</f>
        <v/>
      </c>
      <c r="L2345" s="12" t="str">
        <f t="shared" si="334"/>
        <v/>
      </c>
    </row>
    <row r="2346" spans="1:12" x14ac:dyDescent="0.25">
      <c r="A2346">
        <v>2345</v>
      </c>
      <c r="B2346">
        <f>IF(A2346&gt;Variabili!B$2*5,0,1)</f>
        <v>0</v>
      </c>
      <c r="C2346">
        <f t="shared" si="327"/>
        <v>0</v>
      </c>
      <c r="D2346" s="1">
        <f t="shared" si="329"/>
        <v>0</v>
      </c>
      <c r="E2346" s="1">
        <f t="shared" si="330"/>
        <v>0</v>
      </c>
      <c r="F2346" s="1">
        <f t="shared" si="331"/>
        <v>0</v>
      </c>
      <c r="G2346" s="4">
        <f t="shared" si="332"/>
        <v>0</v>
      </c>
      <c r="H2346" s="1">
        <f t="shared" si="328"/>
        <v>0</v>
      </c>
      <c r="I2346">
        <f t="shared" si="335"/>
        <v>0</v>
      </c>
      <c r="J2346">
        <f t="shared" si="333"/>
        <v>0</v>
      </c>
      <c r="K2346" s="12" t="str">
        <f>IF(I2346,C2346/(CEILING(C2346/Passeggeri,1)*Passeggeri),"")</f>
        <v/>
      </c>
      <c r="L2346" s="12" t="str">
        <f t="shared" si="334"/>
        <v/>
      </c>
    </row>
    <row r="2347" spans="1:12" x14ac:dyDescent="0.25">
      <c r="A2347">
        <v>2346</v>
      </c>
      <c r="B2347">
        <f>IF(A2347&gt;Variabili!B$2*5,0,1)</f>
        <v>0</v>
      </c>
      <c r="C2347">
        <f t="shared" si="327"/>
        <v>0</v>
      </c>
      <c r="D2347" s="1">
        <f t="shared" si="329"/>
        <v>0</v>
      </c>
      <c r="E2347" s="1">
        <f t="shared" si="330"/>
        <v>0</v>
      </c>
      <c r="F2347" s="1">
        <f t="shared" si="331"/>
        <v>0</v>
      </c>
      <c r="G2347" s="4">
        <f t="shared" si="332"/>
        <v>0</v>
      </c>
      <c r="H2347" s="1">
        <f t="shared" si="328"/>
        <v>0</v>
      </c>
      <c r="I2347">
        <f t="shared" si="335"/>
        <v>0</v>
      </c>
      <c r="J2347">
        <f t="shared" si="333"/>
        <v>0</v>
      </c>
      <c r="K2347" s="12" t="str">
        <f>IF(I2347,C2347/(CEILING(C2347/Passeggeri,1)*Passeggeri),"")</f>
        <v/>
      </c>
      <c r="L2347" s="12" t="str">
        <f t="shared" si="334"/>
        <v/>
      </c>
    </row>
    <row r="2348" spans="1:12" x14ac:dyDescent="0.25">
      <c r="A2348">
        <v>2347</v>
      </c>
      <c r="B2348">
        <f>IF(A2348&gt;Variabili!B$2*5,0,1)</f>
        <v>0</v>
      </c>
      <c r="C2348">
        <f t="shared" si="327"/>
        <v>0</v>
      </c>
      <c r="D2348" s="1">
        <f t="shared" si="329"/>
        <v>0</v>
      </c>
      <c r="E2348" s="1">
        <f t="shared" si="330"/>
        <v>0</v>
      </c>
      <c r="F2348" s="1">
        <f t="shared" si="331"/>
        <v>0</v>
      </c>
      <c r="G2348" s="4">
        <f t="shared" si="332"/>
        <v>0</v>
      </c>
      <c r="H2348" s="1">
        <f t="shared" si="328"/>
        <v>0</v>
      </c>
      <c r="I2348">
        <f t="shared" si="335"/>
        <v>0</v>
      </c>
      <c r="J2348">
        <f t="shared" si="333"/>
        <v>0</v>
      </c>
      <c r="K2348" s="12" t="str">
        <f>IF(I2348,C2348/(CEILING(C2348/Passeggeri,1)*Passeggeri),"")</f>
        <v/>
      </c>
      <c r="L2348" s="12" t="str">
        <f t="shared" si="334"/>
        <v/>
      </c>
    </row>
    <row r="2349" spans="1:12" x14ac:dyDescent="0.25">
      <c r="A2349">
        <v>2348</v>
      </c>
      <c r="B2349">
        <f>IF(A2349&gt;Variabili!B$2*5,0,1)</f>
        <v>0</v>
      </c>
      <c r="C2349">
        <f t="shared" si="327"/>
        <v>0</v>
      </c>
      <c r="D2349" s="1">
        <f t="shared" si="329"/>
        <v>0</v>
      </c>
      <c r="E2349" s="1">
        <f t="shared" si="330"/>
        <v>0</v>
      </c>
      <c r="F2349" s="1">
        <f t="shared" si="331"/>
        <v>0</v>
      </c>
      <c r="G2349" s="4">
        <f t="shared" si="332"/>
        <v>0</v>
      </c>
      <c r="H2349" s="1">
        <f t="shared" si="328"/>
        <v>0</v>
      </c>
      <c r="I2349">
        <f t="shared" si="335"/>
        <v>0</v>
      </c>
      <c r="J2349">
        <f t="shared" si="333"/>
        <v>0</v>
      </c>
      <c r="K2349" s="12" t="str">
        <f>IF(I2349,C2349/(CEILING(C2349/Passeggeri,1)*Passeggeri),"")</f>
        <v/>
      </c>
      <c r="L2349" s="12" t="str">
        <f t="shared" si="334"/>
        <v/>
      </c>
    </row>
    <row r="2350" spans="1:12" x14ac:dyDescent="0.25">
      <c r="A2350">
        <v>2349</v>
      </c>
      <c r="B2350">
        <f>IF(A2350&gt;Variabili!B$2*5,0,1)</f>
        <v>0</v>
      </c>
      <c r="C2350">
        <f t="shared" si="327"/>
        <v>0</v>
      </c>
      <c r="D2350" s="1">
        <f t="shared" si="329"/>
        <v>0</v>
      </c>
      <c r="E2350" s="1">
        <f t="shared" si="330"/>
        <v>0</v>
      </c>
      <c r="F2350" s="1">
        <f t="shared" si="331"/>
        <v>0</v>
      </c>
      <c r="G2350" s="4">
        <f t="shared" si="332"/>
        <v>0</v>
      </c>
      <c r="H2350" s="1">
        <f t="shared" si="328"/>
        <v>0</v>
      </c>
      <c r="I2350">
        <f t="shared" si="335"/>
        <v>0</v>
      </c>
      <c r="J2350">
        <f t="shared" si="333"/>
        <v>0</v>
      </c>
      <c r="K2350" s="12" t="str">
        <f>IF(I2350,C2350/(CEILING(C2350/Passeggeri,1)*Passeggeri),"")</f>
        <v/>
      </c>
      <c r="L2350" s="12" t="str">
        <f t="shared" si="334"/>
        <v/>
      </c>
    </row>
    <row r="2351" spans="1:12" x14ac:dyDescent="0.25">
      <c r="A2351">
        <v>2350</v>
      </c>
      <c r="B2351">
        <f>IF(A2351&gt;Variabili!B$2*5,0,1)</f>
        <v>0</v>
      </c>
      <c r="C2351">
        <f t="shared" si="327"/>
        <v>0</v>
      </c>
      <c r="D2351" s="1">
        <f t="shared" si="329"/>
        <v>0</v>
      </c>
      <c r="E2351" s="1">
        <f t="shared" si="330"/>
        <v>0</v>
      </c>
      <c r="F2351" s="1">
        <f t="shared" si="331"/>
        <v>0</v>
      </c>
      <c r="G2351" s="4">
        <f t="shared" si="332"/>
        <v>0</v>
      </c>
      <c r="H2351" s="1">
        <f t="shared" si="328"/>
        <v>0</v>
      </c>
      <c r="I2351">
        <f t="shared" si="335"/>
        <v>0</v>
      </c>
      <c r="J2351">
        <f t="shared" si="333"/>
        <v>0</v>
      </c>
      <c r="K2351" s="12" t="str">
        <f>IF(I2351,C2351/(CEILING(C2351/Passeggeri,1)*Passeggeri),"")</f>
        <v/>
      </c>
      <c r="L2351" s="12" t="str">
        <f t="shared" si="334"/>
        <v/>
      </c>
    </row>
    <row r="2352" spans="1:12" x14ac:dyDescent="0.25">
      <c r="A2352">
        <v>2351</v>
      </c>
      <c r="B2352">
        <f>IF(A2352&gt;Variabili!B$2*5,0,1)</f>
        <v>0</v>
      </c>
      <c r="C2352">
        <f t="shared" si="327"/>
        <v>0</v>
      </c>
      <c r="D2352" s="1">
        <f t="shared" si="329"/>
        <v>0</v>
      </c>
      <c r="E2352" s="1">
        <f t="shared" si="330"/>
        <v>0</v>
      </c>
      <c r="F2352" s="1">
        <f t="shared" si="331"/>
        <v>0</v>
      </c>
      <c r="G2352" s="4">
        <f t="shared" si="332"/>
        <v>0</v>
      </c>
      <c r="H2352" s="1">
        <f t="shared" si="328"/>
        <v>0</v>
      </c>
      <c r="I2352">
        <f t="shared" si="335"/>
        <v>0</v>
      </c>
      <c r="J2352">
        <f t="shared" si="333"/>
        <v>0</v>
      </c>
      <c r="K2352" s="12" t="str">
        <f>IF(I2352,C2352/(CEILING(C2352/Passeggeri,1)*Passeggeri),"")</f>
        <v/>
      </c>
      <c r="L2352" s="12" t="str">
        <f t="shared" si="334"/>
        <v/>
      </c>
    </row>
    <row r="2353" spans="1:12" x14ac:dyDescent="0.25">
      <c r="A2353">
        <v>2352</v>
      </c>
      <c r="B2353">
        <f>IF(A2353&gt;Variabili!B$2*5,0,1)</f>
        <v>0</v>
      </c>
      <c r="C2353">
        <f t="shared" si="327"/>
        <v>0</v>
      </c>
      <c r="D2353" s="1">
        <f t="shared" si="329"/>
        <v>0</v>
      </c>
      <c r="E2353" s="1">
        <f t="shared" si="330"/>
        <v>0</v>
      </c>
      <c r="F2353" s="1">
        <f t="shared" si="331"/>
        <v>0</v>
      </c>
      <c r="G2353" s="4">
        <f t="shared" si="332"/>
        <v>0</v>
      </c>
      <c r="H2353" s="1">
        <f t="shared" si="328"/>
        <v>0</v>
      </c>
      <c r="I2353">
        <f t="shared" si="335"/>
        <v>0</v>
      </c>
      <c r="J2353">
        <f t="shared" si="333"/>
        <v>0</v>
      </c>
      <c r="K2353" s="12" t="str">
        <f>IF(I2353,C2353/(CEILING(C2353/Passeggeri,1)*Passeggeri),"")</f>
        <v/>
      </c>
      <c r="L2353" s="12" t="str">
        <f t="shared" si="334"/>
        <v/>
      </c>
    </row>
    <row r="2354" spans="1:12" x14ac:dyDescent="0.25">
      <c r="A2354">
        <v>2353</v>
      </c>
      <c r="B2354">
        <f>IF(A2354&gt;Variabili!B$2*5,0,1)</f>
        <v>0</v>
      </c>
      <c r="C2354">
        <f t="shared" si="327"/>
        <v>0</v>
      </c>
      <c r="D2354" s="1">
        <f t="shared" si="329"/>
        <v>0</v>
      </c>
      <c r="E2354" s="1">
        <f t="shared" si="330"/>
        <v>0</v>
      </c>
      <c r="F2354" s="1">
        <f t="shared" si="331"/>
        <v>0</v>
      </c>
      <c r="G2354" s="4">
        <f t="shared" si="332"/>
        <v>0</v>
      </c>
      <c r="H2354" s="1">
        <f t="shared" si="328"/>
        <v>0</v>
      </c>
      <c r="I2354">
        <f t="shared" si="335"/>
        <v>0</v>
      </c>
      <c r="J2354">
        <f t="shared" si="333"/>
        <v>0</v>
      </c>
      <c r="K2354" s="12" t="str">
        <f>IF(I2354,C2354/(CEILING(C2354/Passeggeri,1)*Passeggeri),"")</f>
        <v/>
      </c>
      <c r="L2354" s="12" t="str">
        <f t="shared" si="334"/>
        <v/>
      </c>
    </row>
    <row r="2355" spans="1:12" x14ac:dyDescent="0.25">
      <c r="A2355">
        <v>2354</v>
      </c>
      <c r="B2355">
        <f>IF(A2355&gt;Variabili!B$2*5,0,1)</f>
        <v>0</v>
      </c>
      <c r="C2355">
        <f t="shared" si="327"/>
        <v>0</v>
      </c>
      <c r="D2355" s="1">
        <f t="shared" si="329"/>
        <v>0</v>
      </c>
      <c r="E2355" s="1">
        <f t="shared" si="330"/>
        <v>0</v>
      </c>
      <c r="F2355" s="1">
        <f t="shared" si="331"/>
        <v>0</v>
      </c>
      <c r="G2355" s="4">
        <f t="shared" si="332"/>
        <v>0</v>
      </c>
      <c r="H2355" s="1">
        <f t="shared" si="328"/>
        <v>0</v>
      </c>
      <c r="I2355">
        <f t="shared" si="335"/>
        <v>0</v>
      </c>
      <c r="J2355">
        <f t="shared" si="333"/>
        <v>0</v>
      </c>
      <c r="K2355" s="12" t="str">
        <f>IF(I2355,C2355/(CEILING(C2355/Passeggeri,1)*Passeggeri),"")</f>
        <v/>
      </c>
      <c r="L2355" s="12" t="str">
        <f t="shared" si="334"/>
        <v/>
      </c>
    </row>
    <row r="2356" spans="1:12" x14ac:dyDescent="0.25">
      <c r="A2356">
        <v>2355</v>
      </c>
      <c r="B2356">
        <f>IF(A2356&gt;Variabili!B$2*5,0,1)</f>
        <v>0</v>
      </c>
      <c r="C2356">
        <f t="shared" si="327"/>
        <v>0</v>
      </c>
      <c r="D2356" s="1">
        <f t="shared" si="329"/>
        <v>0</v>
      </c>
      <c r="E2356" s="1">
        <f t="shared" si="330"/>
        <v>0</v>
      </c>
      <c r="F2356" s="1">
        <f t="shared" si="331"/>
        <v>0</v>
      </c>
      <c r="G2356" s="4">
        <f t="shared" si="332"/>
        <v>0</v>
      </c>
      <c r="H2356" s="1">
        <f t="shared" si="328"/>
        <v>0</v>
      </c>
      <c r="I2356">
        <f t="shared" si="335"/>
        <v>0</v>
      </c>
      <c r="J2356">
        <f t="shared" si="333"/>
        <v>0</v>
      </c>
      <c r="K2356" s="12" t="str">
        <f>IF(I2356,C2356/(CEILING(C2356/Passeggeri,1)*Passeggeri),"")</f>
        <v/>
      </c>
      <c r="L2356" s="12" t="str">
        <f t="shared" si="334"/>
        <v/>
      </c>
    </row>
    <row r="2357" spans="1:12" x14ac:dyDescent="0.25">
      <c r="A2357">
        <v>2356</v>
      </c>
      <c r="B2357">
        <f>IF(A2357&gt;Variabili!B$2*5,0,1)</f>
        <v>0</v>
      </c>
      <c r="C2357">
        <f t="shared" ref="C2357:C2420" si="336">A2357*B2357</f>
        <v>0</v>
      </c>
      <c r="D2357" s="1">
        <f t="shared" si="329"/>
        <v>0</v>
      </c>
      <c r="E2357" s="1">
        <f t="shared" si="330"/>
        <v>0</v>
      </c>
      <c r="F2357" s="1">
        <f t="shared" si="331"/>
        <v>0</v>
      </c>
      <c r="G2357" s="4">
        <f t="shared" si="332"/>
        <v>0</v>
      </c>
      <c r="H2357" s="1">
        <f t="shared" ref="H2357:H2420" si="337">G2357-F2357</f>
        <v>0</v>
      </c>
      <c r="I2357">
        <f t="shared" si="335"/>
        <v>0</v>
      </c>
      <c r="J2357">
        <f t="shared" si="333"/>
        <v>0</v>
      </c>
      <c r="K2357" s="12" t="str">
        <f>IF(I2357,C2357/(CEILING(C2357/Passeggeri,1)*Passeggeri),"")</f>
        <v/>
      </c>
      <c r="L2357" s="12" t="str">
        <f t="shared" si="334"/>
        <v/>
      </c>
    </row>
    <row r="2358" spans="1:12" x14ac:dyDescent="0.25">
      <c r="A2358">
        <v>2357</v>
      </c>
      <c r="B2358">
        <f>IF(A2358&gt;Variabili!B$2*5,0,1)</f>
        <v>0</v>
      </c>
      <c r="C2358">
        <f t="shared" si="336"/>
        <v>0</v>
      </c>
      <c r="D2358" s="1">
        <f t="shared" si="329"/>
        <v>0</v>
      </c>
      <c r="E2358" s="1">
        <f t="shared" si="330"/>
        <v>0</v>
      </c>
      <c r="F2358" s="1">
        <f t="shared" si="331"/>
        <v>0</v>
      </c>
      <c r="G2358" s="4">
        <f t="shared" si="332"/>
        <v>0</v>
      </c>
      <c r="H2358" s="1">
        <f t="shared" si="337"/>
        <v>0</v>
      </c>
      <c r="I2358">
        <f t="shared" si="335"/>
        <v>0</v>
      </c>
      <c r="J2358">
        <f t="shared" si="333"/>
        <v>0</v>
      </c>
      <c r="K2358" s="12" t="str">
        <f>IF(I2358,C2358/(CEILING(C2358/Passeggeri,1)*Passeggeri),"")</f>
        <v/>
      </c>
      <c r="L2358" s="12" t="str">
        <f t="shared" si="334"/>
        <v/>
      </c>
    </row>
    <row r="2359" spans="1:12" x14ac:dyDescent="0.25">
      <c r="A2359">
        <v>2358</v>
      </c>
      <c r="B2359">
        <f>IF(A2359&gt;Variabili!B$2*5,0,1)</f>
        <v>0</v>
      </c>
      <c r="C2359">
        <f t="shared" si="336"/>
        <v>0</v>
      </c>
      <c r="D2359" s="1">
        <f t="shared" si="329"/>
        <v>0</v>
      </c>
      <c r="E2359" s="1">
        <f t="shared" si="330"/>
        <v>0</v>
      </c>
      <c r="F2359" s="1">
        <f t="shared" si="331"/>
        <v>0</v>
      </c>
      <c r="G2359" s="4">
        <f t="shared" si="332"/>
        <v>0</v>
      </c>
      <c r="H2359" s="1">
        <f t="shared" si="337"/>
        <v>0</v>
      </c>
      <c r="I2359">
        <f t="shared" si="335"/>
        <v>0</v>
      </c>
      <c r="J2359">
        <f t="shared" si="333"/>
        <v>0</v>
      </c>
      <c r="K2359" s="12" t="str">
        <f>IF(I2359,C2359/(CEILING(C2359/Passeggeri,1)*Passeggeri),"")</f>
        <v/>
      </c>
      <c r="L2359" s="12" t="str">
        <f t="shared" si="334"/>
        <v/>
      </c>
    </row>
    <row r="2360" spans="1:12" x14ac:dyDescent="0.25">
      <c r="A2360">
        <v>2359</v>
      </c>
      <c r="B2360">
        <f>IF(A2360&gt;Variabili!B$2*5,0,1)</f>
        <v>0</v>
      </c>
      <c r="C2360">
        <f t="shared" si="336"/>
        <v>0</v>
      </c>
      <c r="D2360" s="1">
        <f t="shared" si="329"/>
        <v>0</v>
      </c>
      <c r="E2360" s="1">
        <f t="shared" si="330"/>
        <v>0</v>
      </c>
      <c r="F2360" s="1">
        <f t="shared" si="331"/>
        <v>0</v>
      </c>
      <c r="G2360" s="4">
        <f t="shared" si="332"/>
        <v>0</v>
      </c>
      <c r="H2360" s="1">
        <f t="shared" si="337"/>
        <v>0</v>
      </c>
      <c r="I2360">
        <f t="shared" si="335"/>
        <v>0</v>
      </c>
      <c r="J2360">
        <f t="shared" si="333"/>
        <v>0</v>
      </c>
      <c r="K2360" s="12" t="str">
        <f>IF(I2360,C2360/(CEILING(C2360/Passeggeri,1)*Passeggeri),"")</f>
        <v/>
      </c>
      <c r="L2360" s="12" t="str">
        <f t="shared" si="334"/>
        <v/>
      </c>
    </row>
    <row r="2361" spans="1:12" x14ac:dyDescent="0.25">
      <c r="A2361">
        <v>2360</v>
      </c>
      <c r="B2361">
        <f>IF(A2361&gt;Variabili!B$2*5,0,1)</f>
        <v>0</v>
      </c>
      <c r="C2361">
        <f t="shared" si="336"/>
        <v>0</v>
      </c>
      <c r="D2361" s="1">
        <f t="shared" si="329"/>
        <v>0</v>
      </c>
      <c r="E2361" s="1">
        <f t="shared" si="330"/>
        <v>0</v>
      </c>
      <c r="F2361" s="1">
        <f t="shared" si="331"/>
        <v>0</v>
      </c>
      <c r="G2361" s="4">
        <f t="shared" si="332"/>
        <v>0</v>
      </c>
      <c r="H2361" s="1">
        <f t="shared" si="337"/>
        <v>0</v>
      </c>
      <c r="I2361">
        <f t="shared" si="335"/>
        <v>0</v>
      </c>
      <c r="J2361">
        <f t="shared" si="333"/>
        <v>0</v>
      </c>
      <c r="K2361" s="12" t="str">
        <f>IF(I2361,C2361/(CEILING(C2361/Passeggeri,1)*Passeggeri),"")</f>
        <v/>
      </c>
      <c r="L2361" s="12" t="str">
        <f t="shared" si="334"/>
        <v/>
      </c>
    </row>
    <row r="2362" spans="1:12" x14ac:dyDescent="0.25">
      <c r="A2362">
        <v>2361</v>
      </c>
      <c r="B2362">
        <f>IF(A2362&gt;Variabili!B$2*5,0,1)</f>
        <v>0</v>
      </c>
      <c r="C2362">
        <f t="shared" si="336"/>
        <v>0</v>
      </c>
      <c r="D2362" s="1">
        <f t="shared" si="329"/>
        <v>0</v>
      </c>
      <c r="E2362" s="1">
        <f t="shared" si="330"/>
        <v>0</v>
      </c>
      <c r="F2362" s="1">
        <f t="shared" si="331"/>
        <v>0</v>
      </c>
      <c r="G2362" s="4">
        <f t="shared" si="332"/>
        <v>0</v>
      </c>
      <c r="H2362" s="1">
        <f t="shared" si="337"/>
        <v>0</v>
      </c>
      <c r="I2362">
        <f t="shared" si="335"/>
        <v>0</v>
      </c>
      <c r="J2362">
        <f t="shared" si="333"/>
        <v>0</v>
      </c>
      <c r="K2362" s="12" t="str">
        <f>IF(I2362,C2362/(CEILING(C2362/Passeggeri,1)*Passeggeri),"")</f>
        <v/>
      </c>
      <c r="L2362" s="12" t="str">
        <f t="shared" si="334"/>
        <v/>
      </c>
    </row>
    <row r="2363" spans="1:12" x14ac:dyDescent="0.25">
      <c r="A2363">
        <v>2362</v>
      </c>
      <c r="B2363">
        <f>IF(A2363&gt;Variabili!B$2*5,0,1)</f>
        <v>0</v>
      </c>
      <c r="C2363">
        <f t="shared" si="336"/>
        <v>0</v>
      </c>
      <c r="D2363" s="1">
        <f t="shared" si="329"/>
        <v>0</v>
      </c>
      <c r="E2363" s="1">
        <f t="shared" si="330"/>
        <v>0</v>
      </c>
      <c r="F2363" s="1">
        <f t="shared" si="331"/>
        <v>0</v>
      </c>
      <c r="G2363" s="4">
        <f t="shared" si="332"/>
        <v>0</v>
      </c>
      <c r="H2363" s="1">
        <f t="shared" si="337"/>
        <v>0</v>
      </c>
      <c r="I2363">
        <f t="shared" si="335"/>
        <v>0</v>
      </c>
      <c r="J2363">
        <f t="shared" si="333"/>
        <v>0</v>
      </c>
      <c r="K2363" s="12" t="str">
        <f>IF(I2363,C2363/(CEILING(C2363/Passeggeri,1)*Passeggeri),"")</f>
        <v/>
      </c>
      <c r="L2363" s="12" t="str">
        <f t="shared" si="334"/>
        <v/>
      </c>
    </row>
    <row r="2364" spans="1:12" x14ac:dyDescent="0.25">
      <c r="A2364">
        <v>2363</v>
      </c>
      <c r="B2364">
        <f>IF(A2364&gt;Variabili!B$2*5,0,1)</f>
        <v>0</v>
      </c>
      <c r="C2364">
        <f t="shared" si="336"/>
        <v>0</v>
      </c>
      <c r="D2364" s="1">
        <f t="shared" si="329"/>
        <v>0</v>
      </c>
      <c r="E2364" s="1">
        <f t="shared" si="330"/>
        <v>0</v>
      </c>
      <c r="F2364" s="1">
        <f t="shared" si="331"/>
        <v>0</v>
      </c>
      <c r="G2364" s="4">
        <f t="shared" si="332"/>
        <v>0</v>
      </c>
      <c r="H2364" s="1">
        <f t="shared" si="337"/>
        <v>0</v>
      </c>
      <c r="I2364">
        <f t="shared" si="335"/>
        <v>0</v>
      </c>
      <c r="J2364">
        <f t="shared" si="333"/>
        <v>0</v>
      </c>
      <c r="K2364" s="12" t="str">
        <f>IF(I2364,C2364/(CEILING(C2364/Passeggeri,1)*Passeggeri),"")</f>
        <v/>
      </c>
      <c r="L2364" s="12" t="str">
        <f t="shared" si="334"/>
        <v/>
      </c>
    </row>
    <row r="2365" spans="1:12" x14ac:dyDescent="0.25">
      <c r="A2365">
        <v>2364</v>
      </c>
      <c r="B2365">
        <f>IF(A2365&gt;Variabili!B$2*5,0,1)</f>
        <v>0</v>
      </c>
      <c r="C2365">
        <f t="shared" si="336"/>
        <v>0</v>
      </c>
      <c r="D2365" s="1">
        <f t="shared" si="329"/>
        <v>0</v>
      </c>
      <c r="E2365" s="1">
        <f t="shared" si="330"/>
        <v>0</v>
      </c>
      <c r="F2365" s="1">
        <f t="shared" si="331"/>
        <v>0</v>
      </c>
      <c r="G2365" s="4">
        <f t="shared" si="332"/>
        <v>0</v>
      </c>
      <c r="H2365" s="1">
        <f t="shared" si="337"/>
        <v>0</v>
      </c>
      <c r="I2365">
        <f t="shared" si="335"/>
        <v>0</v>
      </c>
      <c r="J2365">
        <f t="shared" si="333"/>
        <v>0</v>
      </c>
      <c r="K2365" s="12" t="str">
        <f>IF(I2365,C2365/(CEILING(C2365/Passeggeri,1)*Passeggeri),"")</f>
        <v/>
      </c>
      <c r="L2365" s="12" t="str">
        <f t="shared" si="334"/>
        <v/>
      </c>
    </row>
    <row r="2366" spans="1:12" x14ac:dyDescent="0.25">
      <c r="A2366">
        <v>2365</v>
      </c>
      <c r="B2366">
        <f>IF(A2366&gt;Variabili!B$2*5,0,1)</f>
        <v>0</v>
      </c>
      <c r="C2366">
        <f t="shared" si="336"/>
        <v>0</v>
      </c>
      <c r="D2366" s="1">
        <f t="shared" si="329"/>
        <v>0</v>
      </c>
      <c r="E2366" s="1">
        <f t="shared" si="330"/>
        <v>0</v>
      </c>
      <c r="F2366" s="1">
        <f t="shared" si="331"/>
        <v>0</v>
      </c>
      <c r="G2366" s="4">
        <f t="shared" si="332"/>
        <v>0</v>
      </c>
      <c r="H2366" s="1">
        <f t="shared" si="337"/>
        <v>0</v>
      </c>
      <c r="I2366">
        <f t="shared" si="335"/>
        <v>0</v>
      </c>
      <c r="J2366">
        <f t="shared" si="333"/>
        <v>0</v>
      </c>
      <c r="K2366" s="12" t="str">
        <f>IF(I2366,C2366/(CEILING(C2366/Passeggeri,1)*Passeggeri),"")</f>
        <v/>
      </c>
      <c r="L2366" s="12" t="str">
        <f t="shared" si="334"/>
        <v/>
      </c>
    </row>
    <row r="2367" spans="1:12" x14ac:dyDescent="0.25">
      <c r="A2367">
        <v>2366</v>
      </c>
      <c r="B2367">
        <f>IF(A2367&gt;Variabili!B$2*5,0,1)</f>
        <v>0</v>
      </c>
      <c r="C2367">
        <f t="shared" si="336"/>
        <v>0</v>
      </c>
      <c r="D2367" s="1">
        <f t="shared" si="329"/>
        <v>0</v>
      </c>
      <c r="E2367" s="1">
        <f t="shared" si="330"/>
        <v>0</v>
      </c>
      <c r="F2367" s="1">
        <f t="shared" si="331"/>
        <v>0</v>
      </c>
      <c r="G2367" s="4">
        <f t="shared" si="332"/>
        <v>0</v>
      </c>
      <c r="H2367" s="1">
        <f t="shared" si="337"/>
        <v>0</v>
      </c>
      <c r="I2367">
        <f t="shared" si="335"/>
        <v>0</v>
      </c>
      <c r="J2367">
        <f t="shared" si="333"/>
        <v>0</v>
      </c>
      <c r="K2367" s="12" t="str">
        <f>IF(I2367,C2367/(CEILING(C2367/Passeggeri,1)*Passeggeri),"")</f>
        <v/>
      </c>
      <c r="L2367" s="12" t="str">
        <f t="shared" si="334"/>
        <v/>
      </c>
    </row>
    <row r="2368" spans="1:12" x14ac:dyDescent="0.25">
      <c r="A2368">
        <v>2367</v>
      </c>
      <c r="B2368">
        <f>IF(A2368&gt;Variabili!B$2*5,0,1)</f>
        <v>0</v>
      </c>
      <c r="C2368">
        <f t="shared" si="336"/>
        <v>0</v>
      </c>
      <c r="D2368" s="1">
        <f t="shared" si="329"/>
        <v>0</v>
      </c>
      <c r="E2368" s="1">
        <f t="shared" si="330"/>
        <v>0</v>
      </c>
      <c r="F2368" s="1">
        <f t="shared" si="331"/>
        <v>0</v>
      </c>
      <c r="G2368" s="4">
        <f t="shared" si="332"/>
        <v>0</v>
      </c>
      <c r="H2368" s="1">
        <f t="shared" si="337"/>
        <v>0</v>
      </c>
      <c r="I2368">
        <f t="shared" si="335"/>
        <v>0</v>
      </c>
      <c r="J2368">
        <f t="shared" si="333"/>
        <v>0</v>
      </c>
      <c r="K2368" s="12" t="str">
        <f>IF(I2368,C2368/(CEILING(C2368/Passeggeri,1)*Passeggeri),"")</f>
        <v/>
      </c>
      <c r="L2368" s="12" t="str">
        <f t="shared" si="334"/>
        <v/>
      </c>
    </row>
    <row r="2369" spans="1:12" x14ac:dyDescent="0.25">
      <c r="A2369">
        <v>2368</v>
      </c>
      <c r="B2369">
        <f>IF(A2369&gt;Variabili!B$2*5,0,1)</f>
        <v>0</v>
      </c>
      <c r="C2369">
        <f t="shared" si="336"/>
        <v>0</v>
      </c>
      <c r="D2369" s="1">
        <f t="shared" si="329"/>
        <v>0</v>
      </c>
      <c r="E2369" s="1">
        <f t="shared" si="330"/>
        <v>0</v>
      </c>
      <c r="F2369" s="1">
        <f t="shared" si="331"/>
        <v>0</v>
      </c>
      <c r="G2369" s="4">
        <f t="shared" si="332"/>
        <v>0</v>
      </c>
      <c r="H2369" s="1">
        <f t="shared" si="337"/>
        <v>0</v>
      </c>
      <c r="I2369">
        <f t="shared" si="335"/>
        <v>0</v>
      </c>
      <c r="J2369">
        <f t="shared" si="333"/>
        <v>0</v>
      </c>
      <c r="K2369" s="12" t="str">
        <f>IF(I2369,C2369/(CEILING(C2369/Passeggeri,1)*Passeggeri),"")</f>
        <v/>
      </c>
      <c r="L2369" s="12" t="str">
        <f t="shared" si="334"/>
        <v/>
      </c>
    </row>
    <row r="2370" spans="1:12" x14ac:dyDescent="0.25">
      <c r="A2370">
        <v>2369</v>
      </c>
      <c r="B2370">
        <f>IF(A2370&gt;Variabili!B$2*5,0,1)</f>
        <v>0</v>
      </c>
      <c r="C2370">
        <f t="shared" si="336"/>
        <v>0</v>
      </c>
      <c r="D2370" s="1">
        <f t="shared" ref="D2370:D2433" si="338">C2370*CASK</f>
        <v>0</v>
      </c>
      <c r="E2370" s="1">
        <f t="shared" ref="E2370:E2433" si="339">CEILING(C2370/Passeggeri,1)*Passeggeri*CASK</f>
        <v>0</v>
      </c>
      <c r="F2370" s="1">
        <f t="shared" ref="F2370:F2433" si="340">IF(AND(C2370&lt;=Passeggeri,Margine_Netto_I&gt;0),E2370*Distanza__KM/100+Imposta*C2370,0)
+IF(AND(C2370&gt;Passeggeri,C2370&lt;=Passeggeri*2,Margine_Netto_II&gt;0),E2370*Distanza__KM/100+Imposta*C2370,0)
+IF(AND(C2370&gt;Passeggeri*2,C2370&lt;=Passeggeri*3,Margine_Netto_III&gt;0),E2370*Distanza__KM/100+Imposta*C2370,0)
+IF(AND(C2370&gt;Passeggeri*3,C2370&lt;=Passeggeri*4,Margine_Netto_IV&gt;0),E2370*Distanza__KM/100+Imposta*C2370,0)
+IF(AND(C2370&gt;Passeggeri*4,C2370&lt;=Passeggeri*5,Margine_Netto_V&gt;0),E2370*Distanza__KM/100+Imposta*C2370,0)</f>
        <v>0</v>
      </c>
      <c r="G2370" s="4">
        <f t="shared" ref="G2370:G2433" si="341">IF(AND(C2370&lt;=Passeggeri,Margine_Netto_I&gt;0),C2370*CASK*Distanza__KM*(1+Margine_Netto_I)/100,0)
+IF(AND(C2370&gt;Passeggeri,C2370&lt;=Passeggeri*2,Margine_Netto_II&gt;0),Passeggeri*CASK*Distanza__KM*(1+Margine_Netto_I)/100+(C2370-Passeggeri)*CASK*Distanza__KM*(1+Margine_Netto_II)/100,0)
+IF(AND(C2370&gt;Passeggeri*2,C2370&lt;=Passeggeri*3,Margine_Netto_III&gt;0),Passeggeri*CASK*Distanza__KM*(1+Margine_Netto_I)/100+Passeggeri*CASK*Distanza__KM*(1+Margine_Netto_II)/100+(C2370-Passeggeri*2)*CASK*Distanza__KM*(1+Margine_Netto_III)/100,0)
+IF(AND(C2370&gt;Passeggeri*3,C2370&lt;=Passeggeri*4,Margine_Netto_IV&gt;0),Passeggeri*CASK*Distanza__KM*(1+Margine_Netto_I)/100+Passeggeri*CASK*Distanza__KM*(1+Margine_Netto_II)/100+Passeggeri*CASK*Distanza__KM*(1+Margine_Netto_III)+(C2370-Passeggeri*3)*CASK*Distanza__KM*(1+Margine_Netto_IV)/100,0)
+IF(AND(C2370&gt;Passeggeri*4,C2370&lt;=Passeggeri*5,Margine_Netto_V&gt;0),Passeggeri*CASK*Distanza__KM*(1+Margine_Netto_I)/100+Passeggeri*CASK*Distanza__KM*(1+Margine_Netto_II)/100+Passeggeri*CASK*Distanza__KM*(1+Margine_Netto_III)+Passeggeri*CASK*Distanza__KM*(1+Margine_Netto_IV)/100+(C2370-Passeggeri*4)*CASK*Distanza__KM*(1+Margine_Netto_V)/1000,0)</f>
        <v>0</v>
      </c>
      <c r="H2370" s="1">
        <f t="shared" si="337"/>
        <v>0</v>
      </c>
      <c r="I2370">
        <f t="shared" si="335"/>
        <v>0</v>
      </c>
      <c r="J2370">
        <f t="shared" ref="J2370:J2433" si="342">IF(F2370*(1+Margine_Netto_Obiettivo)&gt;=G2370,0,1)</f>
        <v>0</v>
      </c>
      <c r="K2370" s="12" t="str">
        <f>IF(I2370,C2370/(CEILING(C2370/Passeggeri,1)*Passeggeri),"")</f>
        <v/>
      </c>
      <c r="L2370" s="12" t="str">
        <f t="shared" ref="L2370:L2433" si="343">IF(J2370,C2370/(CEILING(C2370/Passeggeri,1)*Passeggeri),"")</f>
        <v/>
      </c>
    </row>
    <row r="2371" spans="1:12" x14ac:dyDescent="0.25">
      <c r="A2371">
        <v>2370</v>
      </c>
      <c r="B2371">
        <f>IF(A2371&gt;Variabili!B$2*5,0,1)</f>
        <v>0</v>
      </c>
      <c r="C2371">
        <f t="shared" si="336"/>
        <v>0</v>
      </c>
      <c r="D2371" s="1">
        <f t="shared" si="338"/>
        <v>0</v>
      </c>
      <c r="E2371" s="1">
        <f t="shared" si="339"/>
        <v>0</v>
      </c>
      <c r="F2371" s="1">
        <f t="shared" si="340"/>
        <v>0</v>
      </c>
      <c r="G2371" s="4">
        <f t="shared" si="341"/>
        <v>0</v>
      </c>
      <c r="H2371" s="1">
        <f t="shared" si="337"/>
        <v>0</v>
      </c>
      <c r="I2371">
        <f t="shared" ref="I2371:I2434" si="344">IF(F2371&gt;=G2371,0,1)</f>
        <v>0</v>
      </c>
      <c r="J2371">
        <f t="shared" si="342"/>
        <v>0</v>
      </c>
      <c r="K2371" s="12" t="str">
        <f>IF(I2371,C2371/(CEILING(C2371/Passeggeri,1)*Passeggeri),"")</f>
        <v/>
      </c>
      <c r="L2371" s="12" t="str">
        <f t="shared" si="343"/>
        <v/>
      </c>
    </row>
    <row r="2372" spans="1:12" x14ac:dyDescent="0.25">
      <c r="A2372">
        <v>2371</v>
      </c>
      <c r="B2372">
        <f>IF(A2372&gt;Variabili!B$2*5,0,1)</f>
        <v>0</v>
      </c>
      <c r="C2372">
        <f t="shared" si="336"/>
        <v>0</v>
      </c>
      <c r="D2372" s="1">
        <f t="shared" si="338"/>
        <v>0</v>
      </c>
      <c r="E2372" s="1">
        <f t="shared" si="339"/>
        <v>0</v>
      </c>
      <c r="F2372" s="1">
        <f t="shared" si="340"/>
        <v>0</v>
      </c>
      <c r="G2372" s="4">
        <f t="shared" si="341"/>
        <v>0</v>
      </c>
      <c r="H2372" s="1">
        <f t="shared" si="337"/>
        <v>0</v>
      </c>
      <c r="I2372">
        <f t="shared" si="344"/>
        <v>0</v>
      </c>
      <c r="J2372">
        <f t="shared" si="342"/>
        <v>0</v>
      </c>
      <c r="K2372" s="12" t="str">
        <f>IF(I2372,C2372/(CEILING(C2372/Passeggeri,1)*Passeggeri),"")</f>
        <v/>
      </c>
      <c r="L2372" s="12" t="str">
        <f t="shared" si="343"/>
        <v/>
      </c>
    </row>
    <row r="2373" spans="1:12" x14ac:dyDescent="0.25">
      <c r="A2373">
        <v>2372</v>
      </c>
      <c r="B2373">
        <f>IF(A2373&gt;Variabili!B$2*5,0,1)</f>
        <v>0</v>
      </c>
      <c r="C2373">
        <f t="shared" si="336"/>
        <v>0</v>
      </c>
      <c r="D2373" s="1">
        <f t="shared" si="338"/>
        <v>0</v>
      </c>
      <c r="E2373" s="1">
        <f t="shared" si="339"/>
        <v>0</v>
      </c>
      <c r="F2373" s="1">
        <f t="shared" si="340"/>
        <v>0</v>
      </c>
      <c r="G2373" s="4">
        <f t="shared" si="341"/>
        <v>0</v>
      </c>
      <c r="H2373" s="1">
        <f t="shared" si="337"/>
        <v>0</v>
      </c>
      <c r="I2373">
        <f t="shared" si="344"/>
        <v>0</v>
      </c>
      <c r="J2373">
        <f t="shared" si="342"/>
        <v>0</v>
      </c>
      <c r="K2373" s="12" t="str">
        <f>IF(I2373,C2373/(CEILING(C2373/Passeggeri,1)*Passeggeri),"")</f>
        <v/>
      </c>
      <c r="L2373" s="12" t="str">
        <f t="shared" si="343"/>
        <v/>
      </c>
    </row>
    <row r="2374" spans="1:12" x14ac:dyDescent="0.25">
      <c r="A2374">
        <v>2373</v>
      </c>
      <c r="B2374">
        <f>IF(A2374&gt;Variabili!B$2*5,0,1)</f>
        <v>0</v>
      </c>
      <c r="C2374">
        <f t="shared" si="336"/>
        <v>0</v>
      </c>
      <c r="D2374" s="1">
        <f t="shared" si="338"/>
        <v>0</v>
      </c>
      <c r="E2374" s="1">
        <f t="shared" si="339"/>
        <v>0</v>
      </c>
      <c r="F2374" s="1">
        <f t="shared" si="340"/>
        <v>0</v>
      </c>
      <c r="G2374" s="4">
        <f t="shared" si="341"/>
        <v>0</v>
      </c>
      <c r="H2374" s="1">
        <f t="shared" si="337"/>
        <v>0</v>
      </c>
      <c r="I2374">
        <f t="shared" si="344"/>
        <v>0</v>
      </c>
      <c r="J2374">
        <f t="shared" si="342"/>
        <v>0</v>
      </c>
      <c r="K2374" s="12" t="str">
        <f>IF(I2374,C2374/(CEILING(C2374/Passeggeri,1)*Passeggeri),"")</f>
        <v/>
      </c>
      <c r="L2374" s="12" t="str">
        <f t="shared" si="343"/>
        <v/>
      </c>
    </row>
    <row r="2375" spans="1:12" x14ac:dyDescent="0.25">
      <c r="A2375">
        <v>2374</v>
      </c>
      <c r="B2375">
        <f>IF(A2375&gt;Variabili!B$2*5,0,1)</f>
        <v>0</v>
      </c>
      <c r="C2375">
        <f t="shared" si="336"/>
        <v>0</v>
      </c>
      <c r="D2375" s="1">
        <f t="shared" si="338"/>
        <v>0</v>
      </c>
      <c r="E2375" s="1">
        <f t="shared" si="339"/>
        <v>0</v>
      </c>
      <c r="F2375" s="1">
        <f t="shared" si="340"/>
        <v>0</v>
      </c>
      <c r="G2375" s="4">
        <f t="shared" si="341"/>
        <v>0</v>
      </c>
      <c r="H2375" s="1">
        <f t="shared" si="337"/>
        <v>0</v>
      </c>
      <c r="I2375">
        <f t="shared" si="344"/>
        <v>0</v>
      </c>
      <c r="J2375">
        <f t="shared" si="342"/>
        <v>0</v>
      </c>
      <c r="K2375" s="12" t="str">
        <f>IF(I2375,C2375/(CEILING(C2375/Passeggeri,1)*Passeggeri),"")</f>
        <v/>
      </c>
      <c r="L2375" s="12" t="str">
        <f t="shared" si="343"/>
        <v/>
      </c>
    </row>
    <row r="2376" spans="1:12" x14ac:dyDescent="0.25">
      <c r="A2376">
        <v>2375</v>
      </c>
      <c r="B2376">
        <f>IF(A2376&gt;Variabili!B$2*5,0,1)</f>
        <v>0</v>
      </c>
      <c r="C2376">
        <f t="shared" si="336"/>
        <v>0</v>
      </c>
      <c r="D2376" s="1">
        <f t="shared" si="338"/>
        <v>0</v>
      </c>
      <c r="E2376" s="1">
        <f t="shared" si="339"/>
        <v>0</v>
      </c>
      <c r="F2376" s="1">
        <f t="shared" si="340"/>
        <v>0</v>
      </c>
      <c r="G2376" s="4">
        <f t="shared" si="341"/>
        <v>0</v>
      </c>
      <c r="H2376" s="1">
        <f t="shared" si="337"/>
        <v>0</v>
      </c>
      <c r="I2376">
        <f t="shared" si="344"/>
        <v>0</v>
      </c>
      <c r="J2376">
        <f t="shared" si="342"/>
        <v>0</v>
      </c>
      <c r="K2376" s="12" t="str">
        <f>IF(I2376,C2376/(CEILING(C2376/Passeggeri,1)*Passeggeri),"")</f>
        <v/>
      </c>
      <c r="L2376" s="12" t="str">
        <f t="shared" si="343"/>
        <v/>
      </c>
    </row>
    <row r="2377" spans="1:12" x14ac:dyDescent="0.25">
      <c r="A2377">
        <v>2376</v>
      </c>
      <c r="B2377">
        <f>IF(A2377&gt;Variabili!B$2*5,0,1)</f>
        <v>0</v>
      </c>
      <c r="C2377">
        <f t="shared" si="336"/>
        <v>0</v>
      </c>
      <c r="D2377" s="1">
        <f t="shared" si="338"/>
        <v>0</v>
      </c>
      <c r="E2377" s="1">
        <f t="shared" si="339"/>
        <v>0</v>
      </c>
      <c r="F2377" s="1">
        <f t="shared" si="340"/>
        <v>0</v>
      </c>
      <c r="G2377" s="4">
        <f t="shared" si="341"/>
        <v>0</v>
      </c>
      <c r="H2377" s="1">
        <f t="shared" si="337"/>
        <v>0</v>
      </c>
      <c r="I2377">
        <f t="shared" si="344"/>
        <v>0</v>
      </c>
      <c r="J2377">
        <f t="shared" si="342"/>
        <v>0</v>
      </c>
      <c r="K2377" s="12" t="str">
        <f>IF(I2377,C2377/(CEILING(C2377/Passeggeri,1)*Passeggeri),"")</f>
        <v/>
      </c>
      <c r="L2377" s="12" t="str">
        <f t="shared" si="343"/>
        <v/>
      </c>
    </row>
    <row r="2378" spans="1:12" x14ac:dyDescent="0.25">
      <c r="A2378">
        <v>2377</v>
      </c>
      <c r="B2378">
        <f>IF(A2378&gt;Variabili!B$2*5,0,1)</f>
        <v>0</v>
      </c>
      <c r="C2378">
        <f t="shared" si="336"/>
        <v>0</v>
      </c>
      <c r="D2378" s="1">
        <f t="shared" si="338"/>
        <v>0</v>
      </c>
      <c r="E2378" s="1">
        <f t="shared" si="339"/>
        <v>0</v>
      </c>
      <c r="F2378" s="1">
        <f t="shared" si="340"/>
        <v>0</v>
      </c>
      <c r="G2378" s="4">
        <f t="shared" si="341"/>
        <v>0</v>
      </c>
      <c r="H2378" s="1">
        <f t="shared" si="337"/>
        <v>0</v>
      </c>
      <c r="I2378">
        <f t="shared" si="344"/>
        <v>0</v>
      </c>
      <c r="J2378">
        <f t="shared" si="342"/>
        <v>0</v>
      </c>
      <c r="K2378" s="12" t="str">
        <f>IF(I2378,C2378/(CEILING(C2378/Passeggeri,1)*Passeggeri),"")</f>
        <v/>
      </c>
      <c r="L2378" s="12" t="str">
        <f t="shared" si="343"/>
        <v/>
      </c>
    </row>
    <row r="2379" spans="1:12" x14ac:dyDescent="0.25">
      <c r="A2379">
        <v>2378</v>
      </c>
      <c r="B2379">
        <f>IF(A2379&gt;Variabili!B$2*5,0,1)</f>
        <v>0</v>
      </c>
      <c r="C2379">
        <f t="shared" si="336"/>
        <v>0</v>
      </c>
      <c r="D2379" s="1">
        <f t="shared" si="338"/>
        <v>0</v>
      </c>
      <c r="E2379" s="1">
        <f t="shared" si="339"/>
        <v>0</v>
      </c>
      <c r="F2379" s="1">
        <f t="shared" si="340"/>
        <v>0</v>
      </c>
      <c r="G2379" s="4">
        <f t="shared" si="341"/>
        <v>0</v>
      </c>
      <c r="H2379" s="1">
        <f t="shared" si="337"/>
        <v>0</v>
      </c>
      <c r="I2379">
        <f t="shared" si="344"/>
        <v>0</v>
      </c>
      <c r="J2379">
        <f t="shared" si="342"/>
        <v>0</v>
      </c>
      <c r="K2379" s="12" t="str">
        <f>IF(I2379,C2379/(CEILING(C2379/Passeggeri,1)*Passeggeri),"")</f>
        <v/>
      </c>
      <c r="L2379" s="12" t="str">
        <f t="shared" si="343"/>
        <v/>
      </c>
    </row>
    <row r="2380" spans="1:12" x14ac:dyDescent="0.25">
      <c r="A2380">
        <v>2379</v>
      </c>
      <c r="B2380">
        <f>IF(A2380&gt;Variabili!B$2*5,0,1)</f>
        <v>0</v>
      </c>
      <c r="C2380">
        <f t="shared" si="336"/>
        <v>0</v>
      </c>
      <c r="D2380" s="1">
        <f t="shared" si="338"/>
        <v>0</v>
      </c>
      <c r="E2380" s="1">
        <f t="shared" si="339"/>
        <v>0</v>
      </c>
      <c r="F2380" s="1">
        <f t="shared" si="340"/>
        <v>0</v>
      </c>
      <c r="G2380" s="4">
        <f t="shared" si="341"/>
        <v>0</v>
      </c>
      <c r="H2380" s="1">
        <f t="shared" si="337"/>
        <v>0</v>
      </c>
      <c r="I2380">
        <f t="shared" si="344"/>
        <v>0</v>
      </c>
      <c r="J2380">
        <f t="shared" si="342"/>
        <v>0</v>
      </c>
      <c r="K2380" s="12" t="str">
        <f>IF(I2380,C2380/(CEILING(C2380/Passeggeri,1)*Passeggeri),"")</f>
        <v/>
      </c>
      <c r="L2380" s="12" t="str">
        <f t="shared" si="343"/>
        <v/>
      </c>
    </row>
    <row r="2381" spans="1:12" x14ac:dyDescent="0.25">
      <c r="A2381">
        <v>2380</v>
      </c>
      <c r="B2381">
        <f>IF(A2381&gt;Variabili!B$2*5,0,1)</f>
        <v>0</v>
      </c>
      <c r="C2381">
        <f t="shared" si="336"/>
        <v>0</v>
      </c>
      <c r="D2381" s="1">
        <f t="shared" si="338"/>
        <v>0</v>
      </c>
      <c r="E2381" s="1">
        <f t="shared" si="339"/>
        <v>0</v>
      </c>
      <c r="F2381" s="1">
        <f t="shared" si="340"/>
        <v>0</v>
      </c>
      <c r="G2381" s="4">
        <f t="shared" si="341"/>
        <v>0</v>
      </c>
      <c r="H2381" s="1">
        <f t="shared" si="337"/>
        <v>0</v>
      </c>
      <c r="I2381">
        <f t="shared" si="344"/>
        <v>0</v>
      </c>
      <c r="J2381">
        <f t="shared" si="342"/>
        <v>0</v>
      </c>
      <c r="K2381" s="12" t="str">
        <f>IF(I2381,C2381/(CEILING(C2381/Passeggeri,1)*Passeggeri),"")</f>
        <v/>
      </c>
      <c r="L2381" s="12" t="str">
        <f t="shared" si="343"/>
        <v/>
      </c>
    </row>
    <row r="2382" spans="1:12" x14ac:dyDescent="0.25">
      <c r="A2382">
        <v>2381</v>
      </c>
      <c r="B2382">
        <f>IF(A2382&gt;Variabili!B$2*5,0,1)</f>
        <v>0</v>
      </c>
      <c r="C2382">
        <f t="shared" si="336"/>
        <v>0</v>
      </c>
      <c r="D2382" s="1">
        <f t="shared" si="338"/>
        <v>0</v>
      </c>
      <c r="E2382" s="1">
        <f t="shared" si="339"/>
        <v>0</v>
      </c>
      <c r="F2382" s="1">
        <f t="shared" si="340"/>
        <v>0</v>
      </c>
      <c r="G2382" s="4">
        <f t="shared" si="341"/>
        <v>0</v>
      </c>
      <c r="H2382" s="1">
        <f t="shared" si="337"/>
        <v>0</v>
      </c>
      <c r="I2382">
        <f t="shared" si="344"/>
        <v>0</v>
      </c>
      <c r="J2382">
        <f t="shared" si="342"/>
        <v>0</v>
      </c>
      <c r="K2382" s="12" t="str">
        <f>IF(I2382,C2382/(CEILING(C2382/Passeggeri,1)*Passeggeri),"")</f>
        <v/>
      </c>
      <c r="L2382" s="12" t="str">
        <f t="shared" si="343"/>
        <v/>
      </c>
    </row>
    <row r="2383" spans="1:12" x14ac:dyDescent="0.25">
      <c r="A2383">
        <v>2382</v>
      </c>
      <c r="B2383">
        <f>IF(A2383&gt;Variabili!B$2*5,0,1)</f>
        <v>0</v>
      </c>
      <c r="C2383">
        <f t="shared" si="336"/>
        <v>0</v>
      </c>
      <c r="D2383" s="1">
        <f t="shared" si="338"/>
        <v>0</v>
      </c>
      <c r="E2383" s="1">
        <f t="shared" si="339"/>
        <v>0</v>
      </c>
      <c r="F2383" s="1">
        <f t="shared" si="340"/>
        <v>0</v>
      </c>
      <c r="G2383" s="4">
        <f t="shared" si="341"/>
        <v>0</v>
      </c>
      <c r="H2383" s="1">
        <f t="shared" si="337"/>
        <v>0</v>
      </c>
      <c r="I2383">
        <f t="shared" si="344"/>
        <v>0</v>
      </c>
      <c r="J2383">
        <f t="shared" si="342"/>
        <v>0</v>
      </c>
      <c r="K2383" s="12" t="str">
        <f>IF(I2383,C2383/(CEILING(C2383/Passeggeri,1)*Passeggeri),"")</f>
        <v/>
      </c>
      <c r="L2383" s="12" t="str">
        <f t="shared" si="343"/>
        <v/>
      </c>
    </row>
    <row r="2384" spans="1:12" x14ac:dyDescent="0.25">
      <c r="A2384">
        <v>2383</v>
      </c>
      <c r="B2384">
        <f>IF(A2384&gt;Variabili!B$2*5,0,1)</f>
        <v>0</v>
      </c>
      <c r="C2384">
        <f t="shared" si="336"/>
        <v>0</v>
      </c>
      <c r="D2384" s="1">
        <f t="shared" si="338"/>
        <v>0</v>
      </c>
      <c r="E2384" s="1">
        <f t="shared" si="339"/>
        <v>0</v>
      </c>
      <c r="F2384" s="1">
        <f t="shared" si="340"/>
        <v>0</v>
      </c>
      <c r="G2384" s="4">
        <f t="shared" si="341"/>
        <v>0</v>
      </c>
      <c r="H2384" s="1">
        <f t="shared" si="337"/>
        <v>0</v>
      </c>
      <c r="I2384">
        <f t="shared" si="344"/>
        <v>0</v>
      </c>
      <c r="J2384">
        <f t="shared" si="342"/>
        <v>0</v>
      </c>
      <c r="K2384" s="12" t="str">
        <f>IF(I2384,C2384/(CEILING(C2384/Passeggeri,1)*Passeggeri),"")</f>
        <v/>
      </c>
      <c r="L2384" s="12" t="str">
        <f t="shared" si="343"/>
        <v/>
      </c>
    </row>
    <row r="2385" spans="1:12" x14ac:dyDescent="0.25">
      <c r="A2385">
        <v>2384</v>
      </c>
      <c r="B2385">
        <f>IF(A2385&gt;Variabili!B$2*5,0,1)</f>
        <v>0</v>
      </c>
      <c r="C2385">
        <f t="shared" si="336"/>
        <v>0</v>
      </c>
      <c r="D2385" s="1">
        <f t="shared" si="338"/>
        <v>0</v>
      </c>
      <c r="E2385" s="1">
        <f t="shared" si="339"/>
        <v>0</v>
      </c>
      <c r="F2385" s="1">
        <f t="shared" si="340"/>
        <v>0</v>
      </c>
      <c r="G2385" s="4">
        <f t="shared" si="341"/>
        <v>0</v>
      </c>
      <c r="H2385" s="1">
        <f t="shared" si="337"/>
        <v>0</v>
      </c>
      <c r="I2385">
        <f t="shared" si="344"/>
        <v>0</v>
      </c>
      <c r="J2385">
        <f t="shared" si="342"/>
        <v>0</v>
      </c>
      <c r="K2385" s="12" t="str">
        <f>IF(I2385,C2385/(CEILING(C2385/Passeggeri,1)*Passeggeri),"")</f>
        <v/>
      </c>
      <c r="L2385" s="12" t="str">
        <f t="shared" si="343"/>
        <v/>
      </c>
    </row>
    <row r="2386" spans="1:12" x14ac:dyDescent="0.25">
      <c r="A2386">
        <v>2385</v>
      </c>
      <c r="B2386">
        <f>IF(A2386&gt;Variabili!B$2*5,0,1)</f>
        <v>0</v>
      </c>
      <c r="C2386">
        <f t="shared" si="336"/>
        <v>0</v>
      </c>
      <c r="D2386" s="1">
        <f t="shared" si="338"/>
        <v>0</v>
      </c>
      <c r="E2386" s="1">
        <f t="shared" si="339"/>
        <v>0</v>
      </c>
      <c r="F2386" s="1">
        <f t="shared" si="340"/>
        <v>0</v>
      </c>
      <c r="G2386" s="4">
        <f t="shared" si="341"/>
        <v>0</v>
      </c>
      <c r="H2386" s="1">
        <f t="shared" si="337"/>
        <v>0</v>
      </c>
      <c r="I2386">
        <f t="shared" si="344"/>
        <v>0</v>
      </c>
      <c r="J2386">
        <f t="shared" si="342"/>
        <v>0</v>
      </c>
      <c r="K2386" s="12" t="str">
        <f>IF(I2386,C2386/(CEILING(C2386/Passeggeri,1)*Passeggeri),"")</f>
        <v/>
      </c>
      <c r="L2386" s="12" t="str">
        <f t="shared" si="343"/>
        <v/>
      </c>
    </row>
    <row r="2387" spans="1:12" x14ac:dyDescent="0.25">
      <c r="A2387">
        <v>2386</v>
      </c>
      <c r="B2387">
        <f>IF(A2387&gt;Variabili!B$2*5,0,1)</f>
        <v>0</v>
      </c>
      <c r="C2387">
        <f t="shared" si="336"/>
        <v>0</v>
      </c>
      <c r="D2387" s="1">
        <f t="shared" si="338"/>
        <v>0</v>
      </c>
      <c r="E2387" s="1">
        <f t="shared" si="339"/>
        <v>0</v>
      </c>
      <c r="F2387" s="1">
        <f t="shared" si="340"/>
        <v>0</v>
      </c>
      <c r="G2387" s="4">
        <f t="shared" si="341"/>
        <v>0</v>
      </c>
      <c r="H2387" s="1">
        <f t="shared" si="337"/>
        <v>0</v>
      </c>
      <c r="I2387">
        <f t="shared" si="344"/>
        <v>0</v>
      </c>
      <c r="J2387">
        <f t="shared" si="342"/>
        <v>0</v>
      </c>
      <c r="K2387" s="12" t="str">
        <f>IF(I2387,C2387/(CEILING(C2387/Passeggeri,1)*Passeggeri),"")</f>
        <v/>
      </c>
      <c r="L2387" s="12" t="str">
        <f t="shared" si="343"/>
        <v/>
      </c>
    </row>
    <row r="2388" spans="1:12" x14ac:dyDescent="0.25">
      <c r="A2388">
        <v>2387</v>
      </c>
      <c r="B2388">
        <f>IF(A2388&gt;Variabili!B$2*5,0,1)</f>
        <v>0</v>
      </c>
      <c r="C2388">
        <f t="shared" si="336"/>
        <v>0</v>
      </c>
      <c r="D2388" s="1">
        <f t="shared" si="338"/>
        <v>0</v>
      </c>
      <c r="E2388" s="1">
        <f t="shared" si="339"/>
        <v>0</v>
      </c>
      <c r="F2388" s="1">
        <f t="shared" si="340"/>
        <v>0</v>
      </c>
      <c r="G2388" s="4">
        <f t="shared" si="341"/>
        <v>0</v>
      </c>
      <c r="H2388" s="1">
        <f t="shared" si="337"/>
        <v>0</v>
      </c>
      <c r="I2388">
        <f t="shared" si="344"/>
        <v>0</v>
      </c>
      <c r="J2388">
        <f t="shared" si="342"/>
        <v>0</v>
      </c>
      <c r="K2388" s="12" t="str">
        <f>IF(I2388,C2388/(CEILING(C2388/Passeggeri,1)*Passeggeri),"")</f>
        <v/>
      </c>
      <c r="L2388" s="12" t="str">
        <f t="shared" si="343"/>
        <v/>
      </c>
    </row>
    <row r="2389" spans="1:12" x14ac:dyDescent="0.25">
      <c r="A2389">
        <v>2388</v>
      </c>
      <c r="B2389">
        <f>IF(A2389&gt;Variabili!B$2*5,0,1)</f>
        <v>0</v>
      </c>
      <c r="C2389">
        <f t="shared" si="336"/>
        <v>0</v>
      </c>
      <c r="D2389" s="1">
        <f t="shared" si="338"/>
        <v>0</v>
      </c>
      <c r="E2389" s="1">
        <f t="shared" si="339"/>
        <v>0</v>
      </c>
      <c r="F2389" s="1">
        <f t="shared" si="340"/>
        <v>0</v>
      </c>
      <c r="G2389" s="4">
        <f t="shared" si="341"/>
        <v>0</v>
      </c>
      <c r="H2389" s="1">
        <f t="shared" si="337"/>
        <v>0</v>
      </c>
      <c r="I2389">
        <f t="shared" si="344"/>
        <v>0</v>
      </c>
      <c r="J2389">
        <f t="shared" si="342"/>
        <v>0</v>
      </c>
      <c r="K2389" s="12" t="str">
        <f>IF(I2389,C2389/(CEILING(C2389/Passeggeri,1)*Passeggeri),"")</f>
        <v/>
      </c>
      <c r="L2389" s="12" t="str">
        <f t="shared" si="343"/>
        <v/>
      </c>
    </row>
    <row r="2390" spans="1:12" x14ac:dyDescent="0.25">
      <c r="A2390">
        <v>2389</v>
      </c>
      <c r="B2390">
        <f>IF(A2390&gt;Variabili!B$2*5,0,1)</f>
        <v>0</v>
      </c>
      <c r="C2390">
        <f t="shared" si="336"/>
        <v>0</v>
      </c>
      <c r="D2390" s="1">
        <f t="shared" si="338"/>
        <v>0</v>
      </c>
      <c r="E2390" s="1">
        <f t="shared" si="339"/>
        <v>0</v>
      </c>
      <c r="F2390" s="1">
        <f t="shared" si="340"/>
        <v>0</v>
      </c>
      <c r="G2390" s="4">
        <f t="shared" si="341"/>
        <v>0</v>
      </c>
      <c r="H2390" s="1">
        <f t="shared" si="337"/>
        <v>0</v>
      </c>
      <c r="I2390">
        <f t="shared" si="344"/>
        <v>0</v>
      </c>
      <c r="J2390">
        <f t="shared" si="342"/>
        <v>0</v>
      </c>
      <c r="K2390" s="12" t="str">
        <f>IF(I2390,C2390/(CEILING(C2390/Passeggeri,1)*Passeggeri),"")</f>
        <v/>
      </c>
      <c r="L2390" s="12" t="str">
        <f t="shared" si="343"/>
        <v/>
      </c>
    </row>
    <row r="2391" spans="1:12" x14ac:dyDescent="0.25">
      <c r="A2391">
        <v>2390</v>
      </c>
      <c r="B2391">
        <f>IF(A2391&gt;Variabili!B$2*5,0,1)</f>
        <v>0</v>
      </c>
      <c r="C2391">
        <f t="shared" si="336"/>
        <v>0</v>
      </c>
      <c r="D2391" s="1">
        <f t="shared" si="338"/>
        <v>0</v>
      </c>
      <c r="E2391" s="1">
        <f t="shared" si="339"/>
        <v>0</v>
      </c>
      <c r="F2391" s="1">
        <f t="shared" si="340"/>
        <v>0</v>
      </c>
      <c r="G2391" s="4">
        <f t="shared" si="341"/>
        <v>0</v>
      </c>
      <c r="H2391" s="1">
        <f t="shared" si="337"/>
        <v>0</v>
      </c>
      <c r="I2391">
        <f t="shared" si="344"/>
        <v>0</v>
      </c>
      <c r="J2391">
        <f t="shared" si="342"/>
        <v>0</v>
      </c>
      <c r="K2391" s="12" t="str">
        <f>IF(I2391,C2391/(CEILING(C2391/Passeggeri,1)*Passeggeri),"")</f>
        <v/>
      </c>
      <c r="L2391" s="12" t="str">
        <f t="shared" si="343"/>
        <v/>
      </c>
    </row>
    <row r="2392" spans="1:12" x14ac:dyDescent="0.25">
      <c r="A2392">
        <v>2391</v>
      </c>
      <c r="B2392">
        <f>IF(A2392&gt;Variabili!B$2*5,0,1)</f>
        <v>0</v>
      </c>
      <c r="C2392">
        <f t="shared" si="336"/>
        <v>0</v>
      </c>
      <c r="D2392" s="1">
        <f t="shared" si="338"/>
        <v>0</v>
      </c>
      <c r="E2392" s="1">
        <f t="shared" si="339"/>
        <v>0</v>
      </c>
      <c r="F2392" s="1">
        <f t="shared" si="340"/>
        <v>0</v>
      </c>
      <c r="G2392" s="4">
        <f t="shared" si="341"/>
        <v>0</v>
      </c>
      <c r="H2392" s="1">
        <f t="shared" si="337"/>
        <v>0</v>
      </c>
      <c r="I2392">
        <f t="shared" si="344"/>
        <v>0</v>
      </c>
      <c r="J2392">
        <f t="shared" si="342"/>
        <v>0</v>
      </c>
      <c r="K2392" s="12" t="str">
        <f>IF(I2392,C2392/(CEILING(C2392/Passeggeri,1)*Passeggeri),"")</f>
        <v/>
      </c>
      <c r="L2392" s="12" t="str">
        <f t="shared" si="343"/>
        <v/>
      </c>
    </row>
    <row r="2393" spans="1:12" x14ac:dyDescent="0.25">
      <c r="A2393">
        <v>2392</v>
      </c>
      <c r="B2393">
        <f>IF(A2393&gt;Variabili!B$2*5,0,1)</f>
        <v>0</v>
      </c>
      <c r="C2393">
        <f t="shared" si="336"/>
        <v>0</v>
      </c>
      <c r="D2393" s="1">
        <f t="shared" si="338"/>
        <v>0</v>
      </c>
      <c r="E2393" s="1">
        <f t="shared" si="339"/>
        <v>0</v>
      </c>
      <c r="F2393" s="1">
        <f t="shared" si="340"/>
        <v>0</v>
      </c>
      <c r="G2393" s="4">
        <f t="shared" si="341"/>
        <v>0</v>
      </c>
      <c r="H2393" s="1">
        <f t="shared" si="337"/>
        <v>0</v>
      </c>
      <c r="I2393">
        <f t="shared" si="344"/>
        <v>0</v>
      </c>
      <c r="J2393">
        <f t="shared" si="342"/>
        <v>0</v>
      </c>
      <c r="K2393" s="12" t="str">
        <f>IF(I2393,C2393/(CEILING(C2393/Passeggeri,1)*Passeggeri),"")</f>
        <v/>
      </c>
      <c r="L2393" s="12" t="str">
        <f t="shared" si="343"/>
        <v/>
      </c>
    </row>
    <row r="2394" spans="1:12" x14ac:dyDescent="0.25">
      <c r="A2394">
        <v>2393</v>
      </c>
      <c r="B2394">
        <f>IF(A2394&gt;Variabili!B$2*5,0,1)</f>
        <v>0</v>
      </c>
      <c r="C2394">
        <f t="shared" si="336"/>
        <v>0</v>
      </c>
      <c r="D2394" s="1">
        <f t="shared" si="338"/>
        <v>0</v>
      </c>
      <c r="E2394" s="1">
        <f t="shared" si="339"/>
        <v>0</v>
      </c>
      <c r="F2394" s="1">
        <f t="shared" si="340"/>
        <v>0</v>
      </c>
      <c r="G2394" s="4">
        <f t="shared" si="341"/>
        <v>0</v>
      </c>
      <c r="H2394" s="1">
        <f t="shared" si="337"/>
        <v>0</v>
      </c>
      <c r="I2394">
        <f t="shared" si="344"/>
        <v>0</v>
      </c>
      <c r="J2394">
        <f t="shared" si="342"/>
        <v>0</v>
      </c>
      <c r="K2394" s="12" t="str">
        <f>IF(I2394,C2394/(CEILING(C2394/Passeggeri,1)*Passeggeri),"")</f>
        <v/>
      </c>
      <c r="L2394" s="12" t="str">
        <f t="shared" si="343"/>
        <v/>
      </c>
    </row>
    <row r="2395" spans="1:12" x14ac:dyDescent="0.25">
      <c r="A2395">
        <v>2394</v>
      </c>
      <c r="B2395">
        <f>IF(A2395&gt;Variabili!B$2*5,0,1)</f>
        <v>0</v>
      </c>
      <c r="C2395">
        <f t="shared" si="336"/>
        <v>0</v>
      </c>
      <c r="D2395" s="1">
        <f t="shared" si="338"/>
        <v>0</v>
      </c>
      <c r="E2395" s="1">
        <f t="shared" si="339"/>
        <v>0</v>
      </c>
      <c r="F2395" s="1">
        <f t="shared" si="340"/>
        <v>0</v>
      </c>
      <c r="G2395" s="4">
        <f t="shared" si="341"/>
        <v>0</v>
      </c>
      <c r="H2395" s="1">
        <f t="shared" si="337"/>
        <v>0</v>
      </c>
      <c r="I2395">
        <f t="shared" si="344"/>
        <v>0</v>
      </c>
      <c r="J2395">
        <f t="shared" si="342"/>
        <v>0</v>
      </c>
      <c r="K2395" s="12" t="str">
        <f>IF(I2395,C2395/(CEILING(C2395/Passeggeri,1)*Passeggeri),"")</f>
        <v/>
      </c>
      <c r="L2395" s="12" t="str">
        <f t="shared" si="343"/>
        <v/>
      </c>
    </row>
    <row r="2396" spans="1:12" x14ac:dyDescent="0.25">
      <c r="A2396">
        <v>2395</v>
      </c>
      <c r="B2396">
        <f>IF(A2396&gt;Variabili!B$2*5,0,1)</f>
        <v>0</v>
      </c>
      <c r="C2396">
        <f t="shared" si="336"/>
        <v>0</v>
      </c>
      <c r="D2396" s="1">
        <f t="shared" si="338"/>
        <v>0</v>
      </c>
      <c r="E2396" s="1">
        <f t="shared" si="339"/>
        <v>0</v>
      </c>
      <c r="F2396" s="1">
        <f t="shared" si="340"/>
        <v>0</v>
      </c>
      <c r="G2396" s="4">
        <f t="shared" si="341"/>
        <v>0</v>
      </c>
      <c r="H2396" s="1">
        <f t="shared" si="337"/>
        <v>0</v>
      </c>
      <c r="I2396">
        <f t="shared" si="344"/>
        <v>0</v>
      </c>
      <c r="J2396">
        <f t="shared" si="342"/>
        <v>0</v>
      </c>
      <c r="K2396" s="12" t="str">
        <f>IF(I2396,C2396/(CEILING(C2396/Passeggeri,1)*Passeggeri),"")</f>
        <v/>
      </c>
      <c r="L2396" s="12" t="str">
        <f t="shared" si="343"/>
        <v/>
      </c>
    </row>
    <row r="2397" spans="1:12" x14ac:dyDescent="0.25">
      <c r="A2397">
        <v>2396</v>
      </c>
      <c r="B2397">
        <f>IF(A2397&gt;Variabili!B$2*5,0,1)</f>
        <v>0</v>
      </c>
      <c r="C2397">
        <f t="shared" si="336"/>
        <v>0</v>
      </c>
      <c r="D2397" s="1">
        <f t="shared" si="338"/>
        <v>0</v>
      </c>
      <c r="E2397" s="1">
        <f t="shared" si="339"/>
        <v>0</v>
      </c>
      <c r="F2397" s="1">
        <f t="shared" si="340"/>
        <v>0</v>
      </c>
      <c r="G2397" s="4">
        <f t="shared" si="341"/>
        <v>0</v>
      </c>
      <c r="H2397" s="1">
        <f t="shared" si="337"/>
        <v>0</v>
      </c>
      <c r="I2397">
        <f t="shared" si="344"/>
        <v>0</v>
      </c>
      <c r="J2397">
        <f t="shared" si="342"/>
        <v>0</v>
      </c>
      <c r="K2397" s="12" t="str">
        <f>IF(I2397,C2397/(CEILING(C2397/Passeggeri,1)*Passeggeri),"")</f>
        <v/>
      </c>
      <c r="L2397" s="12" t="str">
        <f t="shared" si="343"/>
        <v/>
      </c>
    </row>
    <row r="2398" spans="1:12" x14ac:dyDescent="0.25">
      <c r="A2398">
        <v>2397</v>
      </c>
      <c r="B2398">
        <f>IF(A2398&gt;Variabili!B$2*5,0,1)</f>
        <v>0</v>
      </c>
      <c r="C2398">
        <f t="shared" si="336"/>
        <v>0</v>
      </c>
      <c r="D2398" s="1">
        <f t="shared" si="338"/>
        <v>0</v>
      </c>
      <c r="E2398" s="1">
        <f t="shared" si="339"/>
        <v>0</v>
      </c>
      <c r="F2398" s="1">
        <f t="shared" si="340"/>
        <v>0</v>
      </c>
      <c r="G2398" s="4">
        <f t="shared" si="341"/>
        <v>0</v>
      </c>
      <c r="H2398" s="1">
        <f t="shared" si="337"/>
        <v>0</v>
      </c>
      <c r="I2398">
        <f t="shared" si="344"/>
        <v>0</v>
      </c>
      <c r="J2398">
        <f t="shared" si="342"/>
        <v>0</v>
      </c>
      <c r="K2398" s="12" t="str">
        <f>IF(I2398,C2398/(CEILING(C2398/Passeggeri,1)*Passeggeri),"")</f>
        <v/>
      </c>
      <c r="L2398" s="12" t="str">
        <f t="shared" si="343"/>
        <v/>
      </c>
    </row>
    <row r="2399" spans="1:12" x14ac:dyDescent="0.25">
      <c r="A2399">
        <v>2398</v>
      </c>
      <c r="B2399">
        <f>IF(A2399&gt;Variabili!B$2*5,0,1)</f>
        <v>0</v>
      </c>
      <c r="C2399">
        <f t="shared" si="336"/>
        <v>0</v>
      </c>
      <c r="D2399" s="1">
        <f t="shared" si="338"/>
        <v>0</v>
      </c>
      <c r="E2399" s="1">
        <f t="shared" si="339"/>
        <v>0</v>
      </c>
      <c r="F2399" s="1">
        <f t="shared" si="340"/>
        <v>0</v>
      </c>
      <c r="G2399" s="4">
        <f t="shared" si="341"/>
        <v>0</v>
      </c>
      <c r="H2399" s="1">
        <f t="shared" si="337"/>
        <v>0</v>
      </c>
      <c r="I2399">
        <f t="shared" si="344"/>
        <v>0</v>
      </c>
      <c r="J2399">
        <f t="shared" si="342"/>
        <v>0</v>
      </c>
      <c r="K2399" s="12" t="str">
        <f>IF(I2399,C2399/(CEILING(C2399/Passeggeri,1)*Passeggeri),"")</f>
        <v/>
      </c>
      <c r="L2399" s="12" t="str">
        <f t="shared" si="343"/>
        <v/>
      </c>
    </row>
    <row r="2400" spans="1:12" x14ac:dyDescent="0.25">
      <c r="A2400">
        <v>2399</v>
      </c>
      <c r="B2400">
        <f>IF(A2400&gt;Variabili!B$2*5,0,1)</f>
        <v>0</v>
      </c>
      <c r="C2400">
        <f t="shared" si="336"/>
        <v>0</v>
      </c>
      <c r="D2400" s="1">
        <f t="shared" si="338"/>
        <v>0</v>
      </c>
      <c r="E2400" s="1">
        <f t="shared" si="339"/>
        <v>0</v>
      </c>
      <c r="F2400" s="1">
        <f t="shared" si="340"/>
        <v>0</v>
      </c>
      <c r="G2400" s="4">
        <f t="shared" si="341"/>
        <v>0</v>
      </c>
      <c r="H2400" s="1">
        <f t="shared" si="337"/>
        <v>0</v>
      </c>
      <c r="I2400">
        <f t="shared" si="344"/>
        <v>0</v>
      </c>
      <c r="J2400">
        <f t="shared" si="342"/>
        <v>0</v>
      </c>
      <c r="K2400" s="12" t="str">
        <f>IF(I2400,C2400/(CEILING(C2400/Passeggeri,1)*Passeggeri),"")</f>
        <v/>
      </c>
      <c r="L2400" s="12" t="str">
        <f t="shared" si="343"/>
        <v/>
      </c>
    </row>
    <row r="2401" spans="1:12" x14ac:dyDescent="0.25">
      <c r="A2401">
        <v>2400</v>
      </c>
      <c r="B2401">
        <f>IF(A2401&gt;Variabili!B$2*5,0,1)</f>
        <v>0</v>
      </c>
      <c r="C2401">
        <f t="shared" si="336"/>
        <v>0</v>
      </c>
      <c r="D2401" s="1">
        <f t="shared" si="338"/>
        <v>0</v>
      </c>
      <c r="E2401" s="1">
        <f t="shared" si="339"/>
        <v>0</v>
      </c>
      <c r="F2401" s="1">
        <f t="shared" si="340"/>
        <v>0</v>
      </c>
      <c r="G2401" s="4">
        <f t="shared" si="341"/>
        <v>0</v>
      </c>
      <c r="H2401" s="1">
        <f t="shared" si="337"/>
        <v>0</v>
      </c>
      <c r="I2401">
        <f t="shared" si="344"/>
        <v>0</v>
      </c>
      <c r="J2401">
        <f t="shared" si="342"/>
        <v>0</v>
      </c>
      <c r="K2401" s="12" t="str">
        <f>IF(I2401,C2401/(CEILING(C2401/Passeggeri,1)*Passeggeri),"")</f>
        <v/>
      </c>
      <c r="L2401" s="12" t="str">
        <f t="shared" si="343"/>
        <v/>
      </c>
    </row>
    <row r="2402" spans="1:12" x14ac:dyDescent="0.25">
      <c r="A2402">
        <v>2401</v>
      </c>
      <c r="B2402">
        <f>IF(A2402&gt;Variabili!B$2*5,0,1)</f>
        <v>0</v>
      </c>
      <c r="C2402">
        <f t="shared" si="336"/>
        <v>0</v>
      </c>
      <c r="D2402" s="1">
        <f t="shared" si="338"/>
        <v>0</v>
      </c>
      <c r="E2402" s="1">
        <f t="shared" si="339"/>
        <v>0</v>
      </c>
      <c r="F2402" s="1">
        <f t="shared" si="340"/>
        <v>0</v>
      </c>
      <c r="G2402" s="4">
        <f t="shared" si="341"/>
        <v>0</v>
      </c>
      <c r="H2402" s="1">
        <f t="shared" si="337"/>
        <v>0</v>
      </c>
      <c r="I2402">
        <f t="shared" si="344"/>
        <v>0</v>
      </c>
      <c r="J2402">
        <f t="shared" si="342"/>
        <v>0</v>
      </c>
      <c r="K2402" s="12" t="str">
        <f>IF(I2402,C2402/(CEILING(C2402/Passeggeri,1)*Passeggeri),"")</f>
        <v/>
      </c>
      <c r="L2402" s="12" t="str">
        <f t="shared" si="343"/>
        <v/>
      </c>
    </row>
    <row r="2403" spans="1:12" x14ac:dyDescent="0.25">
      <c r="A2403">
        <v>2402</v>
      </c>
      <c r="B2403">
        <f>IF(A2403&gt;Variabili!B$2*5,0,1)</f>
        <v>0</v>
      </c>
      <c r="C2403">
        <f t="shared" si="336"/>
        <v>0</v>
      </c>
      <c r="D2403" s="1">
        <f t="shared" si="338"/>
        <v>0</v>
      </c>
      <c r="E2403" s="1">
        <f t="shared" si="339"/>
        <v>0</v>
      </c>
      <c r="F2403" s="1">
        <f t="shared" si="340"/>
        <v>0</v>
      </c>
      <c r="G2403" s="4">
        <f t="shared" si="341"/>
        <v>0</v>
      </c>
      <c r="H2403" s="1">
        <f t="shared" si="337"/>
        <v>0</v>
      </c>
      <c r="I2403">
        <f t="shared" si="344"/>
        <v>0</v>
      </c>
      <c r="J2403">
        <f t="shared" si="342"/>
        <v>0</v>
      </c>
      <c r="K2403" s="12" t="str">
        <f>IF(I2403,C2403/(CEILING(C2403/Passeggeri,1)*Passeggeri),"")</f>
        <v/>
      </c>
      <c r="L2403" s="12" t="str">
        <f t="shared" si="343"/>
        <v/>
      </c>
    </row>
    <row r="2404" spans="1:12" x14ac:dyDescent="0.25">
      <c r="A2404">
        <v>2403</v>
      </c>
      <c r="B2404">
        <f>IF(A2404&gt;Variabili!B$2*5,0,1)</f>
        <v>0</v>
      </c>
      <c r="C2404">
        <f t="shared" si="336"/>
        <v>0</v>
      </c>
      <c r="D2404" s="1">
        <f t="shared" si="338"/>
        <v>0</v>
      </c>
      <c r="E2404" s="1">
        <f t="shared" si="339"/>
        <v>0</v>
      </c>
      <c r="F2404" s="1">
        <f t="shared" si="340"/>
        <v>0</v>
      </c>
      <c r="G2404" s="4">
        <f t="shared" si="341"/>
        <v>0</v>
      </c>
      <c r="H2404" s="1">
        <f t="shared" si="337"/>
        <v>0</v>
      </c>
      <c r="I2404">
        <f t="shared" si="344"/>
        <v>0</v>
      </c>
      <c r="J2404">
        <f t="shared" si="342"/>
        <v>0</v>
      </c>
      <c r="K2404" s="12" t="str">
        <f>IF(I2404,C2404/(CEILING(C2404/Passeggeri,1)*Passeggeri),"")</f>
        <v/>
      </c>
      <c r="L2404" s="12" t="str">
        <f t="shared" si="343"/>
        <v/>
      </c>
    </row>
    <row r="2405" spans="1:12" x14ac:dyDescent="0.25">
      <c r="A2405">
        <v>2404</v>
      </c>
      <c r="B2405">
        <f>IF(A2405&gt;Variabili!B$2*5,0,1)</f>
        <v>0</v>
      </c>
      <c r="C2405">
        <f t="shared" si="336"/>
        <v>0</v>
      </c>
      <c r="D2405" s="1">
        <f t="shared" si="338"/>
        <v>0</v>
      </c>
      <c r="E2405" s="1">
        <f t="shared" si="339"/>
        <v>0</v>
      </c>
      <c r="F2405" s="1">
        <f t="shared" si="340"/>
        <v>0</v>
      </c>
      <c r="G2405" s="4">
        <f t="shared" si="341"/>
        <v>0</v>
      </c>
      <c r="H2405" s="1">
        <f t="shared" si="337"/>
        <v>0</v>
      </c>
      <c r="I2405">
        <f t="shared" si="344"/>
        <v>0</v>
      </c>
      <c r="J2405">
        <f t="shared" si="342"/>
        <v>0</v>
      </c>
      <c r="K2405" s="12" t="str">
        <f>IF(I2405,C2405/(CEILING(C2405/Passeggeri,1)*Passeggeri),"")</f>
        <v/>
      </c>
      <c r="L2405" s="12" t="str">
        <f t="shared" si="343"/>
        <v/>
      </c>
    </row>
    <row r="2406" spans="1:12" x14ac:dyDescent="0.25">
      <c r="A2406">
        <v>2405</v>
      </c>
      <c r="B2406">
        <f>IF(A2406&gt;Variabili!B$2*5,0,1)</f>
        <v>0</v>
      </c>
      <c r="C2406">
        <f t="shared" si="336"/>
        <v>0</v>
      </c>
      <c r="D2406" s="1">
        <f t="shared" si="338"/>
        <v>0</v>
      </c>
      <c r="E2406" s="1">
        <f t="shared" si="339"/>
        <v>0</v>
      </c>
      <c r="F2406" s="1">
        <f t="shared" si="340"/>
        <v>0</v>
      </c>
      <c r="G2406" s="4">
        <f t="shared" si="341"/>
        <v>0</v>
      </c>
      <c r="H2406" s="1">
        <f t="shared" si="337"/>
        <v>0</v>
      </c>
      <c r="I2406">
        <f t="shared" si="344"/>
        <v>0</v>
      </c>
      <c r="J2406">
        <f t="shared" si="342"/>
        <v>0</v>
      </c>
      <c r="K2406" s="12" t="str">
        <f>IF(I2406,C2406/(CEILING(C2406/Passeggeri,1)*Passeggeri),"")</f>
        <v/>
      </c>
      <c r="L2406" s="12" t="str">
        <f t="shared" si="343"/>
        <v/>
      </c>
    </row>
    <row r="2407" spans="1:12" x14ac:dyDescent="0.25">
      <c r="A2407">
        <v>2406</v>
      </c>
      <c r="B2407">
        <f>IF(A2407&gt;Variabili!B$2*5,0,1)</f>
        <v>0</v>
      </c>
      <c r="C2407">
        <f t="shared" si="336"/>
        <v>0</v>
      </c>
      <c r="D2407" s="1">
        <f t="shared" si="338"/>
        <v>0</v>
      </c>
      <c r="E2407" s="1">
        <f t="shared" si="339"/>
        <v>0</v>
      </c>
      <c r="F2407" s="1">
        <f t="shared" si="340"/>
        <v>0</v>
      </c>
      <c r="G2407" s="4">
        <f t="shared" si="341"/>
        <v>0</v>
      </c>
      <c r="H2407" s="1">
        <f t="shared" si="337"/>
        <v>0</v>
      </c>
      <c r="I2407">
        <f t="shared" si="344"/>
        <v>0</v>
      </c>
      <c r="J2407">
        <f t="shared" si="342"/>
        <v>0</v>
      </c>
      <c r="K2407" s="12" t="str">
        <f>IF(I2407,C2407/(CEILING(C2407/Passeggeri,1)*Passeggeri),"")</f>
        <v/>
      </c>
      <c r="L2407" s="12" t="str">
        <f t="shared" si="343"/>
        <v/>
      </c>
    </row>
    <row r="2408" spans="1:12" x14ac:dyDescent="0.25">
      <c r="A2408">
        <v>2407</v>
      </c>
      <c r="B2408">
        <f>IF(A2408&gt;Variabili!B$2*5,0,1)</f>
        <v>0</v>
      </c>
      <c r="C2408">
        <f t="shared" si="336"/>
        <v>0</v>
      </c>
      <c r="D2408" s="1">
        <f t="shared" si="338"/>
        <v>0</v>
      </c>
      <c r="E2408" s="1">
        <f t="shared" si="339"/>
        <v>0</v>
      </c>
      <c r="F2408" s="1">
        <f t="shared" si="340"/>
        <v>0</v>
      </c>
      <c r="G2408" s="4">
        <f t="shared" si="341"/>
        <v>0</v>
      </c>
      <c r="H2408" s="1">
        <f t="shared" si="337"/>
        <v>0</v>
      </c>
      <c r="I2408">
        <f t="shared" si="344"/>
        <v>0</v>
      </c>
      <c r="J2408">
        <f t="shared" si="342"/>
        <v>0</v>
      </c>
      <c r="K2408" s="12" t="str">
        <f>IF(I2408,C2408/(CEILING(C2408/Passeggeri,1)*Passeggeri),"")</f>
        <v/>
      </c>
      <c r="L2408" s="12" t="str">
        <f t="shared" si="343"/>
        <v/>
      </c>
    </row>
    <row r="2409" spans="1:12" x14ac:dyDescent="0.25">
      <c r="A2409">
        <v>2408</v>
      </c>
      <c r="B2409">
        <f>IF(A2409&gt;Variabili!B$2*5,0,1)</f>
        <v>0</v>
      </c>
      <c r="C2409">
        <f t="shared" si="336"/>
        <v>0</v>
      </c>
      <c r="D2409" s="1">
        <f t="shared" si="338"/>
        <v>0</v>
      </c>
      <c r="E2409" s="1">
        <f t="shared" si="339"/>
        <v>0</v>
      </c>
      <c r="F2409" s="1">
        <f t="shared" si="340"/>
        <v>0</v>
      </c>
      <c r="G2409" s="4">
        <f t="shared" si="341"/>
        <v>0</v>
      </c>
      <c r="H2409" s="1">
        <f t="shared" si="337"/>
        <v>0</v>
      </c>
      <c r="I2409">
        <f t="shared" si="344"/>
        <v>0</v>
      </c>
      <c r="J2409">
        <f t="shared" si="342"/>
        <v>0</v>
      </c>
      <c r="K2409" s="12" t="str">
        <f>IF(I2409,C2409/(CEILING(C2409/Passeggeri,1)*Passeggeri),"")</f>
        <v/>
      </c>
      <c r="L2409" s="12" t="str">
        <f t="shared" si="343"/>
        <v/>
      </c>
    </row>
    <row r="2410" spans="1:12" x14ac:dyDescent="0.25">
      <c r="A2410">
        <v>2409</v>
      </c>
      <c r="B2410">
        <f>IF(A2410&gt;Variabili!B$2*5,0,1)</f>
        <v>0</v>
      </c>
      <c r="C2410">
        <f t="shared" si="336"/>
        <v>0</v>
      </c>
      <c r="D2410" s="1">
        <f t="shared" si="338"/>
        <v>0</v>
      </c>
      <c r="E2410" s="1">
        <f t="shared" si="339"/>
        <v>0</v>
      </c>
      <c r="F2410" s="1">
        <f t="shared" si="340"/>
        <v>0</v>
      </c>
      <c r="G2410" s="4">
        <f t="shared" si="341"/>
        <v>0</v>
      </c>
      <c r="H2410" s="1">
        <f t="shared" si="337"/>
        <v>0</v>
      </c>
      <c r="I2410">
        <f t="shared" si="344"/>
        <v>0</v>
      </c>
      <c r="J2410">
        <f t="shared" si="342"/>
        <v>0</v>
      </c>
      <c r="K2410" s="12" t="str">
        <f>IF(I2410,C2410/(CEILING(C2410/Passeggeri,1)*Passeggeri),"")</f>
        <v/>
      </c>
      <c r="L2410" s="12" t="str">
        <f t="shared" si="343"/>
        <v/>
      </c>
    </row>
    <row r="2411" spans="1:12" x14ac:dyDescent="0.25">
      <c r="A2411">
        <v>2410</v>
      </c>
      <c r="B2411">
        <f>IF(A2411&gt;Variabili!B$2*5,0,1)</f>
        <v>0</v>
      </c>
      <c r="C2411">
        <f t="shared" si="336"/>
        <v>0</v>
      </c>
      <c r="D2411" s="1">
        <f t="shared" si="338"/>
        <v>0</v>
      </c>
      <c r="E2411" s="1">
        <f t="shared" si="339"/>
        <v>0</v>
      </c>
      <c r="F2411" s="1">
        <f t="shared" si="340"/>
        <v>0</v>
      </c>
      <c r="G2411" s="4">
        <f t="shared" si="341"/>
        <v>0</v>
      </c>
      <c r="H2411" s="1">
        <f t="shared" si="337"/>
        <v>0</v>
      </c>
      <c r="I2411">
        <f t="shared" si="344"/>
        <v>0</v>
      </c>
      <c r="J2411">
        <f t="shared" si="342"/>
        <v>0</v>
      </c>
      <c r="K2411" s="12" t="str">
        <f>IF(I2411,C2411/(CEILING(C2411/Passeggeri,1)*Passeggeri),"")</f>
        <v/>
      </c>
      <c r="L2411" s="12" t="str">
        <f t="shared" si="343"/>
        <v/>
      </c>
    </row>
    <row r="2412" spans="1:12" x14ac:dyDescent="0.25">
      <c r="A2412">
        <v>2411</v>
      </c>
      <c r="B2412">
        <f>IF(A2412&gt;Variabili!B$2*5,0,1)</f>
        <v>0</v>
      </c>
      <c r="C2412">
        <f t="shared" si="336"/>
        <v>0</v>
      </c>
      <c r="D2412" s="1">
        <f t="shared" si="338"/>
        <v>0</v>
      </c>
      <c r="E2412" s="1">
        <f t="shared" si="339"/>
        <v>0</v>
      </c>
      <c r="F2412" s="1">
        <f t="shared" si="340"/>
        <v>0</v>
      </c>
      <c r="G2412" s="4">
        <f t="shared" si="341"/>
        <v>0</v>
      </c>
      <c r="H2412" s="1">
        <f t="shared" si="337"/>
        <v>0</v>
      </c>
      <c r="I2412">
        <f t="shared" si="344"/>
        <v>0</v>
      </c>
      <c r="J2412">
        <f t="shared" si="342"/>
        <v>0</v>
      </c>
      <c r="K2412" s="12" t="str">
        <f>IF(I2412,C2412/(CEILING(C2412/Passeggeri,1)*Passeggeri),"")</f>
        <v/>
      </c>
      <c r="L2412" s="12" t="str">
        <f t="shared" si="343"/>
        <v/>
      </c>
    </row>
    <row r="2413" spans="1:12" x14ac:dyDescent="0.25">
      <c r="A2413">
        <v>2412</v>
      </c>
      <c r="B2413">
        <f>IF(A2413&gt;Variabili!B$2*5,0,1)</f>
        <v>0</v>
      </c>
      <c r="C2413">
        <f t="shared" si="336"/>
        <v>0</v>
      </c>
      <c r="D2413" s="1">
        <f t="shared" si="338"/>
        <v>0</v>
      </c>
      <c r="E2413" s="1">
        <f t="shared" si="339"/>
        <v>0</v>
      </c>
      <c r="F2413" s="1">
        <f t="shared" si="340"/>
        <v>0</v>
      </c>
      <c r="G2413" s="4">
        <f t="shared" si="341"/>
        <v>0</v>
      </c>
      <c r="H2413" s="1">
        <f t="shared" si="337"/>
        <v>0</v>
      </c>
      <c r="I2413">
        <f t="shared" si="344"/>
        <v>0</v>
      </c>
      <c r="J2413">
        <f t="shared" si="342"/>
        <v>0</v>
      </c>
      <c r="K2413" s="12" t="str">
        <f>IF(I2413,C2413/(CEILING(C2413/Passeggeri,1)*Passeggeri),"")</f>
        <v/>
      </c>
      <c r="L2413" s="12" t="str">
        <f t="shared" si="343"/>
        <v/>
      </c>
    </row>
    <row r="2414" spans="1:12" x14ac:dyDescent="0.25">
      <c r="A2414">
        <v>2413</v>
      </c>
      <c r="B2414">
        <f>IF(A2414&gt;Variabili!B$2*5,0,1)</f>
        <v>0</v>
      </c>
      <c r="C2414">
        <f t="shared" si="336"/>
        <v>0</v>
      </c>
      <c r="D2414" s="1">
        <f t="shared" si="338"/>
        <v>0</v>
      </c>
      <c r="E2414" s="1">
        <f t="shared" si="339"/>
        <v>0</v>
      </c>
      <c r="F2414" s="1">
        <f t="shared" si="340"/>
        <v>0</v>
      </c>
      <c r="G2414" s="4">
        <f t="shared" si="341"/>
        <v>0</v>
      </c>
      <c r="H2414" s="1">
        <f t="shared" si="337"/>
        <v>0</v>
      </c>
      <c r="I2414">
        <f t="shared" si="344"/>
        <v>0</v>
      </c>
      <c r="J2414">
        <f t="shared" si="342"/>
        <v>0</v>
      </c>
      <c r="K2414" s="12" t="str">
        <f>IF(I2414,C2414/(CEILING(C2414/Passeggeri,1)*Passeggeri),"")</f>
        <v/>
      </c>
      <c r="L2414" s="12" t="str">
        <f t="shared" si="343"/>
        <v/>
      </c>
    </row>
    <row r="2415" spans="1:12" x14ac:dyDescent="0.25">
      <c r="A2415">
        <v>2414</v>
      </c>
      <c r="B2415">
        <f>IF(A2415&gt;Variabili!B$2*5,0,1)</f>
        <v>0</v>
      </c>
      <c r="C2415">
        <f t="shared" si="336"/>
        <v>0</v>
      </c>
      <c r="D2415" s="1">
        <f t="shared" si="338"/>
        <v>0</v>
      </c>
      <c r="E2415" s="1">
        <f t="shared" si="339"/>
        <v>0</v>
      </c>
      <c r="F2415" s="1">
        <f t="shared" si="340"/>
        <v>0</v>
      </c>
      <c r="G2415" s="4">
        <f t="shared" si="341"/>
        <v>0</v>
      </c>
      <c r="H2415" s="1">
        <f t="shared" si="337"/>
        <v>0</v>
      </c>
      <c r="I2415">
        <f t="shared" si="344"/>
        <v>0</v>
      </c>
      <c r="J2415">
        <f t="shared" si="342"/>
        <v>0</v>
      </c>
      <c r="K2415" s="12" t="str">
        <f>IF(I2415,C2415/(CEILING(C2415/Passeggeri,1)*Passeggeri),"")</f>
        <v/>
      </c>
      <c r="L2415" s="12" t="str">
        <f t="shared" si="343"/>
        <v/>
      </c>
    </row>
    <row r="2416" spans="1:12" x14ac:dyDescent="0.25">
      <c r="A2416">
        <v>2415</v>
      </c>
      <c r="B2416">
        <f>IF(A2416&gt;Variabili!B$2*5,0,1)</f>
        <v>0</v>
      </c>
      <c r="C2416">
        <f t="shared" si="336"/>
        <v>0</v>
      </c>
      <c r="D2416" s="1">
        <f t="shared" si="338"/>
        <v>0</v>
      </c>
      <c r="E2416" s="1">
        <f t="shared" si="339"/>
        <v>0</v>
      </c>
      <c r="F2416" s="1">
        <f t="shared" si="340"/>
        <v>0</v>
      </c>
      <c r="G2416" s="4">
        <f t="shared" si="341"/>
        <v>0</v>
      </c>
      <c r="H2416" s="1">
        <f t="shared" si="337"/>
        <v>0</v>
      </c>
      <c r="I2416">
        <f t="shared" si="344"/>
        <v>0</v>
      </c>
      <c r="J2416">
        <f t="shared" si="342"/>
        <v>0</v>
      </c>
      <c r="K2416" s="12" t="str">
        <f>IF(I2416,C2416/(CEILING(C2416/Passeggeri,1)*Passeggeri),"")</f>
        <v/>
      </c>
      <c r="L2416" s="12" t="str">
        <f t="shared" si="343"/>
        <v/>
      </c>
    </row>
    <row r="2417" spans="1:12" x14ac:dyDescent="0.25">
      <c r="A2417">
        <v>2416</v>
      </c>
      <c r="B2417">
        <f>IF(A2417&gt;Variabili!B$2*5,0,1)</f>
        <v>0</v>
      </c>
      <c r="C2417">
        <f t="shared" si="336"/>
        <v>0</v>
      </c>
      <c r="D2417" s="1">
        <f t="shared" si="338"/>
        <v>0</v>
      </c>
      <c r="E2417" s="1">
        <f t="shared" si="339"/>
        <v>0</v>
      </c>
      <c r="F2417" s="1">
        <f t="shared" si="340"/>
        <v>0</v>
      </c>
      <c r="G2417" s="4">
        <f t="shared" si="341"/>
        <v>0</v>
      </c>
      <c r="H2417" s="1">
        <f t="shared" si="337"/>
        <v>0</v>
      </c>
      <c r="I2417">
        <f t="shared" si="344"/>
        <v>0</v>
      </c>
      <c r="J2417">
        <f t="shared" si="342"/>
        <v>0</v>
      </c>
      <c r="K2417" s="12" t="str">
        <f>IF(I2417,C2417/(CEILING(C2417/Passeggeri,1)*Passeggeri),"")</f>
        <v/>
      </c>
      <c r="L2417" s="12" t="str">
        <f t="shared" si="343"/>
        <v/>
      </c>
    </row>
    <row r="2418" spans="1:12" x14ac:dyDescent="0.25">
      <c r="A2418">
        <v>2417</v>
      </c>
      <c r="B2418">
        <f>IF(A2418&gt;Variabili!B$2*5,0,1)</f>
        <v>0</v>
      </c>
      <c r="C2418">
        <f t="shared" si="336"/>
        <v>0</v>
      </c>
      <c r="D2418" s="1">
        <f t="shared" si="338"/>
        <v>0</v>
      </c>
      <c r="E2418" s="1">
        <f t="shared" si="339"/>
        <v>0</v>
      </c>
      <c r="F2418" s="1">
        <f t="shared" si="340"/>
        <v>0</v>
      </c>
      <c r="G2418" s="4">
        <f t="shared" si="341"/>
        <v>0</v>
      </c>
      <c r="H2418" s="1">
        <f t="shared" si="337"/>
        <v>0</v>
      </c>
      <c r="I2418">
        <f t="shared" si="344"/>
        <v>0</v>
      </c>
      <c r="J2418">
        <f t="shared" si="342"/>
        <v>0</v>
      </c>
      <c r="K2418" s="12" t="str">
        <f>IF(I2418,C2418/(CEILING(C2418/Passeggeri,1)*Passeggeri),"")</f>
        <v/>
      </c>
      <c r="L2418" s="12" t="str">
        <f t="shared" si="343"/>
        <v/>
      </c>
    </row>
    <row r="2419" spans="1:12" x14ac:dyDescent="0.25">
      <c r="A2419">
        <v>2418</v>
      </c>
      <c r="B2419">
        <f>IF(A2419&gt;Variabili!B$2*5,0,1)</f>
        <v>0</v>
      </c>
      <c r="C2419">
        <f t="shared" si="336"/>
        <v>0</v>
      </c>
      <c r="D2419" s="1">
        <f t="shared" si="338"/>
        <v>0</v>
      </c>
      <c r="E2419" s="1">
        <f t="shared" si="339"/>
        <v>0</v>
      </c>
      <c r="F2419" s="1">
        <f t="shared" si="340"/>
        <v>0</v>
      </c>
      <c r="G2419" s="4">
        <f t="shared" si="341"/>
        <v>0</v>
      </c>
      <c r="H2419" s="1">
        <f t="shared" si="337"/>
        <v>0</v>
      </c>
      <c r="I2419">
        <f t="shared" si="344"/>
        <v>0</v>
      </c>
      <c r="J2419">
        <f t="shared" si="342"/>
        <v>0</v>
      </c>
      <c r="K2419" s="12" t="str">
        <f>IF(I2419,C2419/(CEILING(C2419/Passeggeri,1)*Passeggeri),"")</f>
        <v/>
      </c>
      <c r="L2419" s="12" t="str">
        <f t="shared" si="343"/>
        <v/>
      </c>
    </row>
    <row r="2420" spans="1:12" x14ac:dyDescent="0.25">
      <c r="A2420">
        <v>2419</v>
      </c>
      <c r="B2420">
        <f>IF(A2420&gt;Variabili!B$2*5,0,1)</f>
        <v>0</v>
      </c>
      <c r="C2420">
        <f t="shared" si="336"/>
        <v>0</v>
      </c>
      <c r="D2420" s="1">
        <f t="shared" si="338"/>
        <v>0</v>
      </c>
      <c r="E2420" s="1">
        <f t="shared" si="339"/>
        <v>0</v>
      </c>
      <c r="F2420" s="1">
        <f t="shared" si="340"/>
        <v>0</v>
      </c>
      <c r="G2420" s="4">
        <f t="shared" si="341"/>
        <v>0</v>
      </c>
      <c r="H2420" s="1">
        <f t="shared" si="337"/>
        <v>0</v>
      </c>
      <c r="I2420">
        <f t="shared" si="344"/>
        <v>0</v>
      </c>
      <c r="J2420">
        <f t="shared" si="342"/>
        <v>0</v>
      </c>
      <c r="K2420" s="12" t="str">
        <f>IF(I2420,C2420/(CEILING(C2420/Passeggeri,1)*Passeggeri),"")</f>
        <v/>
      </c>
      <c r="L2420" s="12" t="str">
        <f t="shared" si="343"/>
        <v/>
      </c>
    </row>
    <row r="2421" spans="1:12" x14ac:dyDescent="0.25">
      <c r="A2421">
        <v>2420</v>
      </c>
      <c r="B2421">
        <f>IF(A2421&gt;Variabili!B$2*5,0,1)</f>
        <v>0</v>
      </c>
      <c r="C2421">
        <f t="shared" ref="C2421:C2484" si="345">A2421*B2421</f>
        <v>0</v>
      </c>
      <c r="D2421" s="1">
        <f t="shared" si="338"/>
        <v>0</v>
      </c>
      <c r="E2421" s="1">
        <f t="shared" si="339"/>
        <v>0</v>
      </c>
      <c r="F2421" s="1">
        <f t="shared" si="340"/>
        <v>0</v>
      </c>
      <c r="G2421" s="4">
        <f t="shared" si="341"/>
        <v>0</v>
      </c>
      <c r="H2421" s="1">
        <f t="shared" ref="H2421:H2484" si="346">G2421-F2421</f>
        <v>0</v>
      </c>
      <c r="I2421">
        <f t="shared" si="344"/>
        <v>0</v>
      </c>
      <c r="J2421">
        <f t="shared" si="342"/>
        <v>0</v>
      </c>
      <c r="K2421" s="12" t="str">
        <f>IF(I2421,C2421/(CEILING(C2421/Passeggeri,1)*Passeggeri),"")</f>
        <v/>
      </c>
      <c r="L2421" s="12" t="str">
        <f t="shared" si="343"/>
        <v/>
      </c>
    </row>
    <row r="2422" spans="1:12" x14ac:dyDescent="0.25">
      <c r="A2422">
        <v>2421</v>
      </c>
      <c r="B2422">
        <f>IF(A2422&gt;Variabili!B$2*5,0,1)</f>
        <v>0</v>
      </c>
      <c r="C2422">
        <f t="shared" si="345"/>
        <v>0</v>
      </c>
      <c r="D2422" s="1">
        <f t="shared" si="338"/>
        <v>0</v>
      </c>
      <c r="E2422" s="1">
        <f t="shared" si="339"/>
        <v>0</v>
      </c>
      <c r="F2422" s="1">
        <f t="shared" si="340"/>
        <v>0</v>
      </c>
      <c r="G2422" s="4">
        <f t="shared" si="341"/>
        <v>0</v>
      </c>
      <c r="H2422" s="1">
        <f t="shared" si="346"/>
        <v>0</v>
      </c>
      <c r="I2422">
        <f t="shared" si="344"/>
        <v>0</v>
      </c>
      <c r="J2422">
        <f t="shared" si="342"/>
        <v>0</v>
      </c>
      <c r="K2422" s="12" t="str">
        <f>IF(I2422,C2422/(CEILING(C2422/Passeggeri,1)*Passeggeri),"")</f>
        <v/>
      </c>
      <c r="L2422" s="12" t="str">
        <f t="shared" si="343"/>
        <v/>
      </c>
    </row>
    <row r="2423" spans="1:12" x14ac:dyDescent="0.25">
      <c r="A2423">
        <v>2422</v>
      </c>
      <c r="B2423">
        <f>IF(A2423&gt;Variabili!B$2*5,0,1)</f>
        <v>0</v>
      </c>
      <c r="C2423">
        <f t="shared" si="345"/>
        <v>0</v>
      </c>
      <c r="D2423" s="1">
        <f t="shared" si="338"/>
        <v>0</v>
      </c>
      <c r="E2423" s="1">
        <f t="shared" si="339"/>
        <v>0</v>
      </c>
      <c r="F2423" s="1">
        <f t="shared" si="340"/>
        <v>0</v>
      </c>
      <c r="G2423" s="4">
        <f t="shared" si="341"/>
        <v>0</v>
      </c>
      <c r="H2423" s="1">
        <f t="shared" si="346"/>
        <v>0</v>
      </c>
      <c r="I2423">
        <f t="shared" si="344"/>
        <v>0</v>
      </c>
      <c r="J2423">
        <f t="shared" si="342"/>
        <v>0</v>
      </c>
      <c r="K2423" s="12" t="str">
        <f>IF(I2423,C2423/(CEILING(C2423/Passeggeri,1)*Passeggeri),"")</f>
        <v/>
      </c>
      <c r="L2423" s="12" t="str">
        <f t="shared" si="343"/>
        <v/>
      </c>
    </row>
    <row r="2424" spans="1:12" x14ac:dyDescent="0.25">
      <c r="A2424">
        <v>2423</v>
      </c>
      <c r="B2424">
        <f>IF(A2424&gt;Variabili!B$2*5,0,1)</f>
        <v>0</v>
      </c>
      <c r="C2424">
        <f t="shared" si="345"/>
        <v>0</v>
      </c>
      <c r="D2424" s="1">
        <f t="shared" si="338"/>
        <v>0</v>
      </c>
      <c r="E2424" s="1">
        <f t="shared" si="339"/>
        <v>0</v>
      </c>
      <c r="F2424" s="1">
        <f t="shared" si="340"/>
        <v>0</v>
      </c>
      <c r="G2424" s="4">
        <f t="shared" si="341"/>
        <v>0</v>
      </c>
      <c r="H2424" s="1">
        <f t="shared" si="346"/>
        <v>0</v>
      </c>
      <c r="I2424">
        <f t="shared" si="344"/>
        <v>0</v>
      </c>
      <c r="J2424">
        <f t="shared" si="342"/>
        <v>0</v>
      </c>
      <c r="K2424" s="12" t="str">
        <f>IF(I2424,C2424/(CEILING(C2424/Passeggeri,1)*Passeggeri),"")</f>
        <v/>
      </c>
      <c r="L2424" s="12" t="str">
        <f t="shared" si="343"/>
        <v/>
      </c>
    </row>
    <row r="2425" spans="1:12" x14ac:dyDescent="0.25">
      <c r="A2425">
        <v>2424</v>
      </c>
      <c r="B2425">
        <f>IF(A2425&gt;Variabili!B$2*5,0,1)</f>
        <v>0</v>
      </c>
      <c r="C2425">
        <f t="shared" si="345"/>
        <v>0</v>
      </c>
      <c r="D2425" s="1">
        <f t="shared" si="338"/>
        <v>0</v>
      </c>
      <c r="E2425" s="1">
        <f t="shared" si="339"/>
        <v>0</v>
      </c>
      <c r="F2425" s="1">
        <f t="shared" si="340"/>
        <v>0</v>
      </c>
      <c r="G2425" s="4">
        <f t="shared" si="341"/>
        <v>0</v>
      </c>
      <c r="H2425" s="1">
        <f t="shared" si="346"/>
        <v>0</v>
      </c>
      <c r="I2425">
        <f t="shared" si="344"/>
        <v>0</v>
      </c>
      <c r="J2425">
        <f t="shared" si="342"/>
        <v>0</v>
      </c>
      <c r="K2425" s="12" t="str">
        <f>IF(I2425,C2425/(CEILING(C2425/Passeggeri,1)*Passeggeri),"")</f>
        <v/>
      </c>
      <c r="L2425" s="12" t="str">
        <f t="shared" si="343"/>
        <v/>
      </c>
    </row>
    <row r="2426" spans="1:12" x14ac:dyDescent="0.25">
      <c r="A2426">
        <v>2425</v>
      </c>
      <c r="B2426">
        <f>IF(A2426&gt;Variabili!B$2*5,0,1)</f>
        <v>0</v>
      </c>
      <c r="C2426">
        <f t="shared" si="345"/>
        <v>0</v>
      </c>
      <c r="D2426" s="1">
        <f t="shared" si="338"/>
        <v>0</v>
      </c>
      <c r="E2426" s="1">
        <f t="shared" si="339"/>
        <v>0</v>
      </c>
      <c r="F2426" s="1">
        <f t="shared" si="340"/>
        <v>0</v>
      </c>
      <c r="G2426" s="4">
        <f t="shared" si="341"/>
        <v>0</v>
      </c>
      <c r="H2426" s="1">
        <f t="shared" si="346"/>
        <v>0</v>
      </c>
      <c r="I2426">
        <f t="shared" si="344"/>
        <v>0</v>
      </c>
      <c r="J2426">
        <f t="shared" si="342"/>
        <v>0</v>
      </c>
      <c r="K2426" s="12" t="str">
        <f>IF(I2426,C2426/(CEILING(C2426/Passeggeri,1)*Passeggeri),"")</f>
        <v/>
      </c>
      <c r="L2426" s="12" t="str">
        <f t="shared" si="343"/>
        <v/>
      </c>
    </row>
    <row r="2427" spans="1:12" x14ac:dyDescent="0.25">
      <c r="A2427">
        <v>2426</v>
      </c>
      <c r="B2427">
        <f>IF(A2427&gt;Variabili!B$2*5,0,1)</f>
        <v>0</v>
      </c>
      <c r="C2427">
        <f t="shared" si="345"/>
        <v>0</v>
      </c>
      <c r="D2427" s="1">
        <f t="shared" si="338"/>
        <v>0</v>
      </c>
      <c r="E2427" s="1">
        <f t="shared" si="339"/>
        <v>0</v>
      </c>
      <c r="F2427" s="1">
        <f t="shared" si="340"/>
        <v>0</v>
      </c>
      <c r="G2427" s="4">
        <f t="shared" si="341"/>
        <v>0</v>
      </c>
      <c r="H2427" s="1">
        <f t="shared" si="346"/>
        <v>0</v>
      </c>
      <c r="I2427">
        <f t="shared" si="344"/>
        <v>0</v>
      </c>
      <c r="J2427">
        <f t="shared" si="342"/>
        <v>0</v>
      </c>
      <c r="K2427" s="12" t="str">
        <f>IF(I2427,C2427/(CEILING(C2427/Passeggeri,1)*Passeggeri),"")</f>
        <v/>
      </c>
      <c r="L2427" s="12" t="str">
        <f t="shared" si="343"/>
        <v/>
      </c>
    </row>
    <row r="2428" spans="1:12" x14ac:dyDescent="0.25">
      <c r="A2428">
        <v>2427</v>
      </c>
      <c r="B2428">
        <f>IF(A2428&gt;Variabili!B$2*5,0,1)</f>
        <v>0</v>
      </c>
      <c r="C2428">
        <f t="shared" si="345"/>
        <v>0</v>
      </c>
      <c r="D2428" s="1">
        <f t="shared" si="338"/>
        <v>0</v>
      </c>
      <c r="E2428" s="1">
        <f t="shared" si="339"/>
        <v>0</v>
      </c>
      <c r="F2428" s="1">
        <f t="shared" si="340"/>
        <v>0</v>
      </c>
      <c r="G2428" s="4">
        <f t="shared" si="341"/>
        <v>0</v>
      </c>
      <c r="H2428" s="1">
        <f t="shared" si="346"/>
        <v>0</v>
      </c>
      <c r="I2428">
        <f t="shared" si="344"/>
        <v>0</v>
      </c>
      <c r="J2428">
        <f t="shared" si="342"/>
        <v>0</v>
      </c>
      <c r="K2428" s="12" t="str">
        <f>IF(I2428,C2428/(CEILING(C2428/Passeggeri,1)*Passeggeri),"")</f>
        <v/>
      </c>
      <c r="L2428" s="12" t="str">
        <f t="shared" si="343"/>
        <v/>
      </c>
    </row>
    <row r="2429" spans="1:12" x14ac:dyDescent="0.25">
      <c r="A2429">
        <v>2428</v>
      </c>
      <c r="B2429">
        <f>IF(A2429&gt;Variabili!B$2*5,0,1)</f>
        <v>0</v>
      </c>
      <c r="C2429">
        <f t="shared" si="345"/>
        <v>0</v>
      </c>
      <c r="D2429" s="1">
        <f t="shared" si="338"/>
        <v>0</v>
      </c>
      <c r="E2429" s="1">
        <f t="shared" si="339"/>
        <v>0</v>
      </c>
      <c r="F2429" s="1">
        <f t="shared" si="340"/>
        <v>0</v>
      </c>
      <c r="G2429" s="4">
        <f t="shared" si="341"/>
        <v>0</v>
      </c>
      <c r="H2429" s="1">
        <f t="shared" si="346"/>
        <v>0</v>
      </c>
      <c r="I2429">
        <f t="shared" si="344"/>
        <v>0</v>
      </c>
      <c r="J2429">
        <f t="shared" si="342"/>
        <v>0</v>
      </c>
      <c r="K2429" s="12" t="str">
        <f>IF(I2429,C2429/(CEILING(C2429/Passeggeri,1)*Passeggeri),"")</f>
        <v/>
      </c>
      <c r="L2429" s="12" t="str">
        <f t="shared" si="343"/>
        <v/>
      </c>
    </row>
    <row r="2430" spans="1:12" x14ac:dyDescent="0.25">
      <c r="A2430">
        <v>2429</v>
      </c>
      <c r="B2430">
        <f>IF(A2430&gt;Variabili!B$2*5,0,1)</f>
        <v>0</v>
      </c>
      <c r="C2430">
        <f t="shared" si="345"/>
        <v>0</v>
      </c>
      <c r="D2430" s="1">
        <f t="shared" si="338"/>
        <v>0</v>
      </c>
      <c r="E2430" s="1">
        <f t="shared" si="339"/>
        <v>0</v>
      </c>
      <c r="F2430" s="1">
        <f t="shared" si="340"/>
        <v>0</v>
      </c>
      <c r="G2430" s="4">
        <f t="shared" si="341"/>
        <v>0</v>
      </c>
      <c r="H2430" s="1">
        <f t="shared" si="346"/>
        <v>0</v>
      </c>
      <c r="I2430">
        <f t="shared" si="344"/>
        <v>0</v>
      </c>
      <c r="J2430">
        <f t="shared" si="342"/>
        <v>0</v>
      </c>
      <c r="K2430" s="12" t="str">
        <f>IF(I2430,C2430/(CEILING(C2430/Passeggeri,1)*Passeggeri),"")</f>
        <v/>
      </c>
      <c r="L2430" s="12" t="str">
        <f t="shared" si="343"/>
        <v/>
      </c>
    </row>
    <row r="2431" spans="1:12" x14ac:dyDescent="0.25">
      <c r="A2431">
        <v>2430</v>
      </c>
      <c r="B2431">
        <f>IF(A2431&gt;Variabili!B$2*5,0,1)</f>
        <v>0</v>
      </c>
      <c r="C2431">
        <f t="shared" si="345"/>
        <v>0</v>
      </c>
      <c r="D2431" s="1">
        <f t="shared" si="338"/>
        <v>0</v>
      </c>
      <c r="E2431" s="1">
        <f t="shared" si="339"/>
        <v>0</v>
      </c>
      <c r="F2431" s="1">
        <f t="shared" si="340"/>
        <v>0</v>
      </c>
      <c r="G2431" s="4">
        <f t="shared" si="341"/>
        <v>0</v>
      </c>
      <c r="H2431" s="1">
        <f t="shared" si="346"/>
        <v>0</v>
      </c>
      <c r="I2431">
        <f t="shared" si="344"/>
        <v>0</v>
      </c>
      <c r="J2431">
        <f t="shared" si="342"/>
        <v>0</v>
      </c>
      <c r="K2431" s="12" t="str">
        <f>IF(I2431,C2431/(CEILING(C2431/Passeggeri,1)*Passeggeri),"")</f>
        <v/>
      </c>
      <c r="L2431" s="12" t="str">
        <f t="shared" si="343"/>
        <v/>
      </c>
    </row>
    <row r="2432" spans="1:12" x14ac:dyDescent="0.25">
      <c r="A2432">
        <v>2431</v>
      </c>
      <c r="B2432">
        <f>IF(A2432&gt;Variabili!B$2*5,0,1)</f>
        <v>0</v>
      </c>
      <c r="C2432">
        <f t="shared" si="345"/>
        <v>0</v>
      </c>
      <c r="D2432" s="1">
        <f t="shared" si="338"/>
        <v>0</v>
      </c>
      <c r="E2432" s="1">
        <f t="shared" si="339"/>
        <v>0</v>
      </c>
      <c r="F2432" s="1">
        <f t="shared" si="340"/>
        <v>0</v>
      </c>
      <c r="G2432" s="4">
        <f t="shared" si="341"/>
        <v>0</v>
      </c>
      <c r="H2432" s="1">
        <f t="shared" si="346"/>
        <v>0</v>
      </c>
      <c r="I2432">
        <f t="shared" si="344"/>
        <v>0</v>
      </c>
      <c r="J2432">
        <f t="shared" si="342"/>
        <v>0</v>
      </c>
      <c r="K2432" s="12" t="str">
        <f>IF(I2432,C2432/(CEILING(C2432/Passeggeri,1)*Passeggeri),"")</f>
        <v/>
      </c>
      <c r="L2432" s="12" t="str">
        <f t="shared" si="343"/>
        <v/>
      </c>
    </row>
    <row r="2433" spans="1:12" x14ac:dyDescent="0.25">
      <c r="A2433">
        <v>2432</v>
      </c>
      <c r="B2433">
        <f>IF(A2433&gt;Variabili!B$2*5,0,1)</f>
        <v>0</v>
      </c>
      <c r="C2433">
        <f t="shared" si="345"/>
        <v>0</v>
      </c>
      <c r="D2433" s="1">
        <f t="shared" si="338"/>
        <v>0</v>
      </c>
      <c r="E2433" s="1">
        <f t="shared" si="339"/>
        <v>0</v>
      </c>
      <c r="F2433" s="1">
        <f t="shared" si="340"/>
        <v>0</v>
      </c>
      <c r="G2433" s="4">
        <f t="shared" si="341"/>
        <v>0</v>
      </c>
      <c r="H2433" s="1">
        <f t="shared" si="346"/>
        <v>0</v>
      </c>
      <c r="I2433">
        <f t="shared" si="344"/>
        <v>0</v>
      </c>
      <c r="J2433">
        <f t="shared" si="342"/>
        <v>0</v>
      </c>
      <c r="K2433" s="12" t="str">
        <f>IF(I2433,C2433/(CEILING(C2433/Passeggeri,1)*Passeggeri),"")</f>
        <v/>
      </c>
      <c r="L2433" s="12" t="str">
        <f t="shared" si="343"/>
        <v/>
      </c>
    </row>
    <row r="2434" spans="1:12" x14ac:dyDescent="0.25">
      <c r="A2434">
        <v>2433</v>
      </c>
      <c r="B2434">
        <f>IF(A2434&gt;Variabili!B$2*5,0,1)</f>
        <v>0</v>
      </c>
      <c r="C2434">
        <f t="shared" si="345"/>
        <v>0</v>
      </c>
      <c r="D2434" s="1">
        <f t="shared" ref="D2434:D2497" si="347">C2434*CASK</f>
        <v>0</v>
      </c>
      <c r="E2434" s="1">
        <f t="shared" ref="E2434:E2500" si="348">CEILING(C2434/Passeggeri,1)*Passeggeri*CASK</f>
        <v>0</v>
      </c>
      <c r="F2434" s="1">
        <f t="shared" ref="F2434:F2497" si="349">IF(AND(C2434&lt;=Passeggeri,Margine_Netto_I&gt;0),E2434*Distanza__KM/100+Imposta*C2434,0)
+IF(AND(C2434&gt;Passeggeri,C2434&lt;=Passeggeri*2,Margine_Netto_II&gt;0),E2434*Distanza__KM/100+Imposta*C2434,0)
+IF(AND(C2434&gt;Passeggeri*2,C2434&lt;=Passeggeri*3,Margine_Netto_III&gt;0),E2434*Distanza__KM/100+Imposta*C2434,0)
+IF(AND(C2434&gt;Passeggeri*3,C2434&lt;=Passeggeri*4,Margine_Netto_IV&gt;0),E2434*Distanza__KM/100+Imposta*C2434,0)
+IF(AND(C2434&gt;Passeggeri*4,C2434&lt;=Passeggeri*5,Margine_Netto_V&gt;0),E2434*Distanza__KM/100+Imposta*C2434,0)</f>
        <v>0</v>
      </c>
      <c r="G2434" s="4">
        <f t="shared" ref="G2434:G2500" si="350">IF(AND(C2434&lt;=Passeggeri,Margine_Netto_I&gt;0),C2434*CASK*Distanza__KM*(1+Margine_Netto_I)/100,0)
+IF(AND(C2434&gt;Passeggeri,C2434&lt;=Passeggeri*2,Margine_Netto_II&gt;0),Passeggeri*CASK*Distanza__KM*(1+Margine_Netto_I)/100+(C2434-Passeggeri)*CASK*Distanza__KM*(1+Margine_Netto_II)/100,0)
+IF(AND(C2434&gt;Passeggeri*2,C2434&lt;=Passeggeri*3,Margine_Netto_III&gt;0),Passeggeri*CASK*Distanza__KM*(1+Margine_Netto_I)/100+Passeggeri*CASK*Distanza__KM*(1+Margine_Netto_II)/100+(C2434-Passeggeri*2)*CASK*Distanza__KM*(1+Margine_Netto_III)/100,0)
+IF(AND(C2434&gt;Passeggeri*3,C2434&lt;=Passeggeri*4,Margine_Netto_IV&gt;0),Passeggeri*CASK*Distanza__KM*(1+Margine_Netto_I)/100+Passeggeri*CASK*Distanza__KM*(1+Margine_Netto_II)/100+Passeggeri*CASK*Distanza__KM*(1+Margine_Netto_III)+(C2434-Passeggeri*3)*CASK*Distanza__KM*(1+Margine_Netto_IV)/100,0)
+IF(AND(C2434&gt;Passeggeri*4,C2434&lt;=Passeggeri*5,Margine_Netto_V&gt;0),Passeggeri*CASK*Distanza__KM*(1+Margine_Netto_I)/100+Passeggeri*CASK*Distanza__KM*(1+Margine_Netto_II)/100+Passeggeri*CASK*Distanza__KM*(1+Margine_Netto_III)+Passeggeri*CASK*Distanza__KM*(1+Margine_Netto_IV)/100+(C2434-Passeggeri*4)*CASK*Distanza__KM*(1+Margine_Netto_V)/1000,0)</f>
        <v>0</v>
      </c>
      <c r="H2434" s="1">
        <f t="shared" si="346"/>
        <v>0</v>
      </c>
      <c r="I2434">
        <f t="shared" si="344"/>
        <v>0</v>
      </c>
      <c r="J2434">
        <f t="shared" ref="J2434:J2500" si="351">IF(F2434*(1+Margine_Netto_Obiettivo)&gt;=G2434,0,1)</f>
        <v>0</v>
      </c>
      <c r="K2434" s="12" t="str">
        <f>IF(I2434,C2434/(CEILING(C2434/Passeggeri,1)*Passeggeri),"")</f>
        <v/>
      </c>
      <c r="L2434" s="12" t="str">
        <f t="shared" ref="L2434:L2497" si="352">IF(J2434,C2434/(CEILING(C2434/Passeggeri,1)*Passeggeri),"")</f>
        <v/>
      </c>
    </row>
    <row r="2435" spans="1:12" x14ac:dyDescent="0.25">
      <c r="A2435">
        <v>2434</v>
      </c>
      <c r="B2435">
        <f>IF(A2435&gt;Variabili!B$2*5,0,1)</f>
        <v>0</v>
      </c>
      <c r="C2435">
        <f t="shared" si="345"/>
        <v>0</v>
      </c>
      <c r="D2435" s="1">
        <f t="shared" si="347"/>
        <v>0</v>
      </c>
      <c r="E2435" s="1">
        <f t="shared" si="348"/>
        <v>0</v>
      </c>
      <c r="F2435" s="1">
        <f t="shared" si="349"/>
        <v>0</v>
      </c>
      <c r="G2435" s="4">
        <f t="shared" si="350"/>
        <v>0</v>
      </c>
      <c r="H2435" s="1">
        <f t="shared" si="346"/>
        <v>0</v>
      </c>
      <c r="I2435">
        <f t="shared" ref="I2435:I2498" si="353">IF(F2435&gt;=G2435,0,1)</f>
        <v>0</v>
      </c>
      <c r="J2435">
        <f t="shared" si="351"/>
        <v>0</v>
      </c>
      <c r="K2435" s="12" t="str">
        <f>IF(I2435,C2435/(CEILING(C2435/Passeggeri,1)*Passeggeri),"")</f>
        <v/>
      </c>
      <c r="L2435" s="12" t="str">
        <f t="shared" si="352"/>
        <v/>
      </c>
    </row>
    <row r="2436" spans="1:12" x14ac:dyDescent="0.25">
      <c r="A2436">
        <v>2435</v>
      </c>
      <c r="B2436">
        <f>IF(A2436&gt;Variabili!B$2*5,0,1)</f>
        <v>0</v>
      </c>
      <c r="C2436">
        <f t="shared" si="345"/>
        <v>0</v>
      </c>
      <c r="D2436" s="1">
        <f t="shared" si="347"/>
        <v>0</v>
      </c>
      <c r="E2436" s="1">
        <f t="shared" si="348"/>
        <v>0</v>
      </c>
      <c r="F2436" s="1">
        <f t="shared" si="349"/>
        <v>0</v>
      </c>
      <c r="G2436" s="4">
        <f t="shared" si="350"/>
        <v>0</v>
      </c>
      <c r="H2436" s="1">
        <f t="shared" si="346"/>
        <v>0</v>
      </c>
      <c r="I2436">
        <f t="shared" si="353"/>
        <v>0</v>
      </c>
      <c r="J2436">
        <f t="shared" si="351"/>
        <v>0</v>
      </c>
      <c r="K2436" s="12" t="str">
        <f>IF(I2436,C2436/(CEILING(C2436/Passeggeri,1)*Passeggeri),"")</f>
        <v/>
      </c>
      <c r="L2436" s="12" t="str">
        <f t="shared" si="352"/>
        <v/>
      </c>
    </row>
    <row r="2437" spans="1:12" x14ac:dyDescent="0.25">
      <c r="A2437">
        <v>2436</v>
      </c>
      <c r="B2437">
        <f>IF(A2437&gt;Variabili!B$2*5,0,1)</f>
        <v>0</v>
      </c>
      <c r="C2437">
        <f t="shared" si="345"/>
        <v>0</v>
      </c>
      <c r="D2437" s="1">
        <f t="shared" si="347"/>
        <v>0</v>
      </c>
      <c r="E2437" s="1">
        <f t="shared" si="348"/>
        <v>0</v>
      </c>
      <c r="F2437" s="1">
        <f t="shared" si="349"/>
        <v>0</v>
      </c>
      <c r="G2437" s="4">
        <f t="shared" si="350"/>
        <v>0</v>
      </c>
      <c r="H2437" s="1">
        <f t="shared" si="346"/>
        <v>0</v>
      </c>
      <c r="I2437">
        <f t="shared" si="353"/>
        <v>0</v>
      </c>
      <c r="J2437">
        <f t="shared" si="351"/>
        <v>0</v>
      </c>
      <c r="K2437" s="12" t="str">
        <f>IF(I2437,C2437/(CEILING(C2437/Passeggeri,1)*Passeggeri),"")</f>
        <v/>
      </c>
      <c r="L2437" s="12" t="str">
        <f t="shared" si="352"/>
        <v/>
      </c>
    </row>
    <row r="2438" spans="1:12" x14ac:dyDescent="0.25">
      <c r="A2438">
        <v>2437</v>
      </c>
      <c r="B2438">
        <f>IF(A2438&gt;Variabili!B$2*5,0,1)</f>
        <v>0</v>
      </c>
      <c r="C2438">
        <f t="shared" si="345"/>
        <v>0</v>
      </c>
      <c r="D2438" s="1">
        <f t="shared" si="347"/>
        <v>0</v>
      </c>
      <c r="E2438" s="1">
        <f t="shared" si="348"/>
        <v>0</v>
      </c>
      <c r="F2438" s="1">
        <f t="shared" si="349"/>
        <v>0</v>
      </c>
      <c r="G2438" s="4">
        <f t="shared" si="350"/>
        <v>0</v>
      </c>
      <c r="H2438" s="1">
        <f t="shared" si="346"/>
        <v>0</v>
      </c>
      <c r="I2438">
        <f t="shared" si="353"/>
        <v>0</v>
      </c>
      <c r="J2438">
        <f t="shared" si="351"/>
        <v>0</v>
      </c>
      <c r="K2438" s="12" t="str">
        <f>IF(I2438,C2438/(CEILING(C2438/Passeggeri,1)*Passeggeri),"")</f>
        <v/>
      </c>
      <c r="L2438" s="12" t="str">
        <f t="shared" si="352"/>
        <v/>
      </c>
    </row>
    <row r="2439" spans="1:12" x14ac:dyDescent="0.25">
      <c r="A2439">
        <v>2438</v>
      </c>
      <c r="B2439">
        <f>IF(A2439&gt;Variabili!B$2*5,0,1)</f>
        <v>0</v>
      </c>
      <c r="C2439">
        <f t="shared" si="345"/>
        <v>0</v>
      </c>
      <c r="D2439" s="1">
        <f t="shared" si="347"/>
        <v>0</v>
      </c>
      <c r="E2439" s="1">
        <f t="shared" si="348"/>
        <v>0</v>
      </c>
      <c r="F2439" s="1">
        <f t="shared" si="349"/>
        <v>0</v>
      </c>
      <c r="G2439" s="4">
        <f t="shared" si="350"/>
        <v>0</v>
      </c>
      <c r="H2439" s="1">
        <f t="shared" si="346"/>
        <v>0</v>
      </c>
      <c r="I2439">
        <f t="shared" si="353"/>
        <v>0</v>
      </c>
      <c r="J2439">
        <f t="shared" si="351"/>
        <v>0</v>
      </c>
      <c r="K2439" s="12" t="str">
        <f>IF(I2439,C2439/(CEILING(C2439/Passeggeri,1)*Passeggeri),"")</f>
        <v/>
      </c>
      <c r="L2439" s="12" t="str">
        <f t="shared" si="352"/>
        <v/>
      </c>
    </row>
    <row r="2440" spans="1:12" x14ac:dyDescent="0.25">
      <c r="A2440">
        <v>2439</v>
      </c>
      <c r="B2440">
        <f>IF(A2440&gt;Variabili!B$2*5,0,1)</f>
        <v>0</v>
      </c>
      <c r="C2440">
        <f t="shared" si="345"/>
        <v>0</v>
      </c>
      <c r="D2440" s="1">
        <f t="shared" si="347"/>
        <v>0</v>
      </c>
      <c r="E2440" s="1">
        <f t="shared" si="348"/>
        <v>0</v>
      </c>
      <c r="F2440" s="1">
        <f t="shared" si="349"/>
        <v>0</v>
      </c>
      <c r="G2440" s="4">
        <f t="shared" si="350"/>
        <v>0</v>
      </c>
      <c r="H2440" s="1">
        <f t="shared" si="346"/>
        <v>0</v>
      </c>
      <c r="I2440">
        <f t="shared" si="353"/>
        <v>0</v>
      </c>
      <c r="J2440">
        <f t="shared" si="351"/>
        <v>0</v>
      </c>
      <c r="K2440" s="12" t="str">
        <f>IF(I2440,C2440/(CEILING(C2440/Passeggeri,1)*Passeggeri),"")</f>
        <v/>
      </c>
      <c r="L2440" s="12" t="str">
        <f t="shared" si="352"/>
        <v/>
      </c>
    </row>
    <row r="2441" spans="1:12" x14ac:dyDescent="0.25">
      <c r="A2441">
        <v>2440</v>
      </c>
      <c r="B2441">
        <f>IF(A2441&gt;Variabili!B$2*5,0,1)</f>
        <v>0</v>
      </c>
      <c r="C2441">
        <f t="shared" si="345"/>
        <v>0</v>
      </c>
      <c r="D2441" s="1">
        <f t="shared" si="347"/>
        <v>0</v>
      </c>
      <c r="E2441" s="1">
        <f t="shared" si="348"/>
        <v>0</v>
      </c>
      <c r="F2441" s="1">
        <f t="shared" si="349"/>
        <v>0</v>
      </c>
      <c r="G2441" s="4">
        <f t="shared" si="350"/>
        <v>0</v>
      </c>
      <c r="H2441" s="1">
        <f t="shared" si="346"/>
        <v>0</v>
      </c>
      <c r="I2441">
        <f t="shared" si="353"/>
        <v>0</v>
      </c>
      <c r="J2441">
        <f t="shared" si="351"/>
        <v>0</v>
      </c>
      <c r="K2441" s="12" t="str">
        <f>IF(I2441,C2441/(CEILING(C2441/Passeggeri,1)*Passeggeri),"")</f>
        <v/>
      </c>
      <c r="L2441" s="12" t="str">
        <f t="shared" si="352"/>
        <v/>
      </c>
    </row>
    <row r="2442" spans="1:12" x14ac:dyDescent="0.25">
      <c r="A2442">
        <v>2441</v>
      </c>
      <c r="B2442">
        <f>IF(A2442&gt;Variabili!B$2*5,0,1)</f>
        <v>0</v>
      </c>
      <c r="C2442">
        <f t="shared" si="345"/>
        <v>0</v>
      </c>
      <c r="D2442" s="1">
        <f t="shared" si="347"/>
        <v>0</v>
      </c>
      <c r="E2442" s="1">
        <f t="shared" si="348"/>
        <v>0</v>
      </c>
      <c r="F2442" s="1">
        <f t="shared" si="349"/>
        <v>0</v>
      </c>
      <c r="G2442" s="4">
        <f t="shared" si="350"/>
        <v>0</v>
      </c>
      <c r="H2442" s="1">
        <f t="shared" si="346"/>
        <v>0</v>
      </c>
      <c r="I2442">
        <f t="shared" si="353"/>
        <v>0</v>
      </c>
      <c r="J2442">
        <f t="shared" si="351"/>
        <v>0</v>
      </c>
      <c r="K2442" s="12" t="str">
        <f>IF(I2442,C2442/(CEILING(C2442/Passeggeri,1)*Passeggeri),"")</f>
        <v/>
      </c>
      <c r="L2442" s="12" t="str">
        <f t="shared" si="352"/>
        <v/>
      </c>
    </row>
    <row r="2443" spans="1:12" x14ac:dyDescent="0.25">
      <c r="A2443">
        <v>2442</v>
      </c>
      <c r="B2443">
        <f>IF(A2443&gt;Variabili!B$2*5,0,1)</f>
        <v>0</v>
      </c>
      <c r="C2443">
        <f t="shared" si="345"/>
        <v>0</v>
      </c>
      <c r="D2443" s="1">
        <f t="shared" si="347"/>
        <v>0</v>
      </c>
      <c r="E2443" s="1">
        <f t="shared" si="348"/>
        <v>0</v>
      </c>
      <c r="F2443" s="1">
        <f t="shared" si="349"/>
        <v>0</v>
      </c>
      <c r="G2443" s="4">
        <f t="shared" si="350"/>
        <v>0</v>
      </c>
      <c r="H2443" s="1">
        <f t="shared" si="346"/>
        <v>0</v>
      </c>
      <c r="I2443">
        <f t="shared" si="353"/>
        <v>0</v>
      </c>
      <c r="J2443">
        <f t="shared" si="351"/>
        <v>0</v>
      </c>
      <c r="K2443" s="12" t="str">
        <f>IF(I2443,C2443/(CEILING(C2443/Passeggeri,1)*Passeggeri),"")</f>
        <v/>
      </c>
      <c r="L2443" s="12" t="str">
        <f t="shared" si="352"/>
        <v/>
      </c>
    </row>
    <row r="2444" spans="1:12" x14ac:dyDescent="0.25">
      <c r="A2444">
        <v>2443</v>
      </c>
      <c r="B2444">
        <f>IF(A2444&gt;Variabili!B$2*5,0,1)</f>
        <v>0</v>
      </c>
      <c r="C2444">
        <f t="shared" si="345"/>
        <v>0</v>
      </c>
      <c r="D2444" s="1">
        <f t="shared" si="347"/>
        <v>0</v>
      </c>
      <c r="E2444" s="1">
        <f t="shared" si="348"/>
        <v>0</v>
      </c>
      <c r="F2444" s="1">
        <f t="shared" si="349"/>
        <v>0</v>
      </c>
      <c r="G2444" s="4">
        <f t="shared" si="350"/>
        <v>0</v>
      </c>
      <c r="H2444" s="1">
        <f t="shared" si="346"/>
        <v>0</v>
      </c>
      <c r="I2444">
        <f t="shared" si="353"/>
        <v>0</v>
      </c>
      <c r="J2444">
        <f t="shared" si="351"/>
        <v>0</v>
      </c>
      <c r="K2444" s="12" t="str">
        <f>IF(I2444,C2444/(CEILING(C2444/Passeggeri,1)*Passeggeri),"")</f>
        <v/>
      </c>
      <c r="L2444" s="12" t="str">
        <f t="shared" si="352"/>
        <v/>
      </c>
    </row>
    <row r="2445" spans="1:12" x14ac:dyDescent="0.25">
      <c r="A2445">
        <v>2444</v>
      </c>
      <c r="B2445">
        <f>IF(A2445&gt;Variabili!B$2*5,0,1)</f>
        <v>0</v>
      </c>
      <c r="C2445">
        <f t="shared" si="345"/>
        <v>0</v>
      </c>
      <c r="D2445" s="1">
        <f t="shared" si="347"/>
        <v>0</v>
      </c>
      <c r="E2445" s="1">
        <f t="shared" si="348"/>
        <v>0</v>
      </c>
      <c r="F2445" s="1">
        <f t="shared" si="349"/>
        <v>0</v>
      </c>
      <c r="G2445" s="4">
        <f t="shared" si="350"/>
        <v>0</v>
      </c>
      <c r="H2445" s="1">
        <f t="shared" si="346"/>
        <v>0</v>
      </c>
      <c r="I2445">
        <f t="shared" si="353"/>
        <v>0</v>
      </c>
      <c r="J2445">
        <f t="shared" si="351"/>
        <v>0</v>
      </c>
      <c r="K2445" s="12" t="str">
        <f>IF(I2445,C2445/(CEILING(C2445/Passeggeri,1)*Passeggeri),"")</f>
        <v/>
      </c>
      <c r="L2445" s="12" t="str">
        <f t="shared" si="352"/>
        <v/>
      </c>
    </row>
    <row r="2446" spans="1:12" x14ac:dyDescent="0.25">
      <c r="A2446">
        <v>2445</v>
      </c>
      <c r="B2446">
        <f>IF(A2446&gt;Variabili!B$2*5,0,1)</f>
        <v>0</v>
      </c>
      <c r="C2446">
        <f t="shared" si="345"/>
        <v>0</v>
      </c>
      <c r="D2446" s="1">
        <f t="shared" si="347"/>
        <v>0</v>
      </c>
      <c r="E2446" s="1">
        <f t="shared" si="348"/>
        <v>0</v>
      </c>
      <c r="F2446" s="1">
        <f t="shared" si="349"/>
        <v>0</v>
      </c>
      <c r="G2446" s="4">
        <f t="shared" si="350"/>
        <v>0</v>
      </c>
      <c r="H2446" s="1">
        <f t="shared" si="346"/>
        <v>0</v>
      </c>
      <c r="I2446">
        <f t="shared" si="353"/>
        <v>0</v>
      </c>
      <c r="J2446">
        <f t="shared" si="351"/>
        <v>0</v>
      </c>
      <c r="K2446" s="12" t="str">
        <f>IF(I2446,C2446/(CEILING(C2446/Passeggeri,1)*Passeggeri),"")</f>
        <v/>
      </c>
      <c r="L2446" s="12" t="str">
        <f t="shared" si="352"/>
        <v/>
      </c>
    </row>
    <row r="2447" spans="1:12" x14ac:dyDescent="0.25">
      <c r="A2447">
        <v>2446</v>
      </c>
      <c r="B2447">
        <f>IF(A2447&gt;Variabili!B$2*5,0,1)</f>
        <v>0</v>
      </c>
      <c r="C2447">
        <f t="shared" si="345"/>
        <v>0</v>
      </c>
      <c r="D2447" s="1">
        <f t="shared" si="347"/>
        <v>0</v>
      </c>
      <c r="E2447" s="1">
        <f t="shared" si="348"/>
        <v>0</v>
      </c>
      <c r="F2447" s="1">
        <f t="shared" si="349"/>
        <v>0</v>
      </c>
      <c r="G2447" s="4">
        <f t="shared" si="350"/>
        <v>0</v>
      </c>
      <c r="H2447" s="1">
        <f t="shared" si="346"/>
        <v>0</v>
      </c>
      <c r="I2447">
        <f t="shared" si="353"/>
        <v>0</v>
      </c>
      <c r="J2447">
        <f t="shared" si="351"/>
        <v>0</v>
      </c>
      <c r="K2447" s="12" t="str">
        <f>IF(I2447,C2447/(CEILING(C2447/Passeggeri,1)*Passeggeri),"")</f>
        <v/>
      </c>
      <c r="L2447" s="12" t="str">
        <f t="shared" si="352"/>
        <v/>
      </c>
    </row>
    <row r="2448" spans="1:12" x14ac:dyDescent="0.25">
      <c r="A2448">
        <v>2447</v>
      </c>
      <c r="B2448">
        <f>IF(A2448&gt;Variabili!B$2*5,0,1)</f>
        <v>0</v>
      </c>
      <c r="C2448">
        <f t="shared" si="345"/>
        <v>0</v>
      </c>
      <c r="D2448" s="1">
        <f t="shared" si="347"/>
        <v>0</v>
      </c>
      <c r="E2448" s="1">
        <f t="shared" si="348"/>
        <v>0</v>
      </c>
      <c r="F2448" s="1">
        <f t="shared" si="349"/>
        <v>0</v>
      </c>
      <c r="G2448" s="4">
        <f t="shared" si="350"/>
        <v>0</v>
      </c>
      <c r="H2448" s="1">
        <f t="shared" si="346"/>
        <v>0</v>
      </c>
      <c r="I2448">
        <f t="shared" si="353"/>
        <v>0</v>
      </c>
      <c r="J2448">
        <f t="shared" si="351"/>
        <v>0</v>
      </c>
      <c r="K2448" s="12" t="str">
        <f>IF(I2448,C2448/(CEILING(C2448/Passeggeri,1)*Passeggeri),"")</f>
        <v/>
      </c>
      <c r="L2448" s="12" t="str">
        <f t="shared" si="352"/>
        <v/>
      </c>
    </row>
    <row r="2449" spans="1:12" x14ac:dyDescent="0.25">
      <c r="A2449">
        <v>2448</v>
      </c>
      <c r="B2449">
        <f>IF(A2449&gt;Variabili!B$2*5,0,1)</f>
        <v>0</v>
      </c>
      <c r="C2449">
        <f t="shared" si="345"/>
        <v>0</v>
      </c>
      <c r="D2449" s="1">
        <f t="shared" si="347"/>
        <v>0</v>
      </c>
      <c r="E2449" s="1">
        <f t="shared" si="348"/>
        <v>0</v>
      </c>
      <c r="F2449" s="1">
        <f t="shared" si="349"/>
        <v>0</v>
      </c>
      <c r="G2449" s="4">
        <f t="shared" si="350"/>
        <v>0</v>
      </c>
      <c r="H2449" s="1">
        <f t="shared" si="346"/>
        <v>0</v>
      </c>
      <c r="I2449">
        <f t="shared" si="353"/>
        <v>0</v>
      </c>
      <c r="J2449">
        <f t="shared" si="351"/>
        <v>0</v>
      </c>
      <c r="K2449" s="12" t="str">
        <f>IF(I2449,C2449/(CEILING(C2449/Passeggeri,1)*Passeggeri),"")</f>
        <v/>
      </c>
      <c r="L2449" s="12" t="str">
        <f t="shared" si="352"/>
        <v/>
      </c>
    </row>
    <row r="2450" spans="1:12" x14ac:dyDescent="0.25">
      <c r="A2450">
        <v>2449</v>
      </c>
      <c r="B2450">
        <f>IF(A2450&gt;Variabili!B$2*5,0,1)</f>
        <v>0</v>
      </c>
      <c r="C2450">
        <f t="shared" si="345"/>
        <v>0</v>
      </c>
      <c r="D2450" s="1">
        <f t="shared" si="347"/>
        <v>0</v>
      </c>
      <c r="E2450" s="1">
        <f t="shared" si="348"/>
        <v>0</v>
      </c>
      <c r="F2450" s="1">
        <f t="shared" si="349"/>
        <v>0</v>
      </c>
      <c r="G2450" s="4">
        <f t="shared" si="350"/>
        <v>0</v>
      </c>
      <c r="H2450" s="1">
        <f t="shared" si="346"/>
        <v>0</v>
      </c>
      <c r="I2450">
        <f t="shared" si="353"/>
        <v>0</v>
      </c>
      <c r="J2450">
        <f t="shared" si="351"/>
        <v>0</v>
      </c>
      <c r="K2450" s="12" t="str">
        <f>IF(I2450,C2450/(CEILING(C2450/Passeggeri,1)*Passeggeri),"")</f>
        <v/>
      </c>
      <c r="L2450" s="12" t="str">
        <f t="shared" si="352"/>
        <v/>
      </c>
    </row>
    <row r="2451" spans="1:12" x14ac:dyDescent="0.25">
      <c r="A2451">
        <v>2450</v>
      </c>
      <c r="B2451">
        <f>IF(A2451&gt;Variabili!B$2*5,0,1)</f>
        <v>0</v>
      </c>
      <c r="C2451">
        <f t="shared" si="345"/>
        <v>0</v>
      </c>
      <c r="D2451" s="1">
        <f t="shared" si="347"/>
        <v>0</v>
      </c>
      <c r="E2451" s="1">
        <f t="shared" si="348"/>
        <v>0</v>
      </c>
      <c r="F2451" s="1">
        <f t="shared" si="349"/>
        <v>0</v>
      </c>
      <c r="G2451" s="4">
        <f t="shared" si="350"/>
        <v>0</v>
      </c>
      <c r="H2451" s="1">
        <f t="shared" si="346"/>
        <v>0</v>
      </c>
      <c r="I2451">
        <f t="shared" si="353"/>
        <v>0</v>
      </c>
      <c r="J2451">
        <f t="shared" si="351"/>
        <v>0</v>
      </c>
      <c r="K2451" s="12" t="str">
        <f>IF(I2451,C2451/(CEILING(C2451/Passeggeri,1)*Passeggeri),"")</f>
        <v/>
      </c>
      <c r="L2451" s="12" t="str">
        <f t="shared" si="352"/>
        <v/>
      </c>
    </row>
    <row r="2452" spans="1:12" x14ac:dyDescent="0.25">
      <c r="A2452">
        <v>2451</v>
      </c>
      <c r="B2452">
        <f>IF(A2452&gt;Variabili!B$2*5,0,1)</f>
        <v>0</v>
      </c>
      <c r="C2452">
        <f t="shared" si="345"/>
        <v>0</v>
      </c>
      <c r="D2452" s="1">
        <f t="shared" si="347"/>
        <v>0</v>
      </c>
      <c r="E2452" s="1">
        <f t="shared" si="348"/>
        <v>0</v>
      </c>
      <c r="F2452" s="1">
        <f t="shared" si="349"/>
        <v>0</v>
      </c>
      <c r="G2452" s="4">
        <f t="shared" si="350"/>
        <v>0</v>
      </c>
      <c r="H2452" s="1">
        <f t="shared" si="346"/>
        <v>0</v>
      </c>
      <c r="I2452">
        <f t="shared" si="353"/>
        <v>0</v>
      </c>
      <c r="J2452">
        <f t="shared" si="351"/>
        <v>0</v>
      </c>
      <c r="K2452" s="12" t="str">
        <f>IF(I2452,C2452/(CEILING(C2452/Passeggeri,1)*Passeggeri),"")</f>
        <v/>
      </c>
      <c r="L2452" s="12" t="str">
        <f t="shared" si="352"/>
        <v/>
      </c>
    </row>
    <row r="2453" spans="1:12" x14ac:dyDescent="0.25">
      <c r="A2453">
        <v>2452</v>
      </c>
      <c r="B2453">
        <f>IF(A2453&gt;Variabili!B$2*5,0,1)</f>
        <v>0</v>
      </c>
      <c r="C2453">
        <f t="shared" si="345"/>
        <v>0</v>
      </c>
      <c r="D2453" s="1">
        <f t="shared" si="347"/>
        <v>0</v>
      </c>
      <c r="E2453" s="1">
        <f t="shared" si="348"/>
        <v>0</v>
      </c>
      <c r="F2453" s="1">
        <f t="shared" si="349"/>
        <v>0</v>
      </c>
      <c r="G2453" s="4">
        <f t="shared" si="350"/>
        <v>0</v>
      </c>
      <c r="H2453" s="1">
        <f t="shared" si="346"/>
        <v>0</v>
      </c>
      <c r="I2453">
        <f t="shared" si="353"/>
        <v>0</v>
      </c>
      <c r="J2453">
        <f t="shared" si="351"/>
        <v>0</v>
      </c>
      <c r="K2453" s="12" t="str">
        <f>IF(I2453,C2453/(CEILING(C2453/Passeggeri,1)*Passeggeri),"")</f>
        <v/>
      </c>
      <c r="L2453" s="12" t="str">
        <f t="shared" si="352"/>
        <v/>
      </c>
    </row>
    <row r="2454" spans="1:12" x14ac:dyDescent="0.25">
      <c r="A2454">
        <v>2453</v>
      </c>
      <c r="B2454">
        <f>IF(A2454&gt;Variabili!B$2*5,0,1)</f>
        <v>0</v>
      </c>
      <c r="C2454">
        <f t="shared" si="345"/>
        <v>0</v>
      </c>
      <c r="D2454" s="1">
        <f t="shared" si="347"/>
        <v>0</v>
      </c>
      <c r="E2454" s="1">
        <f t="shared" si="348"/>
        <v>0</v>
      </c>
      <c r="F2454" s="1">
        <f t="shared" si="349"/>
        <v>0</v>
      </c>
      <c r="G2454" s="4">
        <f t="shared" si="350"/>
        <v>0</v>
      </c>
      <c r="H2454" s="1">
        <f t="shared" si="346"/>
        <v>0</v>
      </c>
      <c r="I2454">
        <f t="shared" si="353"/>
        <v>0</v>
      </c>
      <c r="J2454">
        <f t="shared" si="351"/>
        <v>0</v>
      </c>
      <c r="K2454" s="12" t="str">
        <f>IF(I2454,C2454/(CEILING(C2454/Passeggeri,1)*Passeggeri),"")</f>
        <v/>
      </c>
      <c r="L2454" s="12" t="str">
        <f t="shared" si="352"/>
        <v/>
      </c>
    </row>
    <row r="2455" spans="1:12" x14ac:dyDescent="0.25">
      <c r="A2455">
        <v>2454</v>
      </c>
      <c r="B2455">
        <f>IF(A2455&gt;Variabili!B$2*5,0,1)</f>
        <v>0</v>
      </c>
      <c r="C2455">
        <f t="shared" si="345"/>
        <v>0</v>
      </c>
      <c r="D2455" s="1">
        <f t="shared" si="347"/>
        <v>0</v>
      </c>
      <c r="E2455" s="1">
        <f t="shared" si="348"/>
        <v>0</v>
      </c>
      <c r="F2455" s="1">
        <f t="shared" si="349"/>
        <v>0</v>
      </c>
      <c r="G2455" s="4">
        <f t="shared" si="350"/>
        <v>0</v>
      </c>
      <c r="H2455" s="1">
        <f t="shared" si="346"/>
        <v>0</v>
      </c>
      <c r="I2455">
        <f t="shared" si="353"/>
        <v>0</v>
      </c>
      <c r="J2455">
        <f t="shared" si="351"/>
        <v>0</v>
      </c>
      <c r="K2455" s="12" t="str">
        <f>IF(I2455,C2455/(CEILING(C2455/Passeggeri,1)*Passeggeri),"")</f>
        <v/>
      </c>
      <c r="L2455" s="12" t="str">
        <f t="shared" si="352"/>
        <v/>
      </c>
    </row>
    <row r="2456" spans="1:12" x14ac:dyDescent="0.25">
      <c r="A2456">
        <v>2455</v>
      </c>
      <c r="B2456">
        <f>IF(A2456&gt;Variabili!B$2*5,0,1)</f>
        <v>0</v>
      </c>
      <c r="C2456">
        <f t="shared" si="345"/>
        <v>0</v>
      </c>
      <c r="D2456" s="1">
        <f t="shared" si="347"/>
        <v>0</v>
      </c>
      <c r="E2456" s="1">
        <f t="shared" si="348"/>
        <v>0</v>
      </c>
      <c r="F2456" s="1">
        <f t="shared" si="349"/>
        <v>0</v>
      </c>
      <c r="G2456" s="4">
        <f t="shared" si="350"/>
        <v>0</v>
      </c>
      <c r="H2456" s="1">
        <f t="shared" si="346"/>
        <v>0</v>
      </c>
      <c r="I2456">
        <f t="shared" si="353"/>
        <v>0</v>
      </c>
      <c r="J2456">
        <f t="shared" si="351"/>
        <v>0</v>
      </c>
      <c r="K2456" s="12" t="str">
        <f>IF(I2456,C2456/(CEILING(C2456/Passeggeri,1)*Passeggeri),"")</f>
        <v/>
      </c>
      <c r="L2456" s="12" t="str">
        <f t="shared" si="352"/>
        <v/>
      </c>
    </row>
    <row r="2457" spans="1:12" x14ac:dyDescent="0.25">
      <c r="A2457">
        <v>2456</v>
      </c>
      <c r="B2457">
        <f>IF(A2457&gt;Variabili!B$2*5,0,1)</f>
        <v>0</v>
      </c>
      <c r="C2457">
        <f t="shared" si="345"/>
        <v>0</v>
      </c>
      <c r="D2457" s="1">
        <f t="shared" si="347"/>
        <v>0</v>
      </c>
      <c r="E2457" s="1">
        <f t="shared" si="348"/>
        <v>0</v>
      </c>
      <c r="F2457" s="1">
        <f t="shared" si="349"/>
        <v>0</v>
      </c>
      <c r="G2457" s="4">
        <f t="shared" si="350"/>
        <v>0</v>
      </c>
      <c r="H2457" s="1">
        <f t="shared" si="346"/>
        <v>0</v>
      </c>
      <c r="I2457">
        <f t="shared" si="353"/>
        <v>0</v>
      </c>
      <c r="J2457">
        <f t="shared" si="351"/>
        <v>0</v>
      </c>
      <c r="K2457" s="12" t="str">
        <f>IF(I2457,C2457/(CEILING(C2457/Passeggeri,1)*Passeggeri),"")</f>
        <v/>
      </c>
      <c r="L2457" s="12" t="str">
        <f t="shared" si="352"/>
        <v/>
      </c>
    </row>
    <row r="2458" spans="1:12" x14ac:dyDescent="0.25">
      <c r="A2458">
        <v>2457</v>
      </c>
      <c r="B2458">
        <f>IF(A2458&gt;Variabili!B$2*5,0,1)</f>
        <v>0</v>
      </c>
      <c r="C2458">
        <f t="shared" si="345"/>
        <v>0</v>
      </c>
      <c r="D2458" s="1">
        <f t="shared" si="347"/>
        <v>0</v>
      </c>
      <c r="E2458" s="1">
        <f t="shared" si="348"/>
        <v>0</v>
      </c>
      <c r="F2458" s="1">
        <f t="shared" si="349"/>
        <v>0</v>
      </c>
      <c r="G2458" s="4">
        <f t="shared" si="350"/>
        <v>0</v>
      </c>
      <c r="H2458" s="1">
        <f t="shared" si="346"/>
        <v>0</v>
      </c>
      <c r="I2458">
        <f t="shared" si="353"/>
        <v>0</v>
      </c>
      <c r="J2458">
        <f t="shared" si="351"/>
        <v>0</v>
      </c>
      <c r="K2458" s="12" t="str">
        <f>IF(I2458,C2458/(CEILING(C2458/Passeggeri,1)*Passeggeri),"")</f>
        <v/>
      </c>
      <c r="L2458" s="12" t="str">
        <f t="shared" si="352"/>
        <v/>
      </c>
    </row>
    <row r="2459" spans="1:12" x14ac:dyDescent="0.25">
      <c r="A2459">
        <v>2458</v>
      </c>
      <c r="B2459">
        <f>IF(A2459&gt;Variabili!B$2*5,0,1)</f>
        <v>0</v>
      </c>
      <c r="C2459">
        <f t="shared" si="345"/>
        <v>0</v>
      </c>
      <c r="D2459" s="1">
        <f t="shared" si="347"/>
        <v>0</v>
      </c>
      <c r="E2459" s="1">
        <f t="shared" si="348"/>
        <v>0</v>
      </c>
      <c r="F2459" s="1">
        <f t="shared" si="349"/>
        <v>0</v>
      </c>
      <c r="G2459" s="4">
        <f t="shared" si="350"/>
        <v>0</v>
      </c>
      <c r="H2459" s="1">
        <f t="shared" si="346"/>
        <v>0</v>
      </c>
      <c r="I2459">
        <f t="shared" si="353"/>
        <v>0</v>
      </c>
      <c r="J2459">
        <f t="shared" si="351"/>
        <v>0</v>
      </c>
      <c r="K2459" s="12" t="str">
        <f>IF(I2459,C2459/(CEILING(C2459/Passeggeri,1)*Passeggeri),"")</f>
        <v/>
      </c>
      <c r="L2459" s="12" t="str">
        <f t="shared" si="352"/>
        <v/>
      </c>
    </row>
    <row r="2460" spans="1:12" x14ac:dyDescent="0.25">
      <c r="A2460">
        <v>2459</v>
      </c>
      <c r="B2460">
        <f>IF(A2460&gt;Variabili!B$2*5,0,1)</f>
        <v>0</v>
      </c>
      <c r="C2460">
        <f t="shared" si="345"/>
        <v>0</v>
      </c>
      <c r="D2460" s="1">
        <f t="shared" si="347"/>
        <v>0</v>
      </c>
      <c r="E2460" s="1">
        <f t="shared" si="348"/>
        <v>0</v>
      </c>
      <c r="F2460" s="1">
        <f t="shared" si="349"/>
        <v>0</v>
      </c>
      <c r="G2460" s="4">
        <f t="shared" si="350"/>
        <v>0</v>
      </c>
      <c r="H2460" s="1">
        <f t="shared" si="346"/>
        <v>0</v>
      </c>
      <c r="I2460">
        <f t="shared" si="353"/>
        <v>0</v>
      </c>
      <c r="J2460">
        <f t="shared" si="351"/>
        <v>0</v>
      </c>
      <c r="K2460" s="12" t="str">
        <f>IF(I2460,C2460/(CEILING(C2460/Passeggeri,1)*Passeggeri),"")</f>
        <v/>
      </c>
      <c r="L2460" s="12" t="str">
        <f t="shared" si="352"/>
        <v/>
      </c>
    </row>
    <row r="2461" spans="1:12" x14ac:dyDescent="0.25">
      <c r="A2461">
        <v>2460</v>
      </c>
      <c r="B2461">
        <f>IF(A2461&gt;Variabili!B$2*5,0,1)</f>
        <v>0</v>
      </c>
      <c r="C2461">
        <f t="shared" si="345"/>
        <v>0</v>
      </c>
      <c r="D2461" s="1">
        <f t="shared" si="347"/>
        <v>0</v>
      </c>
      <c r="E2461" s="1">
        <f t="shared" si="348"/>
        <v>0</v>
      </c>
      <c r="F2461" s="1">
        <f t="shared" si="349"/>
        <v>0</v>
      </c>
      <c r="G2461" s="4">
        <f t="shared" si="350"/>
        <v>0</v>
      </c>
      <c r="H2461" s="1">
        <f t="shared" si="346"/>
        <v>0</v>
      </c>
      <c r="I2461">
        <f t="shared" si="353"/>
        <v>0</v>
      </c>
      <c r="J2461">
        <f t="shared" si="351"/>
        <v>0</v>
      </c>
      <c r="K2461" s="12" t="str">
        <f>IF(I2461,C2461/(CEILING(C2461/Passeggeri,1)*Passeggeri),"")</f>
        <v/>
      </c>
      <c r="L2461" s="12" t="str">
        <f t="shared" si="352"/>
        <v/>
      </c>
    </row>
    <row r="2462" spans="1:12" x14ac:dyDescent="0.25">
      <c r="A2462">
        <v>2461</v>
      </c>
      <c r="B2462">
        <f>IF(A2462&gt;Variabili!B$2*5,0,1)</f>
        <v>0</v>
      </c>
      <c r="C2462">
        <f t="shared" si="345"/>
        <v>0</v>
      </c>
      <c r="D2462" s="1">
        <f t="shared" si="347"/>
        <v>0</v>
      </c>
      <c r="E2462" s="1">
        <f t="shared" si="348"/>
        <v>0</v>
      </c>
      <c r="F2462" s="1">
        <f t="shared" si="349"/>
        <v>0</v>
      </c>
      <c r="G2462" s="4">
        <f t="shared" si="350"/>
        <v>0</v>
      </c>
      <c r="H2462" s="1">
        <f t="shared" si="346"/>
        <v>0</v>
      </c>
      <c r="I2462">
        <f t="shared" si="353"/>
        <v>0</v>
      </c>
      <c r="J2462">
        <f t="shared" si="351"/>
        <v>0</v>
      </c>
      <c r="K2462" s="12" t="str">
        <f>IF(I2462,C2462/(CEILING(C2462/Passeggeri,1)*Passeggeri),"")</f>
        <v/>
      </c>
      <c r="L2462" s="12" t="str">
        <f t="shared" si="352"/>
        <v/>
      </c>
    </row>
    <row r="2463" spans="1:12" x14ac:dyDescent="0.25">
      <c r="A2463">
        <v>2462</v>
      </c>
      <c r="B2463">
        <f>IF(A2463&gt;Variabili!B$2*5,0,1)</f>
        <v>0</v>
      </c>
      <c r="C2463">
        <f t="shared" si="345"/>
        <v>0</v>
      </c>
      <c r="D2463" s="1">
        <f t="shared" si="347"/>
        <v>0</v>
      </c>
      <c r="E2463" s="1">
        <f t="shared" si="348"/>
        <v>0</v>
      </c>
      <c r="F2463" s="1">
        <f t="shared" si="349"/>
        <v>0</v>
      </c>
      <c r="G2463" s="4">
        <f t="shared" si="350"/>
        <v>0</v>
      </c>
      <c r="H2463" s="1">
        <f t="shared" si="346"/>
        <v>0</v>
      </c>
      <c r="I2463">
        <f t="shared" si="353"/>
        <v>0</v>
      </c>
      <c r="J2463">
        <f t="shared" si="351"/>
        <v>0</v>
      </c>
      <c r="K2463" s="12" t="str">
        <f>IF(I2463,C2463/(CEILING(C2463/Passeggeri,1)*Passeggeri),"")</f>
        <v/>
      </c>
      <c r="L2463" s="12" t="str">
        <f t="shared" si="352"/>
        <v/>
      </c>
    </row>
    <row r="2464" spans="1:12" x14ac:dyDescent="0.25">
      <c r="A2464">
        <v>2463</v>
      </c>
      <c r="B2464">
        <f>IF(A2464&gt;Variabili!B$2*5,0,1)</f>
        <v>0</v>
      </c>
      <c r="C2464">
        <f t="shared" si="345"/>
        <v>0</v>
      </c>
      <c r="D2464" s="1">
        <f t="shared" si="347"/>
        <v>0</v>
      </c>
      <c r="E2464" s="1">
        <f t="shared" si="348"/>
        <v>0</v>
      </c>
      <c r="F2464" s="1">
        <f t="shared" si="349"/>
        <v>0</v>
      </c>
      <c r="G2464" s="4">
        <f t="shared" si="350"/>
        <v>0</v>
      </c>
      <c r="H2464" s="1">
        <f t="shared" si="346"/>
        <v>0</v>
      </c>
      <c r="I2464">
        <f t="shared" si="353"/>
        <v>0</v>
      </c>
      <c r="J2464">
        <f t="shared" si="351"/>
        <v>0</v>
      </c>
      <c r="K2464" s="12" t="str">
        <f>IF(I2464,C2464/(CEILING(C2464/Passeggeri,1)*Passeggeri),"")</f>
        <v/>
      </c>
      <c r="L2464" s="12" t="str">
        <f t="shared" si="352"/>
        <v/>
      </c>
    </row>
    <row r="2465" spans="1:12" x14ac:dyDescent="0.25">
      <c r="A2465">
        <v>2464</v>
      </c>
      <c r="B2465">
        <f>IF(A2465&gt;Variabili!B$2*5,0,1)</f>
        <v>0</v>
      </c>
      <c r="C2465">
        <f t="shared" si="345"/>
        <v>0</v>
      </c>
      <c r="D2465" s="1">
        <f t="shared" si="347"/>
        <v>0</v>
      </c>
      <c r="E2465" s="1">
        <f t="shared" si="348"/>
        <v>0</v>
      </c>
      <c r="F2465" s="1">
        <f t="shared" si="349"/>
        <v>0</v>
      </c>
      <c r="G2465" s="4">
        <f t="shared" si="350"/>
        <v>0</v>
      </c>
      <c r="H2465" s="1">
        <f t="shared" si="346"/>
        <v>0</v>
      </c>
      <c r="I2465">
        <f t="shared" si="353"/>
        <v>0</v>
      </c>
      <c r="J2465">
        <f t="shared" si="351"/>
        <v>0</v>
      </c>
      <c r="K2465" s="12" t="str">
        <f>IF(I2465,C2465/(CEILING(C2465/Passeggeri,1)*Passeggeri),"")</f>
        <v/>
      </c>
      <c r="L2465" s="12" t="str">
        <f t="shared" si="352"/>
        <v/>
      </c>
    </row>
    <row r="2466" spans="1:12" x14ac:dyDescent="0.25">
      <c r="A2466">
        <v>2465</v>
      </c>
      <c r="B2466">
        <f>IF(A2466&gt;Variabili!B$2*5,0,1)</f>
        <v>0</v>
      </c>
      <c r="C2466">
        <f t="shared" si="345"/>
        <v>0</v>
      </c>
      <c r="D2466" s="1">
        <f t="shared" si="347"/>
        <v>0</v>
      </c>
      <c r="E2466" s="1">
        <f t="shared" si="348"/>
        <v>0</v>
      </c>
      <c r="F2466" s="1">
        <f t="shared" si="349"/>
        <v>0</v>
      </c>
      <c r="G2466" s="4">
        <f t="shared" si="350"/>
        <v>0</v>
      </c>
      <c r="H2466" s="1">
        <f t="shared" si="346"/>
        <v>0</v>
      </c>
      <c r="I2466">
        <f t="shared" si="353"/>
        <v>0</v>
      </c>
      <c r="J2466">
        <f t="shared" si="351"/>
        <v>0</v>
      </c>
      <c r="K2466" s="12" t="str">
        <f>IF(I2466,C2466/(CEILING(C2466/Passeggeri,1)*Passeggeri),"")</f>
        <v/>
      </c>
      <c r="L2466" s="12" t="str">
        <f t="shared" si="352"/>
        <v/>
      </c>
    </row>
    <row r="2467" spans="1:12" x14ac:dyDescent="0.25">
      <c r="A2467">
        <v>2466</v>
      </c>
      <c r="B2467">
        <f>IF(A2467&gt;Variabili!B$2*5,0,1)</f>
        <v>0</v>
      </c>
      <c r="C2467">
        <f t="shared" si="345"/>
        <v>0</v>
      </c>
      <c r="D2467" s="1">
        <f t="shared" si="347"/>
        <v>0</v>
      </c>
      <c r="E2467" s="1">
        <f t="shared" si="348"/>
        <v>0</v>
      </c>
      <c r="F2467" s="1">
        <f t="shared" si="349"/>
        <v>0</v>
      </c>
      <c r="G2467" s="4">
        <f t="shared" si="350"/>
        <v>0</v>
      </c>
      <c r="H2467" s="1">
        <f t="shared" si="346"/>
        <v>0</v>
      </c>
      <c r="I2467">
        <f t="shared" si="353"/>
        <v>0</v>
      </c>
      <c r="J2467">
        <f t="shared" si="351"/>
        <v>0</v>
      </c>
      <c r="K2467" s="12" t="str">
        <f>IF(I2467,C2467/(CEILING(C2467/Passeggeri,1)*Passeggeri),"")</f>
        <v/>
      </c>
      <c r="L2467" s="12" t="str">
        <f t="shared" si="352"/>
        <v/>
      </c>
    </row>
    <row r="2468" spans="1:12" x14ac:dyDescent="0.25">
      <c r="A2468">
        <v>2467</v>
      </c>
      <c r="B2468">
        <f>IF(A2468&gt;Variabili!B$2*5,0,1)</f>
        <v>0</v>
      </c>
      <c r="C2468">
        <f t="shared" si="345"/>
        <v>0</v>
      </c>
      <c r="D2468" s="1">
        <f t="shared" si="347"/>
        <v>0</v>
      </c>
      <c r="E2468" s="1">
        <f t="shared" si="348"/>
        <v>0</v>
      </c>
      <c r="F2468" s="1">
        <f t="shared" si="349"/>
        <v>0</v>
      </c>
      <c r="G2468" s="4">
        <f t="shared" si="350"/>
        <v>0</v>
      </c>
      <c r="H2468" s="1">
        <f t="shared" si="346"/>
        <v>0</v>
      </c>
      <c r="I2468">
        <f t="shared" si="353"/>
        <v>0</v>
      </c>
      <c r="J2468">
        <f t="shared" si="351"/>
        <v>0</v>
      </c>
      <c r="K2468" s="12" t="str">
        <f>IF(I2468,C2468/(CEILING(C2468/Passeggeri,1)*Passeggeri),"")</f>
        <v/>
      </c>
      <c r="L2468" s="12" t="str">
        <f t="shared" si="352"/>
        <v/>
      </c>
    </row>
    <row r="2469" spans="1:12" x14ac:dyDescent="0.25">
      <c r="A2469">
        <v>2468</v>
      </c>
      <c r="B2469">
        <f>IF(A2469&gt;Variabili!B$2*5,0,1)</f>
        <v>0</v>
      </c>
      <c r="C2469">
        <f t="shared" si="345"/>
        <v>0</v>
      </c>
      <c r="D2469" s="1">
        <f t="shared" si="347"/>
        <v>0</v>
      </c>
      <c r="E2469" s="1">
        <f t="shared" si="348"/>
        <v>0</v>
      </c>
      <c r="F2469" s="1">
        <f t="shared" si="349"/>
        <v>0</v>
      </c>
      <c r="G2469" s="4">
        <f t="shared" si="350"/>
        <v>0</v>
      </c>
      <c r="H2469" s="1">
        <f t="shared" si="346"/>
        <v>0</v>
      </c>
      <c r="I2469">
        <f t="shared" si="353"/>
        <v>0</v>
      </c>
      <c r="J2469">
        <f t="shared" si="351"/>
        <v>0</v>
      </c>
      <c r="K2469" s="12" t="str">
        <f>IF(I2469,C2469/(CEILING(C2469/Passeggeri,1)*Passeggeri),"")</f>
        <v/>
      </c>
      <c r="L2469" s="12" t="str">
        <f t="shared" si="352"/>
        <v/>
      </c>
    </row>
    <row r="2470" spans="1:12" x14ac:dyDescent="0.25">
      <c r="A2470">
        <v>2469</v>
      </c>
      <c r="B2470">
        <f>IF(A2470&gt;Variabili!B$2*5,0,1)</f>
        <v>0</v>
      </c>
      <c r="C2470">
        <f t="shared" si="345"/>
        <v>0</v>
      </c>
      <c r="D2470" s="1">
        <f t="shared" si="347"/>
        <v>0</v>
      </c>
      <c r="E2470" s="1">
        <f t="shared" si="348"/>
        <v>0</v>
      </c>
      <c r="F2470" s="1">
        <f t="shared" si="349"/>
        <v>0</v>
      </c>
      <c r="G2470" s="4">
        <f t="shared" si="350"/>
        <v>0</v>
      </c>
      <c r="H2470" s="1">
        <f t="shared" si="346"/>
        <v>0</v>
      </c>
      <c r="I2470">
        <f t="shared" si="353"/>
        <v>0</v>
      </c>
      <c r="J2470">
        <f t="shared" si="351"/>
        <v>0</v>
      </c>
      <c r="K2470" s="12" t="str">
        <f>IF(I2470,C2470/(CEILING(C2470/Passeggeri,1)*Passeggeri),"")</f>
        <v/>
      </c>
      <c r="L2470" s="12" t="str">
        <f t="shared" si="352"/>
        <v/>
      </c>
    </row>
    <row r="2471" spans="1:12" x14ac:dyDescent="0.25">
      <c r="A2471">
        <v>2470</v>
      </c>
      <c r="B2471">
        <f>IF(A2471&gt;Variabili!B$2*5,0,1)</f>
        <v>0</v>
      </c>
      <c r="C2471">
        <f t="shared" si="345"/>
        <v>0</v>
      </c>
      <c r="D2471" s="1">
        <f t="shared" si="347"/>
        <v>0</v>
      </c>
      <c r="E2471" s="1">
        <f t="shared" si="348"/>
        <v>0</v>
      </c>
      <c r="F2471" s="1">
        <f t="shared" si="349"/>
        <v>0</v>
      </c>
      <c r="G2471" s="4">
        <f t="shared" si="350"/>
        <v>0</v>
      </c>
      <c r="H2471" s="1">
        <f t="shared" si="346"/>
        <v>0</v>
      </c>
      <c r="I2471">
        <f t="shared" si="353"/>
        <v>0</v>
      </c>
      <c r="J2471">
        <f t="shared" si="351"/>
        <v>0</v>
      </c>
      <c r="K2471" s="12" t="str">
        <f>IF(I2471,C2471/(CEILING(C2471/Passeggeri,1)*Passeggeri),"")</f>
        <v/>
      </c>
      <c r="L2471" s="12" t="str">
        <f t="shared" si="352"/>
        <v/>
      </c>
    </row>
    <row r="2472" spans="1:12" x14ac:dyDescent="0.25">
      <c r="A2472">
        <v>2471</v>
      </c>
      <c r="B2472">
        <f>IF(A2472&gt;Variabili!B$2*5,0,1)</f>
        <v>0</v>
      </c>
      <c r="C2472">
        <f t="shared" si="345"/>
        <v>0</v>
      </c>
      <c r="D2472" s="1">
        <f t="shared" si="347"/>
        <v>0</v>
      </c>
      <c r="E2472" s="1">
        <f t="shared" si="348"/>
        <v>0</v>
      </c>
      <c r="F2472" s="1">
        <f t="shared" si="349"/>
        <v>0</v>
      </c>
      <c r="G2472" s="4">
        <f t="shared" si="350"/>
        <v>0</v>
      </c>
      <c r="H2472" s="1">
        <f t="shared" si="346"/>
        <v>0</v>
      </c>
      <c r="I2472">
        <f t="shared" si="353"/>
        <v>0</v>
      </c>
      <c r="J2472">
        <f t="shared" si="351"/>
        <v>0</v>
      </c>
      <c r="K2472" s="12" t="str">
        <f>IF(I2472,C2472/(CEILING(C2472/Passeggeri,1)*Passeggeri),"")</f>
        <v/>
      </c>
      <c r="L2472" s="12" t="str">
        <f t="shared" si="352"/>
        <v/>
      </c>
    </row>
    <row r="2473" spans="1:12" x14ac:dyDescent="0.25">
      <c r="A2473">
        <v>2472</v>
      </c>
      <c r="B2473">
        <f>IF(A2473&gt;Variabili!B$2*5,0,1)</f>
        <v>0</v>
      </c>
      <c r="C2473">
        <f t="shared" si="345"/>
        <v>0</v>
      </c>
      <c r="D2473" s="1">
        <f t="shared" si="347"/>
        <v>0</v>
      </c>
      <c r="E2473" s="1">
        <f t="shared" si="348"/>
        <v>0</v>
      </c>
      <c r="F2473" s="1">
        <f t="shared" si="349"/>
        <v>0</v>
      </c>
      <c r="G2473" s="4">
        <f t="shared" si="350"/>
        <v>0</v>
      </c>
      <c r="H2473" s="1">
        <f t="shared" si="346"/>
        <v>0</v>
      </c>
      <c r="I2473">
        <f t="shared" si="353"/>
        <v>0</v>
      </c>
      <c r="J2473">
        <f t="shared" si="351"/>
        <v>0</v>
      </c>
      <c r="K2473" s="12" t="str">
        <f>IF(I2473,C2473/(CEILING(C2473/Passeggeri,1)*Passeggeri),"")</f>
        <v/>
      </c>
      <c r="L2473" s="12" t="str">
        <f t="shared" si="352"/>
        <v/>
      </c>
    </row>
    <row r="2474" spans="1:12" x14ac:dyDescent="0.25">
      <c r="A2474">
        <v>2473</v>
      </c>
      <c r="B2474">
        <f>IF(A2474&gt;Variabili!B$2*5,0,1)</f>
        <v>0</v>
      </c>
      <c r="C2474">
        <f t="shared" si="345"/>
        <v>0</v>
      </c>
      <c r="D2474" s="1">
        <f t="shared" si="347"/>
        <v>0</v>
      </c>
      <c r="E2474" s="1">
        <f t="shared" si="348"/>
        <v>0</v>
      </c>
      <c r="F2474" s="1">
        <f t="shared" si="349"/>
        <v>0</v>
      </c>
      <c r="G2474" s="4">
        <f t="shared" si="350"/>
        <v>0</v>
      </c>
      <c r="H2474" s="1">
        <f t="shared" si="346"/>
        <v>0</v>
      </c>
      <c r="I2474">
        <f t="shared" si="353"/>
        <v>0</v>
      </c>
      <c r="J2474">
        <f t="shared" si="351"/>
        <v>0</v>
      </c>
      <c r="K2474" s="12" t="str">
        <f>IF(I2474,C2474/(CEILING(C2474/Passeggeri,1)*Passeggeri),"")</f>
        <v/>
      </c>
      <c r="L2474" s="12" t="str">
        <f t="shared" si="352"/>
        <v/>
      </c>
    </row>
    <row r="2475" spans="1:12" x14ac:dyDescent="0.25">
      <c r="A2475">
        <v>2474</v>
      </c>
      <c r="B2475">
        <f>IF(A2475&gt;Variabili!B$2*5,0,1)</f>
        <v>0</v>
      </c>
      <c r="C2475">
        <f t="shared" si="345"/>
        <v>0</v>
      </c>
      <c r="D2475" s="1">
        <f t="shared" si="347"/>
        <v>0</v>
      </c>
      <c r="E2475" s="1">
        <f t="shared" si="348"/>
        <v>0</v>
      </c>
      <c r="F2475" s="1">
        <f t="shared" si="349"/>
        <v>0</v>
      </c>
      <c r="G2475" s="4">
        <f t="shared" si="350"/>
        <v>0</v>
      </c>
      <c r="H2475" s="1">
        <f t="shared" si="346"/>
        <v>0</v>
      </c>
      <c r="I2475">
        <f t="shared" si="353"/>
        <v>0</v>
      </c>
      <c r="J2475">
        <f t="shared" si="351"/>
        <v>0</v>
      </c>
      <c r="K2475" s="12" t="str">
        <f>IF(I2475,C2475/(CEILING(C2475/Passeggeri,1)*Passeggeri),"")</f>
        <v/>
      </c>
      <c r="L2475" s="12" t="str">
        <f t="shared" si="352"/>
        <v/>
      </c>
    </row>
    <row r="2476" spans="1:12" x14ac:dyDescent="0.25">
      <c r="A2476">
        <v>2475</v>
      </c>
      <c r="B2476">
        <f>IF(A2476&gt;Variabili!B$2*5,0,1)</f>
        <v>0</v>
      </c>
      <c r="C2476">
        <f t="shared" si="345"/>
        <v>0</v>
      </c>
      <c r="D2476" s="1">
        <f t="shared" si="347"/>
        <v>0</v>
      </c>
      <c r="E2476" s="1">
        <f t="shared" si="348"/>
        <v>0</v>
      </c>
      <c r="F2476" s="1">
        <f t="shared" si="349"/>
        <v>0</v>
      </c>
      <c r="G2476" s="4">
        <f t="shared" si="350"/>
        <v>0</v>
      </c>
      <c r="H2476" s="1">
        <f t="shared" si="346"/>
        <v>0</v>
      </c>
      <c r="I2476">
        <f t="shared" si="353"/>
        <v>0</v>
      </c>
      <c r="J2476">
        <f t="shared" si="351"/>
        <v>0</v>
      </c>
      <c r="K2476" s="12" t="str">
        <f>IF(I2476,C2476/(CEILING(C2476/Passeggeri,1)*Passeggeri),"")</f>
        <v/>
      </c>
      <c r="L2476" s="12" t="str">
        <f t="shared" si="352"/>
        <v/>
      </c>
    </row>
    <row r="2477" spans="1:12" x14ac:dyDescent="0.25">
      <c r="A2477">
        <v>2476</v>
      </c>
      <c r="B2477">
        <f>IF(A2477&gt;Variabili!B$2*5,0,1)</f>
        <v>0</v>
      </c>
      <c r="C2477">
        <f t="shared" si="345"/>
        <v>0</v>
      </c>
      <c r="D2477" s="1">
        <f t="shared" si="347"/>
        <v>0</v>
      </c>
      <c r="E2477" s="1">
        <f t="shared" si="348"/>
        <v>0</v>
      </c>
      <c r="F2477" s="1">
        <f t="shared" si="349"/>
        <v>0</v>
      </c>
      <c r="G2477" s="4">
        <f t="shared" si="350"/>
        <v>0</v>
      </c>
      <c r="H2477" s="1">
        <f t="shared" si="346"/>
        <v>0</v>
      </c>
      <c r="I2477">
        <f t="shared" si="353"/>
        <v>0</v>
      </c>
      <c r="J2477">
        <f t="shared" si="351"/>
        <v>0</v>
      </c>
      <c r="K2477" s="12" t="str">
        <f>IF(I2477,C2477/(CEILING(C2477/Passeggeri,1)*Passeggeri),"")</f>
        <v/>
      </c>
      <c r="L2477" s="12" t="str">
        <f t="shared" si="352"/>
        <v/>
      </c>
    </row>
    <row r="2478" spans="1:12" x14ac:dyDescent="0.25">
      <c r="A2478">
        <v>2477</v>
      </c>
      <c r="B2478">
        <f>IF(A2478&gt;Variabili!B$2*5,0,1)</f>
        <v>0</v>
      </c>
      <c r="C2478">
        <f t="shared" si="345"/>
        <v>0</v>
      </c>
      <c r="D2478" s="1">
        <f t="shared" si="347"/>
        <v>0</v>
      </c>
      <c r="E2478" s="1">
        <f t="shared" si="348"/>
        <v>0</v>
      </c>
      <c r="F2478" s="1">
        <f t="shared" si="349"/>
        <v>0</v>
      </c>
      <c r="G2478" s="4">
        <f t="shared" si="350"/>
        <v>0</v>
      </c>
      <c r="H2478" s="1">
        <f t="shared" si="346"/>
        <v>0</v>
      </c>
      <c r="I2478">
        <f t="shared" si="353"/>
        <v>0</v>
      </c>
      <c r="J2478">
        <f t="shared" si="351"/>
        <v>0</v>
      </c>
      <c r="K2478" s="12" t="str">
        <f>IF(I2478,C2478/(CEILING(C2478/Passeggeri,1)*Passeggeri),"")</f>
        <v/>
      </c>
      <c r="L2478" s="12" t="str">
        <f t="shared" si="352"/>
        <v/>
      </c>
    </row>
    <row r="2479" spans="1:12" x14ac:dyDescent="0.25">
      <c r="A2479">
        <v>2478</v>
      </c>
      <c r="B2479">
        <f>IF(A2479&gt;Variabili!B$2*5,0,1)</f>
        <v>0</v>
      </c>
      <c r="C2479">
        <f t="shared" si="345"/>
        <v>0</v>
      </c>
      <c r="D2479" s="1">
        <f t="shared" si="347"/>
        <v>0</v>
      </c>
      <c r="E2479" s="1">
        <f t="shared" si="348"/>
        <v>0</v>
      </c>
      <c r="F2479" s="1">
        <f t="shared" si="349"/>
        <v>0</v>
      </c>
      <c r="G2479" s="4">
        <f t="shared" si="350"/>
        <v>0</v>
      </c>
      <c r="H2479" s="1">
        <f t="shared" si="346"/>
        <v>0</v>
      </c>
      <c r="I2479">
        <f t="shared" si="353"/>
        <v>0</v>
      </c>
      <c r="J2479">
        <f t="shared" si="351"/>
        <v>0</v>
      </c>
      <c r="K2479" s="12" t="str">
        <f>IF(I2479,C2479/(CEILING(C2479/Passeggeri,1)*Passeggeri),"")</f>
        <v/>
      </c>
      <c r="L2479" s="12" t="str">
        <f t="shared" si="352"/>
        <v/>
      </c>
    </row>
    <row r="2480" spans="1:12" x14ac:dyDescent="0.25">
      <c r="A2480">
        <v>2479</v>
      </c>
      <c r="B2480">
        <f>IF(A2480&gt;Variabili!B$2*5,0,1)</f>
        <v>0</v>
      </c>
      <c r="C2480">
        <f t="shared" si="345"/>
        <v>0</v>
      </c>
      <c r="D2480" s="1">
        <f t="shared" si="347"/>
        <v>0</v>
      </c>
      <c r="E2480" s="1">
        <f t="shared" si="348"/>
        <v>0</v>
      </c>
      <c r="F2480" s="1">
        <f t="shared" si="349"/>
        <v>0</v>
      </c>
      <c r="G2480" s="4">
        <f t="shared" si="350"/>
        <v>0</v>
      </c>
      <c r="H2480" s="1">
        <f t="shared" si="346"/>
        <v>0</v>
      </c>
      <c r="I2480">
        <f t="shared" si="353"/>
        <v>0</v>
      </c>
      <c r="J2480">
        <f t="shared" si="351"/>
        <v>0</v>
      </c>
      <c r="K2480" s="12" t="str">
        <f>IF(I2480,C2480/(CEILING(C2480/Passeggeri,1)*Passeggeri),"")</f>
        <v/>
      </c>
      <c r="L2480" s="12" t="str">
        <f t="shared" si="352"/>
        <v/>
      </c>
    </row>
    <row r="2481" spans="1:12" x14ac:dyDescent="0.25">
      <c r="A2481">
        <v>2480</v>
      </c>
      <c r="B2481">
        <f>IF(A2481&gt;Variabili!B$2*5,0,1)</f>
        <v>0</v>
      </c>
      <c r="C2481">
        <f t="shared" si="345"/>
        <v>0</v>
      </c>
      <c r="D2481" s="1">
        <f t="shared" si="347"/>
        <v>0</v>
      </c>
      <c r="E2481" s="1">
        <f t="shared" si="348"/>
        <v>0</v>
      </c>
      <c r="F2481" s="1">
        <f t="shared" si="349"/>
        <v>0</v>
      </c>
      <c r="G2481" s="4">
        <f t="shared" si="350"/>
        <v>0</v>
      </c>
      <c r="H2481" s="1">
        <f t="shared" si="346"/>
        <v>0</v>
      </c>
      <c r="I2481">
        <f t="shared" si="353"/>
        <v>0</v>
      </c>
      <c r="J2481">
        <f t="shared" si="351"/>
        <v>0</v>
      </c>
      <c r="K2481" s="12" t="str">
        <f>IF(I2481,C2481/(CEILING(C2481/Passeggeri,1)*Passeggeri),"")</f>
        <v/>
      </c>
      <c r="L2481" s="12" t="str">
        <f t="shared" si="352"/>
        <v/>
      </c>
    </row>
    <row r="2482" spans="1:12" x14ac:dyDescent="0.25">
      <c r="A2482">
        <v>2481</v>
      </c>
      <c r="B2482">
        <f>IF(A2482&gt;Variabili!B$2*5,0,1)</f>
        <v>0</v>
      </c>
      <c r="C2482">
        <f t="shared" si="345"/>
        <v>0</v>
      </c>
      <c r="D2482" s="1">
        <f t="shared" si="347"/>
        <v>0</v>
      </c>
      <c r="E2482" s="1">
        <f t="shared" si="348"/>
        <v>0</v>
      </c>
      <c r="F2482" s="1">
        <f t="shared" si="349"/>
        <v>0</v>
      </c>
      <c r="G2482" s="4">
        <f t="shared" si="350"/>
        <v>0</v>
      </c>
      <c r="H2482" s="1">
        <f t="shared" si="346"/>
        <v>0</v>
      </c>
      <c r="I2482">
        <f t="shared" si="353"/>
        <v>0</v>
      </c>
      <c r="J2482">
        <f t="shared" si="351"/>
        <v>0</v>
      </c>
      <c r="K2482" s="12" t="str">
        <f>IF(I2482,C2482/(CEILING(C2482/Passeggeri,1)*Passeggeri),"")</f>
        <v/>
      </c>
      <c r="L2482" s="12" t="str">
        <f t="shared" si="352"/>
        <v/>
      </c>
    </row>
    <row r="2483" spans="1:12" x14ac:dyDescent="0.25">
      <c r="A2483">
        <v>2482</v>
      </c>
      <c r="B2483">
        <f>IF(A2483&gt;Variabili!B$2*5,0,1)</f>
        <v>0</v>
      </c>
      <c r="C2483">
        <f t="shared" si="345"/>
        <v>0</v>
      </c>
      <c r="D2483" s="1">
        <f t="shared" si="347"/>
        <v>0</v>
      </c>
      <c r="E2483" s="1">
        <f t="shared" si="348"/>
        <v>0</v>
      </c>
      <c r="F2483" s="1">
        <f t="shared" si="349"/>
        <v>0</v>
      </c>
      <c r="G2483" s="4">
        <f t="shared" si="350"/>
        <v>0</v>
      </c>
      <c r="H2483" s="1">
        <f t="shared" si="346"/>
        <v>0</v>
      </c>
      <c r="I2483">
        <f t="shared" si="353"/>
        <v>0</v>
      </c>
      <c r="J2483">
        <f t="shared" si="351"/>
        <v>0</v>
      </c>
      <c r="K2483" s="12" t="str">
        <f>IF(I2483,C2483/(CEILING(C2483/Passeggeri,1)*Passeggeri),"")</f>
        <v/>
      </c>
      <c r="L2483" s="12" t="str">
        <f t="shared" si="352"/>
        <v/>
      </c>
    </row>
    <row r="2484" spans="1:12" x14ac:dyDescent="0.25">
      <c r="A2484">
        <v>2483</v>
      </c>
      <c r="B2484">
        <f>IF(A2484&gt;Variabili!B$2*5,0,1)</f>
        <v>0</v>
      </c>
      <c r="C2484">
        <f t="shared" si="345"/>
        <v>0</v>
      </c>
      <c r="D2484" s="1">
        <f t="shared" si="347"/>
        <v>0</v>
      </c>
      <c r="E2484" s="1">
        <f t="shared" si="348"/>
        <v>0</v>
      </c>
      <c r="F2484" s="1">
        <f t="shared" si="349"/>
        <v>0</v>
      </c>
      <c r="G2484" s="4">
        <f t="shared" si="350"/>
        <v>0</v>
      </c>
      <c r="H2484" s="1">
        <f t="shared" si="346"/>
        <v>0</v>
      </c>
      <c r="I2484">
        <f t="shared" si="353"/>
        <v>0</v>
      </c>
      <c r="J2484">
        <f t="shared" si="351"/>
        <v>0</v>
      </c>
      <c r="K2484" s="12" t="str">
        <f>IF(I2484,C2484/(CEILING(C2484/Passeggeri,1)*Passeggeri),"")</f>
        <v/>
      </c>
      <c r="L2484" s="12" t="str">
        <f t="shared" si="352"/>
        <v/>
      </c>
    </row>
    <row r="2485" spans="1:12" x14ac:dyDescent="0.25">
      <c r="A2485">
        <v>2484</v>
      </c>
      <c r="B2485">
        <f>IF(A2485&gt;Variabili!B$2*5,0,1)</f>
        <v>0</v>
      </c>
      <c r="C2485">
        <f t="shared" ref="C2485:C2500" si="354">A2485*B2485</f>
        <v>0</v>
      </c>
      <c r="D2485" s="1">
        <f t="shared" si="347"/>
        <v>0</v>
      </c>
      <c r="E2485" s="1">
        <f t="shared" si="348"/>
        <v>0</v>
      </c>
      <c r="F2485" s="1">
        <f t="shared" si="349"/>
        <v>0</v>
      </c>
      <c r="G2485" s="4">
        <f t="shared" si="350"/>
        <v>0</v>
      </c>
      <c r="H2485" s="1">
        <f t="shared" ref="H2485:H2500" si="355">G2485-F2485</f>
        <v>0</v>
      </c>
      <c r="I2485">
        <f t="shared" si="353"/>
        <v>0</v>
      </c>
      <c r="J2485">
        <f t="shared" si="351"/>
        <v>0</v>
      </c>
      <c r="K2485" s="12" t="str">
        <f>IF(I2485,C2485/(CEILING(C2485/Passeggeri,1)*Passeggeri),"")</f>
        <v/>
      </c>
      <c r="L2485" s="12" t="str">
        <f t="shared" si="352"/>
        <v/>
      </c>
    </row>
    <row r="2486" spans="1:12" x14ac:dyDescent="0.25">
      <c r="A2486">
        <v>2485</v>
      </c>
      <c r="B2486">
        <f>IF(A2486&gt;Variabili!B$2*5,0,1)</f>
        <v>0</v>
      </c>
      <c r="C2486">
        <f t="shared" si="354"/>
        <v>0</v>
      </c>
      <c r="D2486" s="1">
        <f t="shared" si="347"/>
        <v>0</v>
      </c>
      <c r="E2486" s="1">
        <f t="shared" si="348"/>
        <v>0</v>
      </c>
      <c r="F2486" s="1">
        <f t="shared" si="349"/>
        <v>0</v>
      </c>
      <c r="G2486" s="4">
        <f t="shared" si="350"/>
        <v>0</v>
      </c>
      <c r="H2486" s="1">
        <f t="shared" si="355"/>
        <v>0</v>
      </c>
      <c r="I2486">
        <f t="shared" si="353"/>
        <v>0</v>
      </c>
      <c r="J2486">
        <f t="shared" si="351"/>
        <v>0</v>
      </c>
      <c r="K2486" s="12" t="str">
        <f>IF(I2486,C2486/(CEILING(C2486/Passeggeri,1)*Passeggeri),"")</f>
        <v/>
      </c>
      <c r="L2486" s="12" t="str">
        <f t="shared" si="352"/>
        <v/>
      </c>
    </row>
    <row r="2487" spans="1:12" x14ac:dyDescent="0.25">
      <c r="A2487">
        <v>2486</v>
      </c>
      <c r="B2487">
        <f>IF(A2487&gt;Variabili!B$2*5,0,1)</f>
        <v>0</v>
      </c>
      <c r="C2487">
        <f t="shared" si="354"/>
        <v>0</v>
      </c>
      <c r="D2487" s="1">
        <f t="shared" si="347"/>
        <v>0</v>
      </c>
      <c r="E2487" s="1">
        <f t="shared" si="348"/>
        <v>0</v>
      </c>
      <c r="F2487" s="1">
        <f t="shared" si="349"/>
        <v>0</v>
      </c>
      <c r="G2487" s="4">
        <f t="shared" si="350"/>
        <v>0</v>
      </c>
      <c r="H2487" s="1">
        <f t="shared" si="355"/>
        <v>0</v>
      </c>
      <c r="I2487">
        <f t="shared" si="353"/>
        <v>0</v>
      </c>
      <c r="J2487">
        <f t="shared" si="351"/>
        <v>0</v>
      </c>
      <c r="K2487" s="12" t="str">
        <f>IF(I2487,C2487/(CEILING(C2487/Passeggeri,1)*Passeggeri),"")</f>
        <v/>
      </c>
      <c r="L2487" s="12" t="str">
        <f t="shared" si="352"/>
        <v/>
      </c>
    </row>
    <row r="2488" spans="1:12" x14ac:dyDescent="0.25">
      <c r="A2488">
        <v>2487</v>
      </c>
      <c r="B2488">
        <f>IF(A2488&gt;Variabili!B$2*5,0,1)</f>
        <v>0</v>
      </c>
      <c r="C2488">
        <f t="shared" si="354"/>
        <v>0</v>
      </c>
      <c r="D2488" s="1">
        <f t="shared" si="347"/>
        <v>0</v>
      </c>
      <c r="E2488" s="1">
        <f t="shared" si="348"/>
        <v>0</v>
      </c>
      <c r="F2488" s="1">
        <f t="shared" si="349"/>
        <v>0</v>
      </c>
      <c r="G2488" s="4">
        <f t="shared" si="350"/>
        <v>0</v>
      </c>
      <c r="H2488" s="1">
        <f t="shared" si="355"/>
        <v>0</v>
      </c>
      <c r="I2488">
        <f t="shared" si="353"/>
        <v>0</v>
      </c>
      <c r="J2488">
        <f t="shared" si="351"/>
        <v>0</v>
      </c>
      <c r="K2488" s="12" t="str">
        <f>IF(I2488,C2488/(CEILING(C2488/Passeggeri,1)*Passeggeri),"")</f>
        <v/>
      </c>
      <c r="L2488" s="12" t="str">
        <f t="shared" si="352"/>
        <v/>
      </c>
    </row>
    <row r="2489" spans="1:12" x14ac:dyDescent="0.25">
      <c r="A2489">
        <v>2488</v>
      </c>
      <c r="B2489">
        <f>IF(A2489&gt;Variabili!B$2*5,0,1)</f>
        <v>0</v>
      </c>
      <c r="C2489">
        <f t="shared" si="354"/>
        <v>0</v>
      </c>
      <c r="D2489" s="1">
        <f t="shared" si="347"/>
        <v>0</v>
      </c>
      <c r="E2489" s="1">
        <f t="shared" si="348"/>
        <v>0</v>
      </c>
      <c r="F2489" s="1">
        <f t="shared" si="349"/>
        <v>0</v>
      </c>
      <c r="G2489" s="4">
        <f t="shared" si="350"/>
        <v>0</v>
      </c>
      <c r="H2489" s="1">
        <f t="shared" si="355"/>
        <v>0</v>
      </c>
      <c r="I2489">
        <f t="shared" si="353"/>
        <v>0</v>
      </c>
      <c r="J2489">
        <f t="shared" si="351"/>
        <v>0</v>
      </c>
      <c r="K2489" s="12" t="str">
        <f>IF(I2489,C2489/(CEILING(C2489/Passeggeri,1)*Passeggeri),"")</f>
        <v/>
      </c>
      <c r="L2489" s="12" t="str">
        <f t="shared" si="352"/>
        <v/>
      </c>
    </row>
    <row r="2490" spans="1:12" x14ac:dyDescent="0.25">
      <c r="A2490">
        <v>2489</v>
      </c>
      <c r="B2490">
        <f>IF(A2490&gt;Variabili!B$2*5,0,1)</f>
        <v>0</v>
      </c>
      <c r="C2490">
        <f t="shared" si="354"/>
        <v>0</v>
      </c>
      <c r="D2490" s="1">
        <f t="shared" si="347"/>
        <v>0</v>
      </c>
      <c r="E2490" s="1">
        <f t="shared" si="348"/>
        <v>0</v>
      </c>
      <c r="F2490" s="1">
        <f t="shared" si="349"/>
        <v>0</v>
      </c>
      <c r="G2490" s="4">
        <f t="shared" si="350"/>
        <v>0</v>
      </c>
      <c r="H2490" s="1">
        <f t="shared" si="355"/>
        <v>0</v>
      </c>
      <c r="I2490">
        <f t="shared" si="353"/>
        <v>0</v>
      </c>
      <c r="J2490">
        <f t="shared" si="351"/>
        <v>0</v>
      </c>
      <c r="K2490" s="12" t="str">
        <f>IF(I2490,C2490/(CEILING(C2490/Passeggeri,1)*Passeggeri),"")</f>
        <v/>
      </c>
      <c r="L2490" s="12" t="str">
        <f t="shared" si="352"/>
        <v/>
      </c>
    </row>
    <row r="2491" spans="1:12" x14ac:dyDescent="0.25">
      <c r="A2491">
        <v>2490</v>
      </c>
      <c r="B2491">
        <f>IF(A2491&gt;Variabili!B$2*5,0,1)</f>
        <v>0</v>
      </c>
      <c r="C2491">
        <f t="shared" si="354"/>
        <v>0</v>
      </c>
      <c r="D2491" s="1">
        <f t="shared" si="347"/>
        <v>0</v>
      </c>
      <c r="E2491" s="1">
        <f t="shared" si="348"/>
        <v>0</v>
      </c>
      <c r="F2491" s="1">
        <f t="shared" si="349"/>
        <v>0</v>
      </c>
      <c r="G2491" s="4">
        <f t="shared" si="350"/>
        <v>0</v>
      </c>
      <c r="H2491" s="1">
        <f t="shared" si="355"/>
        <v>0</v>
      </c>
      <c r="I2491">
        <f t="shared" si="353"/>
        <v>0</v>
      </c>
      <c r="J2491">
        <f t="shared" si="351"/>
        <v>0</v>
      </c>
      <c r="K2491" s="12" t="str">
        <f>IF(I2491,C2491/(CEILING(C2491/Passeggeri,1)*Passeggeri),"")</f>
        <v/>
      </c>
      <c r="L2491" s="12" t="str">
        <f t="shared" si="352"/>
        <v/>
      </c>
    </row>
    <row r="2492" spans="1:12" x14ac:dyDescent="0.25">
      <c r="A2492">
        <v>2491</v>
      </c>
      <c r="B2492">
        <f>IF(A2492&gt;Variabili!B$2*5,0,1)</f>
        <v>0</v>
      </c>
      <c r="C2492">
        <f t="shared" si="354"/>
        <v>0</v>
      </c>
      <c r="D2492" s="1">
        <f t="shared" si="347"/>
        <v>0</v>
      </c>
      <c r="E2492" s="1">
        <f t="shared" si="348"/>
        <v>0</v>
      </c>
      <c r="F2492" s="1">
        <f t="shared" si="349"/>
        <v>0</v>
      </c>
      <c r="G2492" s="4">
        <f t="shared" si="350"/>
        <v>0</v>
      </c>
      <c r="H2492" s="1">
        <f t="shared" si="355"/>
        <v>0</v>
      </c>
      <c r="I2492">
        <f t="shared" si="353"/>
        <v>0</v>
      </c>
      <c r="J2492">
        <f t="shared" si="351"/>
        <v>0</v>
      </c>
      <c r="K2492" s="12" t="str">
        <f>IF(I2492,C2492/(CEILING(C2492/Passeggeri,1)*Passeggeri),"")</f>
        <v/>
      </c>
      <c r="L2492" s="12" t="str">
        <f t="shared" si="352"/>
        <v/>
      </c>
    </row>
    <row r="2493" spans="1:12" x14ac:dyDescent="0.25">
      <c r="A2493">
        <v>2492</v>
      </c>
      <c r="B2493">
        <f>IF(A2493&gt;Variabili!B$2*5,0,1)</f>
        <v>0</v>
      </c>
      <c r="C2493">
        <f t="shared" si="354"/>
        <v>0</v>
      </c>
      <c r="D2493" s="1">
        <f t="shared" si="347"/>
        <v>0</v>
      </c>
      <c r="E2493" s="1">
        <f t="shared" si="348"/>
        <v>0</v>
      </c>
      <c r="F2493" s="1">
        <f t="shared" si="349"/>
        <v>0</v>
      </c>
      <c r="G2493" s="4">
        <f t="shared" si="350"/>
        <v>0</v>
      </c>
      <c r="H2493" s="1">
        <f t="shared" si="355"/>
        <v>0</v>
      </c>
      <c r="I2493">
        <f t="shared" si="353"/>
        <v>0</v>
      </c>
      <c r="J2493">
        <f t="shared" si="351"/>
        <v>0</v>
      </c>
      <c r="K2493" s="12" t="str">
        <f>IF(I2493,C2493/(CEILING(C2493/Passeggeri,1)*Passeggeri),"")</f>
        <v/>
      </c>
      <c r="L2493" s="12" t="str">
        <f t="shared" si="352"/>
        <v/>
      </c>
    </row>
    <row r="2494" spans="1:12" x14ac:dyDescent="0.25">
      <c r="A2494">
        <v>2493</v>
      </c>
      <c r="B2494">
        <f>IF(A2494&gt;Variabili!B$2*5,0,1)</f>
        <v>0</v>
      </c>
      <c r="C2494">
        <f t="shared" si="354"/>
        <v>0</v>
      </c>
      <c r="D2494" s="1">
        <f t="shared" si="347"/>
        <v>0</v>
      </c>
      <c r="E2494" s="1">
        <f t="shared" si="348"/>
        <v>0</v>
      </c>
      <c r="F2494" s="1">
        <f t="shared" si="349"/>
        <v>0</v>
      </c>
      <c r="G2494" s="4">
        <f t="shared" si="350"/>
        <v>0</v>
      </c>
      <c r="H2494" s="1">
        <f t="shared" si="355"/>
        <v>0</v>
      </c>
      <c r="I2494">
        <f t="shared" si="353"/>
        <v>0</v>
      </c>
      <c r="J2494">
        <f t="shared" si="351"/>
        <v>0</v>
      </c>
      <c r="K2494" s="12" t="str">
        <f>IF(I2494,C2494/(CEILING(C2494/Passeggeri,1)*Passeggeri),"")</f>
        <v/>
      </c>
      <c r="L2494" s="12" t="str">
        <f t="shared" si="352"/>
        <v/>
      </c>
    </row>
    <row r="2495" spans="1:12" x14ac:dyDescent="0.25">
      <c r="A2495">
        <v>2494</v>
      </c>
      <c r="B2495">
        <f>IF(A2495&gt;Variabili!B$2*5,0,1)</f>
        <v>0</v>
      </c>
      <c r="C2495">
        <f t="shared" si="354"/>
        <v>0</v>
      </c>
      <c r="D2495" s="1">
        <f t="shared" si="347"/>
        <v>0</v>
      </c>
      <c r="E2495" s="1">
        <f t="shared" si="348"/>
        <v>0</v>
      </c>
      <c r="F2495" s="1">
        <f t="shared" si="349"/>
        <v>0</v>
      </c>
      <c r="G2495" s="4">
        <f t="shared" si="350"/>
        <v>0</v>
      </c>
      <c r="H2495" s="1">
        <f t="shared" si="355"/>
        <v>0</v>
      </c>
      <c r="I2495">
        <f t="shared" si="353"/>
        <v>0</v>
      </c>
      <c r="J2495">
        <f t="shared" si="351"/>
        <v>0</v>
      </c>
      <c r="K2495" s="12" t="str">
        <f>IF(I2495,C2495/(CEILING(C2495/Passeggeri,1)*Passeggeri),"")</f>
        <v/>
      </c>
      <c r="L2495" s="12" t="str">
        <f t="shared" si="352"/>
        <v/>
      </c>
    </row>
    <row r="2496" spans="1:12" x14ac:dyDescent="0.25">
      <c r="A2496">
        <v>2495</v>
      </c>
      <c r="B2496">
        <f>IF(A2496&gt;Variabili!B$2*5,0,1)</f>
        <v>0</v>
      </c>
      <c r="C2496">
        <f t="shared" si="354"/>
        <v>0</v>
      </c>
      <c r="D2496" s="1">
        <f t="shared" si="347"/>
        <v>0</v>
      </c>
      <c r="E2496" s="1">
        <f t="shared" si="348"/>
        <v>0</v>
      </c>
      <c r="F2496" s="1">
        <f t="shared" si="349"/>
        <v>0</v>
      </c>
      <c r="G2496" s="4">
        <f t="shared" si="350"/>
        <v>0</v>
      </c>
      <c r="H2496" s="1">
        <f t="shared" si="355"/>
        <v>0</v>
      </c>
      <c r="I2496">
        <f t="shared" si="353"/>
        <v>0</v>
      </c>
      <c r="J2496">
        <f t="shared" si="351"/>
        <v>0</v>
      </c>
      <c r="K2496" s="12" t="str">
        <f>IF(I2496,C2496/(CEILING(C2496/Passeggeri,1)*Passeggeri),"")</f>
        <v/>
      </c>
      <c r="L2496" s="12" t="str">
        <f t="shared" si="352"/>
        <v/>
      </c>
    </row>
    <row r="2497" spans="1:12" x14ac:dyDescent="0.25">
      <c r="A2497">
        <v>2496</v>
      </c>
      <c r="B2497">
        <f>IF(A2497&gt;Variabili!B$2*5,0,1)</f>
        <v>0</v>
      </c>
      <c r="C2497">
        <f t="shared" si="354"/>
        <v>0</v>
      </c>
      <c r="D2497" s="1">
        <f t="shared" si="347"/>
        <v>0</v>
      </c>
      <c r="E2497" s="1">
        <f t="shared" si="348"/>
        <v>0</v>
      </c>
      <c r="F2497" s="1">
        <f t="shared" si="349"/>
        <v>0</v>
      </c>
      <c r="G2497" s="4">
        <f t="shared" si="350"/>
        <v>0</v>
      </c>
      <c r="H2497" s="1">
        <f t="shared" si="355"/>
        <v>0</v>
      </c>
      <c r="I2497">
        <f t="shared" si="353"/>
        <v>0</v>
      </c>
      <c r="J2497">
        <f t="shared" si="351"/>
        <v>0</v>
      </c>
      <c r="K2497" s="12" t="str">
        <f>IF(I2497,C2497/(CEILING(C2497/Passeggeri,1)*Passeggeri),"")</f>
        <v/>
      </c>
      <c r="L2497" s="12" t="str">
        <f t="shared" si="352"/>
        <v/>
      </c>
    </row>
    <row r="2498" spans="1:12" x14ac:dyDescent="0.25">
      <c r="A2498">
        <v>2497</v>
      </c>
      <c r="B2498">
        <f>IF(A2498&gt;Variabili!B$2*5,0,1)</f>
        <v>0</v>
      </c>
      <c r="C2498">
        <f t="shared" si="354"/>
        <v>0</v>
      </c>
      <c r="D2498" s="1">
        <f t="shared" ref="D2498:D2500" si="356">C2498*CASK</f>
        <v>0</v>
      </c>
      <c r="E2498" s="1">
        <f t="shared" si="348"/>
        <v>0</v>
      </c>
      <c r="F2498" s="1">
        <f t="shared" ref="F2498:F2500" si="357">IF(AND(C2498&lt;=Passeggeri,Margine_Netto_I&gt;0),E2498*Distanza__KM/100+Imposta*C2498,0)
+IF(AND(C2498&gt;Passeggeri,C2498&lt;=Passeggeri*2,Margine_Netto_II&gt;0),E2498*Distanza__KM/100+Imposta*C2498,0)
+IF(AND(C2498&gt;Passeggeri*2,C2498&lt;=Passeggeri*3,Margine_Netto_III&gt;0),E2498*Distanza__KM/100+Imposta*C2498,0)
+IF(AND(C2498&gt;Passeggeri*3,C2498&lt;=Passeggeri*4,Margine_Netto_IV&gt;0),E2498*Distanza__KM/100+Imposta*C2498,0)
+IF(AND(C2498&gt;Passeggeri*4,C2498&lt;=Passeggeri*5,Margine_Netto_V&gt;0),E2498*Distanza__KM/100+Imposta*C2498,0)</f>
        <v>0</v>
      </c>
      <c r="G2498" s="4">
        <f t="shared" si="350"/>
        <v>0</v>
      </c>
      <c r="H2498" s="1">
        <f t="shared" si="355"/>
        <v>0</v>
      </c>
      <c r="I2498">
        <f t="shared" si="353"/>
        <v>0</v>
      </c>
      <c r="J2498">
        <f t="shared" si="351"/>
        <v>0</v>
      </c>
      <c r="K2498" s="12" t="str">
        <f>IF(I2498,C2498/(CEILING(C2498/Passeggeri,1)*Passeggeri),"")</f>
        <v/>
      </c>
      <c r="L2498" s="12" t="str">
        <f t="shared" ref="L2498:L2500" si="358">IF(J2498,C2498/(CEILING(C2498/Passeggeri,1)*Passeggeri),"")</f>
        <v/>
      </c>
    </row>
    <row r="2499" spans="1:12" x14ac:dyDescent="0.25">
      <c r="A2499">
        <v>2498</v>
      </c>
      <c r="B2499">
        <f>IF(A2499&gt;Variabili!B$2*5,0,1)</f>
        <v>0</v>
      </c>
      <c r="C2499">
        <f t="shared" si="354"/>
        <v>0</v>
      </c>
      <c r="D2499" s="1">
        <f t="shared" si="356"/>
        <v>0</v>
      </c>
      <c r="E2499" s="1">
        <f t="shared" si="348"/>
        <v>0</v>
      </c>
      <c r="F2499" s="1">
        <f t="shared" si="357"/>
        <v>0</v>
      </c>
      <c r="G2499" s="4">
        <f t="shared" si="350"/>
        <v>0</v>
      </c>
      <c r="H2499" s="1">
        <f t="shared" si="355"/>
        <v>0</v>
      </c>
      <c r="I2499">
        <f t="shared" ref="I2499:I2500" si="359">IF(F2499&gt;=G2499,0,1)</f>
        <v>0</v>
      </c>
      <c r="J2499">
        <f t="shared" si="351"/>
        <v>0</v>
      </c>
      <c r="K2499" s="12" t="str">
        <f>IF(I2499,C2499/(CEILING(C2499/Passeggeri,1)*Passeggeri),"")</f>
        <v/>
      </c>
      <c r="L2499" s="12" t="str">
        <f t="shared" si="358"/>
        <v/>
      </c>
    </row>
    <row r="2500" spans="1:12" x14ac:dyDescent="0.25">
      <c r="A2500">
        <v>2499</v>
      </c>
      <c r="B2500">
        <f>IF(A2500&gt;Variabili!B$2*5,0,1)</f>
        <v>0</v>
      </c>
      <c r="C2500">
        <f t="shared" si="354"/>
        <v>0</v>
      </c>
      <c r="D2500" s="1">
        <f t="shared" si="356"/>
        <v>0</v>
      </c>
      <c r="E2500" s="1">
        <f t="shared" si="348"/>
        <v>0</v>
      </c>
      <c r="F2500" s="1">
        <f t="shared" si="357"/>
        <v>0</v>
      </c>
      <c r="G2500" s="4">
        <f t="shared" si="350"/>
        <v>0</v>
      </c>
      <c r="H2500" s="1">
        <f t="shared" si="355"/>
        <v>0</v>
      </c>
      <c r="I2500">
        <f t="shared" si="359"/>
        <v>0</v>
      </c>
      <c r="J2500">
        <f t="shared" si="351"/>
        <v>0</v>
      </c>
      <c r="K2500" s="12" t="str">
        <f>IF(I2500,C2500/(CEILING(C2500/Passeggeri,1)*Passeggeri),"")</f>
        <v/>
      </c>
      <c r="L2500" s="12" t="str">
        <f t="shared" si="358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Variabili</vt:lpstr>
      <vt:lpstr>Modello</vt:lpstr>
      <vt:lpstr>Operabilità LF</vt:lpstr>
      <vt:lpstr>Costi e Ricavi</vt:lpstr>
      <vt:lpstr>Costi e Profitti</vt:lpstr>
      <vt:lpstr>CASK</vt:lpstr>
      <vt:lpstr>CASK_carburante</vt:lpstr>
      <vt:lpstr>CASK_escluso_carburante</vt:lpstr>
      <vt:lpstr>Distanza__KM</vt:lpstr>
      <vt:lpstr>Imposta</vt:lpstr>
      <vt:lpstr>Margine_Netto_I</vt:lpstr>
      <vt:lpstr>Margine_Netto_II</vt:lpstr>
      <vt:lpstr>Margine_Netto_III</vt:lpstr>
      <vt:lpstr>Margine_Netto_IV</vt:lpstr>
      <vt:lpstr>Margine_Netto_Obiettivo</vt:lpstr>
      <vt:lpstr>Margine_Netto_V</vt:lpstr>
      <vt:lpstr>Passeggeri</vt:lpstr>
    </vt:vector>
  </TitlesOfParts>
  <Company>Volare di Più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Operabilità Rotte</dc:title>
  <dc:subject>Operabilità Rotte</dc:subject>
  <dc:creator>Alessandro Riolo</dc:creator>
  <cp:lastModifiedBy>Alessandro Riolo</cp:lastModifiedBy>
  <dcterms:created xsi:type="dcterms:W3CDTF">2018-09-20T20:56:07Z</dcterms:created>
  <dcterms:modified xsi:type="dcterms:W3CDTF">2018-09-24T16:13:58Z</dcterms:modified>
</cp:coreProperties>
</file>