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istorias de usuario" sheetId="1" r:id="rId4"/>
    <sheet state="visible" name="Sprint 01" sheetId="2" r:id="rId5"/>
    <sheet state="visible" name="Sprint 02" sheetId="3" r:id="rId6"/>
    <sheet state="visible" name="Sprint 03" sheetId="4" r:id="rId7"/>
    <sheet state="visible" name="Seguimiento del proyecto" sheetId="5" r:id="rId8"/>
    <sheet state="hidden" name="Datamaster" sheetId="6" r:id="rId9"/>
    <sheet state="visible" name="Sprint 04" sheetId="7" r:id="rId10"/>
    <sheet state="visible" name="Sprint 05" sheetId="8" r:id="rId11"/>
    <sheet state="visible" name="Sprint 06" sheetId="9" r:id="rId12"/>
  </sheets>
  <definedNames/>
  <calcPr/>
</workbook>
</file>

<file path=xl/sharedStrings.xml><?xml version="1.0" encoding="utf-8"?>
<sst xmlns="http://schemas.openxmlformats.org/spreadsheetml/2006/main" count="718" uniqueCount="130">
  <si>
    <t>Proyecto</t>
  </si>
  <si>
    <t>Bocatapp</t>
  </si>
  <si>
    <t>Equipo</t>
  </si>
  <si>
    <t>Nº integrante</t>
  </si>
  <si>
    <t>Nombre y apellidos</t>
  </si>
  <si>
    <t>Horas Empleadas</t>
  </si>
  <si>
    <t>Alejandro Díaz Santos</t>
  </si>
  <si>
    <t>Pablo Rodríguez Roldán</t>
  </si>
  <si>
    <t>Producto Backlog</t>
  </si>
  <si>
    <t>Lista con todas las historias de usuario</t>
  </si>
  <si>
    <t>ID</t>
  </si>
  <si>
    <t>Asignado a</t>
  </si>
  <si>
    <t>Tipo</t>
  </si>
  <si>
    <t>Título / Descripción</t>
  </si>
  <si>
    <t>Prueba / Criterio de aceptación</t>
  </si>
  <si>
    <t>Estado</t>
  </si>
  <si>
    <t>Puntos Estimados</t>
  </si>
  <si>
    <t xml:space="preserve">Horas empleadas </t>
  </si>
  <si>
    <t>HU-01</t>
  </si>
  <si>
    <t>Historia de Usuario</t>
  </si>
  <si>
    <t>Como un usuario normal / gerente / administrador, quiere realizar la acción de iniciar sesión, para conseguir el resultado de acceder a la aplicación</t>
  </si>
  <si>
    <t>Se va a comprobar realizando el inicio de sesión mediante nick y contraseña del usuario normal.</t>
  </si>
  <si>
    <t>Terminada</t>
  </si>
  <si>
    <t>HU-02</t>
  </si>
  <si>
    <t>En progreso</t>
  </si>
  <si>
    <t>Como un usuario normal / gerente, quiere realizar la acción de iniciar sesión mediante Google , para conseguir el resultado de acceder a la aplicación</t>
  </si>
  <si>
    <t>HU-04</t>
  </si>
  <si>
    <t>Se va a comprobar realizando el inicio de sesión de Firebase con Google.</t>
  </si>
  <si>
    <t>Como un usuario normal / gerente, quiere realizar la acción de registro, para conseguir el resultado de iniciar sesión y acceder a la aplicación.</t>
  </si>
  <si>
    <t>Se va a comprobar realizando el registro rellenando los campos necesarios y cumpliendo las condiciones necesarias.</t>
  </si>
  <si>
    <t>HU-03</t>
  </si>
  <si>
    <t>Como un usuario normal / gerente, quiere realizar la acción de iniciar sesión mediante Facebook, para conseguir el resultado de acceder a la aplicación</t>
  </si>
  <si>
    <t>HU-21</t>
  </si>
  <si>
    <t>Se va a comprobar realizando el inicio de sesión de Firebase con Facebook.</t>
  </si>
  <si>
    <t>Como un usuario  gerente / administrador, quiere realizar la acción de iniciar sesión, para conseguir el resultado de acceder a la aplicación</t>
  </si>
  <si>
    <t>No iniciada</t>
  </si>
  <si>
    <t>HU-24</t>
  </si>
  <si>
    <t>Como un usuario gerente,quiere realizar la acción de registro, para conseguir el resultado de iniciar sesión y acceder a la aplicación.</t>
  </si>
  <si>
    <t>HU-05</t>
  </si>
  <si>
    <t>Como un usuario normal / gerente / administrador, quiere realizar la acción de listar los locales por cercanía al mismo, para conseguir la vista de los locales con la condición dada.</t>
  </si>
  <si>
    <t>ERR-01</t>
  </si>
  <si>
    <t>Error</t>
  </si>
  <si>
    <t>Error con los roles de los usuarios a la hora de realizar el registro de uno nuevo.</t>
  </si>
  <si>
    <t>Se va a comprobar visualizando la distancia de los locales con respecto al usuario.</t>
  </si>
  <si>
    <t>ERR-02</t>
  </si>
  <si>
    <t>HU-06</t>
  </si>
  <si>
    <t>Errores al implementar el registro en android, por problemas mencionados anteriormente en el api</t>
  </si>
  <si>
    <t>Como un usuario normal / gerente / administrador, quiere realizar la acción de filtrar la lista de locales por el nombre, para conseguir la vista de los locales con la condición dada.</t>
  </si>
  <si>
    <t>ERR-03</t>
  </si>
  <si>
    <t>Se va a comprobar visualizando el nombre de los locales con respecto a lo escrito en el Searchview.</t>
  </si>
  <si>
    <t>Error al implementar el login en android, por problemas de conexión con el api</t>
  </si>
  <si>
    <t>ERR-04</t>
  </si>
  <si>
    <t>HU-07</t>
  </si>
  <si>
    <t>Relización de cambios en el diagrama de clases para mejorar el modelado de datos</t>
  </si>
  <si>
    <t>Como un usuario normal / gerente / administrador, quiere realizar la acción de listar los locales seleccionados por el usuario como favoritos, para conseguir la vista de los locales con la condición dada.</t>
  </si>
  <si>
    <t>Se va a comprobar con la condición de que los locales que aparezcan tengan el botón de favoritos marcados.</t>
  </si>
  <si>
    <t>HU-08</t>
  </si>
  <si>
    <t>Como un usuario normal / gerente / administrador, quiere realizar la acción de listar los locales seleccionados por categoría, para conseguir la vista de los locales con la condición dada.</t>
  </si>
  <si>
    <t>Se va a comprobar visualizando la distancia de los locales con respecto al usuario y que todos estos tengan la misma categoría.</t>
  </si>
  <si>
    <t>HU-09</t>
  </si>
  <si>
    <t>Como un usuario normal / gerente / administrador, quiere realizar la acción de acceder al detalle de un local, para conseguir la vista del local seleccionado con sus datos.</t>
  </si>
  <si>
    <t>Se va a comprobar visualizando el detalle del local que se ha seleccionado con todos sus respectivos datos.</t>
  </si>
  <si>
    <t>HU-10</t>
  </si>
  <si>
    <t>Como un usuario normal / gerente / administrador, quiere realizar la acción de valorar un local, para conseguir la aportación de su opinión sobre este (si es gerente no podrá valorar el suyo).</t>
  </si>
  <si>
    <t>Se va a comprobar con el resultado del aporte sobre la misma acción, acorde a las condiciones.</t>
  </si>
  <si>
    <t>HU-11</t>
  </si>
  <si>
    <t>Como un usuario normal / gerente / administrador, quiere realizar la acción de aportar un comentario sobre un local, para conseguir la aportación de su opinión sobre este (si es gerente no podrá comentar el suyo, sólo responder comentarios).</t>
  </si>
  <si>
    <t>HU-12</t>
  </si>
  <si>
    <t>Como un usuario normal / gerente / administrador, quiere realizar la acción de añadir y eliminar productos al carrito, para conseguir la metodología de pedido en un local.</t>
  </si>
  <si>
    <t>Se va a comprobar con el historial de pedidos una vez se proceda a pagar el pedido.</t>
  </si>
  <si>
    <t>HU-13</t>
  </si>
  <si>
    <t>Como un usuario normal / gerente / administrador, quiere realizar la acción de realizar pedido, para conseguir la metodología de pedido en un local.</t>
  </si>
  <si>
    <t>Se va a comprobar mediante el panel de control si se ha realizado el pedido.</t>
  </si>
  <si>
    <t>HU-14</t>
  </si>
  <si>
    <t>Como un usuario normal / gerente / administrador, quiere realizar la acción de editar perfil, para conseguir la actualización del mismo.</t>
  </si>
  <si>
    <t>Se va a comprobar mediante la comparación de los datos en vista y los datos recogidos en la base de datos.</t>
  </si>
  <si>
    <t>HU-15</t>
  </si>
  <si>
    <t>Como un usuario normal / gerente / administrador, quiere realizar la acción de editar foto de perfil, para conseguir la actualización del mismo.</t>
  </si>
  <si>
    <t>HU-16</t>
  </si>
  <si>
    <t>Como un usuario normal / gerente / administrador, quiere realizar la acción de eliminar foto de perfil, para conseguir el borrado del mismo.</t>
  </si>
  <si>
    <t>HU-17</t>
  </si>
  <si>
    <t>Como un usuario gerente, quiere realizar la acción de acceder al perfil del local, para conseguir la visualización de este desde la aplicación móvil.</t>
  </si>
  <si>
    <t>Seguimiento del proyecto</t>
  </si>
  <si>
    <t>HU-18</t>
  </si>
  <si>
    <t xml:space="preserve">Como un usuario gerente, quiere realizar la acción de acceder a las estadísticas sociales del local, para conseguir la visualización. </t>
  </si>
  <si>
    <r>
      <t xml:space="preserve">Esta pestaña debe ser viva; y se tiene que rellenear conforme se vayan completando las diferentes historias de usuario. Os ayudará y nos ayudará a nosotros a poder realizar el seguimiento del proyecto. 
En algunos momentos os pediremos que hagáis una copia de esta hoja, como si fuera una foto, para ir guardando el histórico de la misma. Podéis hacerlo duplicando la pestaña, y dándole como nombre a esta pestaña duplicada </t>
    </r>
    <r>
      <rPr>
        <b/>
      </rPr>
      <t>DSP - Fecha y hora</t>
    </r>
  </si>
  <si>
    <t>HU-19</t>
  </si>
  <si>
    <t>Inicialmente asignado</t>
  </si>
  <si>
    <t>Como un usuario normal / gerente, quiere realizar la acción de recuperar la contraseña de su cuenta.</t>
  </si>
  <si>
    <t>Se va a comprobar mediante un e-mail al correo electrónico que el usuario en cuestión utiliza.</t>
  </si>
  <si>
    <t>Finalmente realizado</t>
  </si>
  <si>
    <t>Horas empleadas</t>
  </si>
  <si>
    <t>Rama / Hash commit</t>
  </si>
  <si>
    <t>HU-20</t>
  </si>
  <si>
    <t>Integrantes 1 y 2</t>
  </si>
  <si>
    <t>Como un usuario normal / gerente, se podrá elegir la hora a la que irá a por el pedido dentro del horario del local</t>
  </si>
  <si>
    <t>Se va a comprobar mediante la comparación de los horarios con la hora seleccionada a la hora de finalizar el pedido.</t>
  </si>
  <si>
    <t>HU-22</t>
  </si>
  <si>
    <t>Como un usuario  gerente / administrador, quiere realizar la acción de iniciar sesión mediante Google , para conseguir el resultado de acceder a la aplicación</t>
  </si>
  <si>
    <t>HU-23</t>
  </si>
  <si>
    <t>Como un usuario  gerente / administrador, quiere realizar la acción de iniciar sesión mediante Facebook, para conseguir el resultado de acceder a la aplicación</t>
  </si>
  <si>
    <t>Postgres problema con el registro (fallo al recoger los datos)</t>
  </si>
  <si>
    <t>Inicio de sesión recogiendo los distintos tipos de usuarios</t>
  </si>
  <si>
    <t>HU-25</t>
  </si>
  <si>
    <t>Como un usuario administrador, quiere realizar la acción de mostrar un listado de todos los establecimientos registrados con la opción de eliminar o bannear.</t>
  </si>
  <si>
    <t>Se va a comprobar con un listado con todos los establecimientos registrados con la opción de bannear o borrar cualquier local</t>
  </si>
  <si>
    <t>HU-31</t>
  </si>
  <si>
    <t>HU-26</t>
  </si>
  <si>
    <t>Como un usuario gerente podrá crear, modificar o eliminar los productos de su establecimiento</t>
  </si>
  <si>
    <t>Se va a comprobar con un formulario para registrar nuevos productos, teniendo un listado de todos ellos para poder modificarlos o eliminarlos</t>
  </si>
  <si>
    <t>Como un usuario administrador, quiere realizar la acción de mostrar un listado de todos los gerentes registrados con la opción de eliminar o bannear.</t>
  </si>
  <si>
    <t>Se va a comprobar con un listado con todos los gerentes registrados con la opción de bannear o borrar cualquier gerente</t>
  </si>
  <si>
    <t>HU-27</t>
  </si>
  <si>
    <t>Como un usuario administrador, quiere realizar la opción de modificar o eliminar información detallada de cualquier establecimiento</t>
  </si>
  <si>
    <t>Se va a comprobar en los propios detalles de cada establecimiento, con opciones de modificar o eliminar en cualquiera de los campos</t>
  </si>
  <si>
    <t>HU-28</t>
  </si>
  <si>
    <t>Como un usuario administrador, tendrá que validar todos los cambios que quiera realizar el gerente del establecimiento</t>
  </si>
  <si>
    <t>Se va a comprobar con un apartadao de notificaciones que recogerá todos los cambios solicitados por cada gerente</t>
  </si>
  <si>
    <t>HU-29</t>
  </si>
  <si>
    <t>Como un usuario gerente tendrá que solicitar los cambios que quiera realizar, y necesitan ser validados por el administrador</t>
  </si>
  <si>
    <t>Se va a comprobar con un apartado de notificaciones para cada gerente</t>
  </si>
  <si>
    <t>HU-30</t>
  </si>
  <si>
    <t>Como un usuario gerente podrá visualizar las estadísticas de su negocio</t>
  </si>
  <si>
    <t>Se comprobará en una pestaña en la que se visualizarán diferentes estadísticas de ventas y compras</t>
  </si>
  <si>
    <t>BACKLOG ITEM TYPES</t>
  </si>
  <si>
    <t>BACKLOG ITEM STATUS</t>
  </si>
  <si>
    <t>HU-32</t>
  </si>
  <si>
    <t>Como un usuario gerente podrá crear, modificar o eliminar las cartas de su establecimiento</t>
  </si>
  <si>
    <t>Se va a comprobar con un formulario para registrar nuevas cartas, teniendo un listado de todos ellos para poder modificarlos o eliminarlos</t>
  </si>
  <si>
    <t>Subida de ficheros creando conflicto con la subida de la API a heroku</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</si>
</sst>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font>
    <font>
      <b/>
      <sz val="14.0"/>
      <color theme="1"/>
      <name val="Arial"/>
    </font>
    <font>
      <color rgb="FF999999"/>
      <name val="Arial"/>
    </font>
    <font>
      <i/>
      <color theme="1"/>
      <name val="Arial"/>
    </font>
    <font>
      <b/>
      <color theme="1"/>
      <name val="Arial"/>
    </font>
    <font>
      <color theme="1"/>
      <name val="Arial"/>
    </font>
    <font>
      <b/>
      <color rgb="FFFFFFFF"/>
      <name val="Arial"/>
    </font>
    <font/>
    <font>
      <b/>
      <i/>
      <color theme="1"/>
      <name val="Arial"/>
    </font>
    <font>
      <color rgb="FF000000"/>
      <name val="Arial"/>
    </font>
    <font>
      <b/>
      <sz val="18.0"/>
      <color theme="1"/>
      <name val="Arial"/>
    </font>
  </fonts>
  <fills count="5">
    <fill>
      <patternFill patternType="none"/>
    </fill>
    <fill>
      <patternFill patternType="lightGray"/>
    </fill>
    <fill>
      <patternFill patternType="solid">
        <fgColor rgb="FF999999"/>
        <bgColor rgb="FF999999"/>
      </patternFill>
    </fill>
    <fill>
      <patternFill patternType="solid">
        <fgColor rgb="FFFFFF00"/>
        <bgColor rgb="FFFFFF00"/>
      </patternFill>
    </fill>
    <fill>
      <patternFill patternType="solid">
        <fgColor rgb="FFFFFFFF"/>
        <bgColor rgb="FFFFFFFF"/>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6">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0" fillId="0" fontId="5" numFmtId="0" xfId="0" applyAlignment="1" applyFont="1">
      <alignment readingOrder="0"/>
    </xf>
    <xf borderId="1" fillId="2" fontId="6" numFmtId="0" xfId="0" applyAlignment="1" applyBorder="1" applyFill="1" applyFont="1">
      <alignment horizontal="center" readingOrder="0" vertical="center"/>
    </xf>
    <xf borderId="2" fillId="2" fontId="6" numFmtId="0" xfId="0" applyAlignment="1" applyBorder="1" applyFont="1">
      <alignment horizontal="center" readingOrder="0" vertical="center"/>
    </xf>
    <xf borderId="3" fillId="0" fontId="7" numFmtId="0" xfId="0" applyBorder="1" applyFont="1"/>
    <xf borderId="4" fillId="0" fontId="7" numFmtId="0" xfId="0" applyBorder="1" applyFont="1"/>
    <xf borderId="1" fillId="2" fontId="6" numFmtId="0" xfId="0" applyAlignment="1" applyBorder="1" applyFont="1">
      <alignment horizontal="center" readingOrder="0" shrinkToFit="0" vertical="center" wrapText="1"/>
    </xf>
    <xf borderId="0" fillId="0" fontId="6" numFmtId="0" xfId="0" applyAlignment="1" applyFont="1">
      <alignment horizontal="center" readingOrder="0" shrinkToFit="0" vertical="center" wrapText="1"/>
    </xf>
    <xf borderId="1" fillId="0" fontId="8" numFmtId="0" xfId="0" applyAlignment="1" applyBorder="1" applyFont="1">
      <alignment readingOrder="0"/>
    </xf>
    <xf borderId="2" fillId="0" fontId="5" numFmtId="0" xfId="0" applyAlignment="1" applyBorder="1" applyFont="1">
      <alignment readingOrder="0"/>
    </xf>
    <xf borderId="1" fillId="3" fontId="5" numFmtId="0" xfId="0" applyAlignment="1" applyBorder="1" applyFill="1" applyFont="1">
      <alignment readingOrder="0"/>
    </xf>
    <xf borderId="2" fillId="2" fontId="6" numFmtId="0" xfId="0" applyAlignment="1" applyBorder="1" applyFont="1">
      <alignment horizontal="center" readingOrder="0" shrinkToFit="0" vertical="center" wrapText="1"/>
    </xf>
    <xf borderId="1" fillId="0" fontId="5" numFmtId="0" xfId="0" applyAlignment="1" applyBorder="1" applyFont="1">
      <alignment readingOrder="0"/>
    </xf>
    <xf borderId="2" fillId="0" fontId="5" numFmtId="0" xfId="0" applyAlignment="1" applyBorder="1" applyFont="1">
      <alignment readingOrder="0" shrinkToFit="0" wrapText="1"/>
    </xf>
    <xf borderId="0" fillId="4" fontId="9" numFmtId="0" xfId="0" applyAlignment="1" applyFill="1" applyFont="1">
      <alignment horizontal="left" readingOrder="0"/>
    </xf>
    <xf borderId="4" fillId="0" fontId="5" numFmtId="0" xfId="0" applyAlignment="1" applyBorder="1" applyFont="1">
      <alignment shrinkToFit="0" wrapText="1"/>
    </xf>
    <xf borderId="0" fillId="0" fontId="10" numFmtId="0" xfId="0" applyAlignment="1" applyFont="1">
      <alignment readingOrder="0"/>
    </xf>
    <xf borderId="0" fillId="0" fontId="5" numFmtId="0" xfId="0" applyAlignment="1" applyFont="1">
      <alignment readingOrder="0" shrinkToFit="0" wrapText="1"/>
    </xf>
    <xf borderId="1" fillId="0" fontId="5" numFmtId="0" xfId="0" applyBorder="1" applyFont="1"/>
    <xf borderId="4" fillId="0" fontId="5" numFmtId="0" xfId="0" applyAlignment="1" applyBorder="1" applyFont="1">
      <alignment readingOrder="0" shrinkToFit="0" wrapText="1"/>
    </xf>
    <xf borderId="1" fillId="0" fontId="5" numFmtId="0" xfId="0" applyAlignment="1" applyBorder="1" applyFont="1">
      <alignment readingOrder="0" shrinkToFit="0" wrapText="1"/>
    </xf>
    <xf borderId="2" fillId="0" fontId="5" numFmtId="0" xfId="0" applyAlignment="1" applyBorder="1" applyFont="1">
      <alignment shrinkToFit="0" wrapText="1"/>
    </xf>
  </cellXfs>
  <cellStyles count="1">
    <cellStyle xfId="0" name="Normal" builtinId="0"/>
  </cellStyles>
  <dxfs count="3">
    <dxf>
      <font/>
      <fill>
        <patternFill patternType="solid">
          <fgColor rgb="FFB7E1CD"/>
          <bgColor rgb="FFB7E1CD"/>
        </patternFill>
      </fill>
      <border/>
    </dxf>
    <dxf>
      <font/>
      <fill>
        <patternFill patternType="solid">
          <fgColor rgb="FFE06666"/>
          <bgColor rgb="FFE06666"/>
        </patternFill>
      </fill>
      <border/>
    </dxf>
    <dxf>
      <font/>
      <fill>
        <patternFill patternType="solid">
          <fgColor rgb="FFF1C232"/>
          <bgColor rgb="FFF1C23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13.0"/>
    <col customWidth="1" min="2" max="2" width="19.0"/>
    <col customWidth="1" min="3" max="3" width="21.29"/>
    <col customWidth="1" min="4" max="4" width="18.86"/>
    <col customWidth="1" min="5" max="5" width="46.57"/>
    <col customWidth="1" min="6" max="8" width="20.71"/>
    <col customWidth="1" min="9" max="9" width="15.29"/>
  </cols>
  <sheetData>
    <row r="1">
      <c r="A1" s="1" t="s">
        <v>0</v>
      </c>
      <c r="B1" s="2" t="s">
        <v>1</v>
      </c>
    </row>
    <row r="2">
      <c r="A2" s="3"/>
    </row>
    <row r="4">
      <c r="A4" s="4" t="s">
        <v>2</v>
      </c>
    </row>
    <row r="5" ht="9.75" customHeight="1">
      <c r="A5" s="5"/>
    </row>
    <row r="6">
      <c r="A6" s="6" t="s">
        <v>3</v>
      </c>
      <c r="B6" s="7" t="s">
        <v>4</v>
      </c>
      <c r="C6" s="8"/>
      <c r="D6" s="8"/>
      <c r="E6" s="9"/>
      <c r="F6" s="10"/>
      <c r="G6" s="10"/>
      <c r="H6" s="10" t="s">
        <v>5</v>
      </c>
      <c r="I6" s="11"/>
    </row>
    <row r="7">
      <c r="A7" s="12">
        <v>1.0</v>
      </c>
      <c r="B7" s="13" t="s">
        <v>6</v>
      </c>
      <c r="C7" s="8"/>
      <c r="D7" s="8"/>
      <c r="E7" s="9"/>
      <c r="F7" s="14"/>
      <c r="G7" s="14"/>
      <c r="H7" s="14">
        <f>SUMIF(B15:B32,B7,J15:J32)</f>
        <v>27</v>
      </c>
      <c r="I7" s="5"/>
    </row>
    <row r="8">
      <c r="A8" s="12">
        <v>2.0</v>
      </c>
      <c r="B8" s="13" t="s">
        <v>7</v>
      </c>
      <c r="C8" s="8"/>
      <c r="D8" s="8"/>
      <c r="E8" s="9"/>
      <c r="F8" s="14"/>
      <c r="G8" s="14"/>
      <c r="H8" s="14">
        <f>SUMIF(B15:B32,B8,J15:J32)</f>
        <v>22</v>
      </c>
      <c r="I8" s="5"/>
    </row>
    <row r="12">
      <c r="A12" s="4" t="s">
        <v>8</v>
      </c>
      <c r="B12" s="5" t="s">
        <v>9</v>
      </c>
    </row>
    <row r="14">
      <c r="A14" s="10" t="s">
        <v>10</v>
      </c>
      <c r="B14" s="6" t="s">
        <v>11</v>
      </c>
      <c r="C14" s="10" t="s">
        <v>12</v>
      </c>
      <c r="D14" s="15" t="s">
        <v>13</v>
      </c>
      <c r="E14" s="9"/>
      <c r="F14" s="15" t="s">
        <v>14</v>
      </c>
      <c r="G14" s="9"/>
      <c r="H14" s="10" t="s">
        <v>15</v>
      </c>
      <c r="I14" s="10" t="s">
        <v>16</v>
      </c>
      <c r="J14" s="10" t="s">
        <v>17</v>
      </c>
    </row>
    <row r="15">
      <c r="A15" s="16" t="s">
        <v>18</v>
      </c>
      <c r="B15" s="16" t="s">
        <v>7</v>
      </c>
      <c r="C15" s="16" t="s">
        <v>19</v>
      </c>
      <c r="D15" s="17" t="s">
        <v>20</v>
      </c>
      <c r="E15" s="9"/>
      <c r="F15" s="17" t="s">
        <v>21</v>
      </c>
      <c r="G15" s="9"/>
      <c r="H15" s="16" t="s">
        <v>22</v>
      </c>
      <c r="I15" s="16">
        <v>4.0</v>
      </c>
      <c r="J15" s="16">
        <v>2.0</v>
      </c>
    </row>
    <row r="16">
      <c r="A16" s="16" t="s">
        <v>23</v>
      </c>
      <c r="B16" s="16" t="s">
        <v>7</v>
      </c>
      <c r="C16" s="16" t="s">
        <v>19</v>
      </c>
      <c r="D16" s="17" t="s">
        <v>25</v>
      </c>
      <c r="E16" s="9"/>
      <c r="F16" s="17" t="s">
        <v>27</v>
      </c>
      <c r="G16" s="9"/>
      <c r="H16" s="16" t="s">
        <v>24</v>
      </c>
      <c r="I16" s="16">
        <v>4.0</v>
      </c>
      <c r="J16" s="16">
        <v>2.0</v>
      </c>
    </row>
    <row r="17">
      <c r="A17" s="16" t="s">
        <v>30</v>
      </c>
      <c r="B17" s="16" t="s">
        <v>6</v>
      </c>
      <c r="C17" s="16" t="s">
        <v>19</v>
      </c>
      <c r="D17" s="17" t="s">
        <v>31</v>
      </c>
      <c r="E17" s="9"/>
      <c r="F17" s="17" t="s">
        <v>33</v>
      </c>
      <c r="G17" s="9"/>
      <c r="H17" s="16" t="s">
        <v>35</v>
      </c>
      <c r="I17" s="16">
        <v>4.0</v>
      </c>
      <c r="J17" s="16">
        <v>2.0</v>
      </c>
    </row>
    <row r="18">
      <c r="A18" s="16" t="s">
        <v>26</v>
      </c>
      <c r="B18" s="16" t="s">
        <v>6</v>
      </c>
      <c r="C18" s="16" t="s">
        <v>19</v>
      </c>
      <c r="D18" s="17" t="s">
        <v>28</v>
      </c>
      <c r="E18" s="9"/>
      <c r="F18" s="17" t="s">
        <v>29</v>
      </c>
      <c r="G18" s="9"/>
      <c r="H18" s="16" t="s">
        <v>24</v>
      </c>
      <c r="I18" s="16">
        <v>4.0</v>
      </c>
      <c r="J18" s="16">
        <v>2.0</v>
      </c>
    </row>
    <row r="19">
      <c r="A19" s="16" t="s">
        <v>38</v>
      </c>
      <c r="B19" s="16" t="s">
        <v>7</v>
      </c>
      <c r="C19" s="16" t="s">
        <v>19</v>
      </c>
      <c r="D19" s="17" t="s">
        <v>39</v>
      </c>
      <c r="E19" s="9"/>
      <c r="F19" s="17" t="s">
        <v>43</v>
      </c>
      <c r="G19" s="9"/>
      <c r="H19" s="16" t="s">
        <v>24</v>
      </c>
      <c r="I19" s="16">
        <v>8.0</v>
      </c>
      <c r="J19" s="16">
        <v>4.0</v>
      </c>
    </row>
    <row r="20">
      <c r="A20" s="16" t="s">
        <v>45</v>
      </c>
      <c r="B20" s="16" t="s">
        <v>6</v>
      </c>
      <c r="C20" s="16" t="s">
        <v>19</v>
      </c>
      <c r="D20" s="17" t="s">
        <v>47</v>
      </c>
      <c r="E20" s="9"/>
      <c r="F20" s="17" t="s">
        <v>49</v>
      </c>
      <c r="G20" s="9"/>
      <c r="H20" s="16" t="s">
        <v>35</v>
      </c>
      <c r="I20" s="16">
        <v>4.0</v>
      </c>
      <c r="J20" s="16">
        <v>2.0</v>
      </c>
    </row>
    <row r="21">
      <c r="A21" s="16" t="s">
        <v>52</v>
      </c>
      <c r="B21" s="16" t="s">
        <v>7</v>
      </c>
      <c r="C21" s="16" t="s">
        <v>19</v>
      </c>
      <c r="D21" s="17" t="s">
        <v>54</v>
      </c>
      <c r="E21" s="9"/>
      <c r="F21" s="17" t="s">
        <v>55</v>
      </c>
      <c r="G21" s="9"/>
      <c r="H21" s="16" t="s">
        <v>24</v>
      </c>
      <c r="I21" s="16">
        <v>8.0</v>
      </c>
      <c r="J21" s="16">
        <v>3.0</v>
      </c>
    </row>
    <row r="22">
      <c r="A22" s="16" t="s">
        <v>56</v>
      </c>
      <c r="B22" s="16" t="s">
        <v>6</v>
      </c>
      <c r="C22" s="16" t="s">
        <v>19</v>
      </c>
      <c r="D22" s="17" t="s">
        <v>57</v>
      </c>
      <c r="E22" s="9"/>
      <c r="F22" s="17" t="s">
        <v>58</v>
      </c>
      <c r="G22" s="9"/>
      <c r="H22" s="16" t="s">
        <v>35</v>
      </c>
      <c r="I22" s="16">
        <v>8.0</v>
      </c>
      <c r="J22" s="16">
        <v>4.0</v>
      </c>
    </row>
    <row r="23">
      <c r="A23" s="16" t="s">
        <v>59</v>
      </c>
      <c r="B23" s="16" t="s">
        <v>7</v>
      </c>
      <c r="C23" s="16" t="s">
        <v>19</v>
      </c>
      <c r="D23" s="17" t="s">
        <v>60</v>
      </c>
      <c r="E23" s="9"/>
      <c r="F23" s="17" t="s">
        <v>61</v>
      </c>
      <c r="G23" s="9"/>
      <c r="H23" s="16" t="s">
        <v>35</v>
      </c>
      <c r="I23" s="16">
        <v>8.0</v>
      </c>
      <c r="J23" s="16">
        <v>3.0</v>
      </c>
    </row>
    <row r="24">
      <c r="A24" s="16" t="s">
        <v>62</v>
      </c>
      <c r="B24" s="16" t="s">
        <v>7</v>
      </c>
      <c r="C24" s="16" t="s">
        <v>19</v>
      </c>
      <c r="D24" s="17" t="s">
        <v>63</v>
      </c>
      <c r="E24" s="9"/>
      <c r="F24" s="17" t="s">
        <v>64</v>
      </c>
      <c r="G24" s="9"/>
      <c r="H24" s="16" t="s">
        <v>35</v>
      </c>
      <c r="I24" s="16">
        <v>4.0</v>
      </c>
      <c r="J24" s="16">
        <v>2.0</v>
      </c>
    </row>
    <row r="25">
      <c r="A25" s="16" t="s">
        <v>65</v>
      </c>
      <c r="B25" s="16" t="s">
        <v>6</v>
      </c>
      <c r="C25" s="16" t="s">
        <v>19</v>
      </c>
      <c r="D25" s="17" t="s">
        <v>66</v>
      </c>
      <c r="E25" s="9"/>
      <c r="F25" s="17" t="s">
        <v>64</v>
      </c>
      <c r="G25" s="9"/>
      <c r="H25" s="16" t="s">
        <v>35</v>
      </c>
      <c r="I25" s="16">
        <v>4.0</v>
      </c>
      <c r="J25" s="16">
        <v>2.0</v>
      </c>
    </row>
    <row r="26">
      <c r="A26" s="16" t="s">
        <v>67</v>
      </c>
      <c r="B26" s="16" t="s">
        <v>7</v>
      </c>
      <c r="C26" s="16" t="s">
        <v>19</v>
      </c>
      <c r="D26" s="17" t="s">
        <v>68</v>
      </c>
      <c r="E26" s="9"/>
      <c r="F26" s="17" t="s">
        <v>69</v>
      </c>
      <c r="G26" s="9"/>
      <c r="H26" s="16" t="s">
        <v>35</v>
      </c>
      <c r="I26" s="16">
        <v>8.0</v>
      </c>
      <c r="J26" s="16">
        <v>4.0</v>
      </c>
    </row>
    <row r="27">
      <c r="A27" s="16" t="s">
        <v>70</v>
      </c>
      <c r="B27" s="16" t="s">
        <v>6</v>
      </c>
      <c r="C27" s="16" t="s">
        <v>19</v>
      </c>
      <c r="D27" s="17" t="s">
        <v>71</v>
      </c>
      <c r="E27" s="9"/>
      <c r="F27" s="17" t="s">
        <v>72</v>
      </c>
      <c r="G27" s="9"/>
      <c r="H27" s="16" t="s">
        <v>35</v>
      </c>
      <c r="I27" s="16">
        <v>16.0</v>
      </c>
      <c r="J27" s="16">
        <v>10.0</v>
      </c>
    </row>
    <row r="28">
      <c r="A28" s="16" t="s">
        <v>73</v>
      </c>
      <c r="B28" s="16" t="s">
        <v>6</v>
      </c>
      <c r="C28" s="16" t="s">
        <v>19</v>
      </c>
      <c r="D28" s="17" t="s">
        <v>74</v>
      </c>
      <c r="E28" s="9"/>
      <c r="F28" s="17" t="s">
        <v>75</v>
      </c>
      <c r="G28" s="9"/>
      <c r="H28" s="16" t="s">
        <v>35</v>
      </c>
      <c r="I28" s="16">
        <v>4.0</v>
      </c>
      <c r="J28" s="16">
        <v>2.0</v>
      </c>
    </row>
    <row r="29">
      <c r="A29" s="16" t="s">
        <v>76</v>
      </c>
      <c r="B29" s="16" t="s">
        <v>7</v>
      </c>
      <c r="C29" s="16" t="s">
        <v>19</v>
      </c>
      <c r="D29" s="17" t="s">
        <v>77</v>
      </c>
      <c r="E29" s="9"/>
      <c r="F29" s="17" t="s">
        <v>75</v>
      </c>
      <c r="G29" s="9"/>
      <c r="H29" s="16" t="s">
        <v>35</v>
      </c>
      <c r="I29" s="16">
        <v>2.0</v>
      </c>
      <c r="J29" s="16">
        <v>1.0</v>
      </c>
    </row>
    <row r="30">
      <c r="A30" s="16" t="s">
        <v>78</v>
      </c>
      <c r="B30" s="16" t="s">
        <v>7</v>
      </c>
      <c r="C30" s="16" t="s">
        <v>19</v>
      </c>
      <c r="D30" s="17" t="s">
        <v>79</v>
      </c>
      <c r="E30" s="9"/>
      <c r="F30" s="17" t="s">
        <v>75</v>
      </c>
      <c r="G30" s="9"/>
      <c r="H30" s="16" t="s">
        <v>35</v>
      </c>
      <c r="I30" s="16">
        <v>2.0</v>
      </c>
      <c r="J30" s="16">
        <v>1.0</v>
      </c>
    </row>
    <row r="31">
      <c r="A31" s="16" t="s">
        <v>80</v>
      </c>
      <c r="B31" s="16" t="s">
        <v>6</v>
      </c>
      <c r="C31" s="16" t="s">
        <v>19</v>
      </c>
      <c r="D31" s="17" t="s">
        <v>81</v>
      </c>
      <c r="E31" s="9"/>
      <c r="F31" s="17" t="s">
        <v>75</v>
      </c>
      <c r="G31" s="9"/>
      <c r="H31" s="16" t="s">
        <v>35</v>
      </c>
      <c r="I31" s="16">
        <v>2.0</v>
      </c>
      <c r="J31" s="16">
        <v>1.0</v>
      </c>
    </row>
    <row r="32">
      <c r="A32" s="16" t="s">
        <v>83</v>
      </c>
      <c r="B32" s="16" t="s">
        <v>6</v>
      </c>
      <c r="C32" s="16" t="s">
        <v>19</v>
      </c>
      <c r="D32" s="17" t="s">
        <v>84</v>
      </c>
      <c r="E32" s="9"/>
      <c r="F32" s="17" t="s">
        <v>75</v>
      </c>
      <c r="G32" s="9"/>
      <c r="H32" s="16" t="s">
        <v>35</v>
      </c>
      <c r="I32" s="16">
        <v>4.0</v>
      </c>
      <c r="J32" s="16">
        <v>2.0</v>
      </c>
    </row>
    <row r="33">
      <c r="A33" s="16" t="s">
        <v>86</v>
      </c>
      <c r="B33" s="16" t="s">
        <v>7</v>
      </c>
      <c r="C33" s="16" t="s">
        <v>19</v>
      </c>
      <c r="D33" s="17" t="s">
        <v>88</v>
      </c>
      <c r="E33" s="9"/>
      <c r="F33" s="17" t="s">
        <v>89</v>
      </c>
      <c r="G33" s="9"/>
      <c r="H33" s="16" t="s">
        <v>35</v>
      </c>
      <c r="I33" s="16">
        <v>8.0</v>
      </c>
      <c r="J33" s="16">
        <v>4.0</v>
      </c>
    </row>
    <row r="34">
      <c r="A34" s="16" t="s">
        <v>93</v>
      </c>
      <c r="B34" s="16" t="s">
        <v>94</v>
      </c>
      <c r="C34" s="16" t="s">
        <v>19</v>
      </c>
      <c r="D34" s="17" t="s">
        <v>95</v>
      </c>
      <c r="E34" s="9"/>
      <c r="F34" s="17" t="s">
        <v>96</v>
      </c>
      <c r="G34" s="9"/>
      <c r="H34" s="16" t="s">
        <v>35</v>
      </c>
      <c r="I34" s="16">
        <v>16.0</v>
      </c>
      <c r="J34" s="16">
        <v>8.0</v>
      </c>
    </row>
    <row r="35">
      <c r="A35" s="16" t="s">
        <v>32</v>
      </c>
      <c r="B35" s="16" t="s">
        <v>6</v>
      </c>
      <c r="C35" s="16" t="s">
        <v>19</v>
      </c>
      <c r="D35" s="17" t="s">
        <v>34</v>
      </c>
      <c r="E35" s="9"/>
      <c r="F35" s="17" t="s">
        <v>21</v>
      </c>
      <c r="G35" s="9"/>
      <c r="H35" s="16" t="s">
        <v>22</v>
      </c>
      <c r="I35" s="16">
        <v>4.0</v>
      </c>
      <c r="J35" s="16">
        <v>2.0</v>
      </c>
    </row>
    <row r="36">
      <c r="A36" s="16" t="s">
        <v>97</v>
      </c>
      <c r="B36" s="16" t="s">
        <v>6</v>
      </c>
      <c r="C36" s="16" t="s">
        <v>19</v>
      </c>
      <c r="D36" s="18" t="s">
        <v>98</v>
      </c>
      <c r="E36" s="19"/>
      <c r="F36" s="17" t="s">
        <v>27</v>
      </c>
      <c r="G36" s="9"/>
      <c r="H36" s="16" t="s">
        <v>35</v>
      </c>
      <c r="I36" s="16">
        <v>4.0</v>
      </c>
      <c r="J36" s="16">
        <v>2.0</v>
      </c>
    </row>
    <row r="37">
      <c r="A37" s="16" t="s">
        <v>99</v>
      </c>
      <c r="B37" s="16" t="s">
        <v>7</v>
      </c>
      <c r="C37" s="16" t="s">
        <v>19</v>
      </c>
      <c r="D37" s="17" t="s">
        <v>100</v>
      </c>
      <c r="E37" s="9"/>
      <c r="F37" s="17" t="s">
        <v>33</v>
      </c>
      <c r="G37" s="9"/>
      <c r="H37" s="16" t="s">
        <v>35</v>
      </c>
      <c r="I37" s="16">
        <v>4.0</v>
      </c>
      <c r="J37" s="16">
        <v>2.0</v>
      </c>
    </row>
    <row r="38">
      <c r="A38" s="16" t="s">
        <v>36</v>
      </c>
      <c r="B38" s="16" t="s">
        <v>7</v>
      </c>
      <c r="C38" s="16" t="s">
        <v>19</v>
      </c>
      <c r="D38" s="18" t="s">
        <v>37</v>
      </c>
      <c r="E38" s="19"/>
      <c r="F38" s="17" t="s">
        <v>29</v>
      </c>
      <c r="G38" s="9"/>
      <c r="H38" s="16" t="s">
        <v>24</v>
      </c>
      <c r="I38" s="16">
        <v>4.0</v>
      </c>
      <c r="J38" s="16">
        <v>2.0</v>
      </c>
    </row>
    <row r="39">
      <c r="A39" s="16" t="s">
        <v>103</v>
      </c>
      <c r="B39" s="16" t="s">
        <v>6</v>
      </c>
      <c r="C39" s="16" t="s">
        <v>19</v>
      </c>
      <c r="D39" s="17" t="s">
        <v>104</v>
      </c>
      <c r="E39" s="9"/>
      <c r="F39" s="17" t="s">
        <v>105</v>
      </c>
      <c r="G39" s="9"/>
      <c r="H39" s="16" t="s">
        <v>35</v>
      </c>
      <c r="I39" s="16">
        <v>4.0</v>
      </c>
      <c r="J39" s="16">
        <v>2.0</v>
      </c>
    </row>
    <row r="40">
      <c r="A40" s="16" t="s">
        <v>107</v>
      </c>
      <c r="B40" s="16" t="s">
        <v>7</v>
      </c>
      <c r="C40" s="16" t="s">
        <v>19</v>
      </c>
      <c r="D40" s="17" t="s">
        <v>110</v>
      </c>
      <c r="E40" s="9"/>
      <c r="F40" s="17" t="s">
        <v>111</v>
      </c>
      <c r="G40" s="9"/>
      <c r="H40" s="16" t="s">
        <v>35</v>
      </c>
      <c r="I40" s="16">
        <v>4.0</v>
      </c>
      <c r="J40" s="16">
        <v>2.0</v>
      </c>
    </row>
    <row r="41">
      <c r="A41" s="16" t="s">
        <v>112</v>
      </c>
      <c r="B41" s="16" t="s">
        <v>6</v>
      </c>
      <c r="C41" s="16" t="s">
        <v>19</v>
      </c>
      <c r="D41" s="17" t="s">
        <v>113</v>
      </c>
      <c r="E41" s="9"/>
      <c r="F41" s="17" t="s">
        <v>114</v>
      </c>
      <c r="G41" s="9"/>
      <c r="H41" s="16" t="s">
        <v>35</v>
      </c>
      <c r="I41" s="16">
        <v>8.0</v>
      </c>
      <c r="J41" s="16">
        <v>3.0</v>
      </c>
    </row>
    <row r="42">
      <c r="A42" s="16" t="s">
        <v>115</v>
      </c>
      <c r="B42" s="16" t="s">
        <v>6</v>
      </c>
      <c r="C42" s="16" t="s">
        <v>19</v>
      </c>
      <c r="D42" s="17" t="s">
        <v>116</v>
      </c>
      <c r="E42" s="9"/>
      <c r="F42" s="17" t="s">
        <v>117</v>
      </c>
      <c r="G42" s="9"/>
      <c r="H42" s="16" t="s">
        <v>35</v>
      </c>
      <c r="I42" s="16">
        <v>8.0</v>
      </c>
      <c r="J42" s="16">
        <v>3.0</v>
      </c>
    </row>
    <row r="43">
      <c r="A43" s="16" t="s">
        <v>118</v>
      </c>
      <c r="B43" s="16" t="s">
        <v>7</v>
      </c>
      <c r="C43" s="16" t="s">
        <v>19</v>
      </c>
      <c r="D43" s="17" t="s">
        <v>119</v>
      </c>
      <c r="E43" s="9"/>
      <c r="F43" s="17" t="s">
        <v>120</v>
      </c>
      <c r="G43" s="9"/>
      <c r="H43" s="16" t="s">
        <v>35</v>
      </c>
      <c r="I43" s="16">
        <v>4.0</v>
      </c>
      <c r="J43" s="16">
        <v>2.0</v>
      </c>
    </row>
    <row r="44">
      <c r="A44" s="16" t="s">
        <v>121</v>
      </c>
      <c r="B44" s="16" t="s">
        <v>7</v>
      </c>
      <c r="C44" s="16" t="s">
        <v>19</v>
      </c>
      <c r="D44" s="17" t="s">
        <v>122</v>
      </c>
      <c r="E44" s="9"/>
      <c r="F44" s="17" t="s">
        <v>123</v>
      </c>
      <c r="G44" s="9"/>
      <c r="H44" s="16" t="s">
        <v>35</v>
      </c>
      <c r="I44" s="16">
        <v>16.0</v>
      </c>
      <c r="J44" s="16">
        <v>8.0</v>
      </c>
    </row>
    <row r="45">
      <c r="A45" s="16" t="s">
        <v>106</v>
      </c>
      <c r="B45" s="16" t="s">
        <v>6</v>
      </c>
      <c r="C45" s="16" t="s">
        <v>19</v>
      </c>
      <c r="D45" s="17" t="s">
        <v>108</v>
      </c>
      <c r="E45" s="9"/>
      <c r="F45" s="17" t="s">
        <v>109</v>
      </c>
      <c r="G45" s="9"/>
      <c r="H45" s="16" t="s">
        <v>35</v>
      </c>
      <c r="I45" s="16">
        <v>4.0</v>
      </c>
      <c r="J45" s="16">
        <v>2.0</v>
      </c>
    </row>
    <row r="46">
      <c r="A46" s="16" t="s">
        <v>126</v>
      </c>
      <c r="B46" s="16" t="s">
        <v>6</v>
      </c>
      <c r="C46" s="16" t="s">
        <v>19</v>
      </c>
      <c r="D46" s="17" t="s">
        <v>127</v>
      </c>
      <c r="E46" s="9"/>
      <c r="F46" s="17" t="s">
        <v>128</v>
      </c>
      <c r="G46" s="9"/>
      <c r="H46" s="16" t="s">
        <v>35</v>
      </c>
      <c r="I46" s="16">
        <v>4.0</v>
      </c>
      <c r="J46" s="16">
        <v>2.0</v>
      </c>
    </row>
    <row r="47">
      <c r="A47" s="22"/>
      <c r="B47" s="22"/>
      <c r="C47" s="22"/>
      <c r="D47" s="17"/>
      <c r="E47" s="9"/>
      <c r="F47" s="17"/>
      <c r="G47" s="9"/>
      <c r="H47" s="16"/>
      <c r="I47" s="22"/>
      <c r="J47" s="22"/>
    </row>
    <row r="48">
      <c r="A48" s="22"/>
      <c r="B48" s="22"/>
      <c r="C48" s="22"/>
      <c r="D48" s="25"/>
      <c r="E48" s="9"/>
      <c r="F48" s="17"/>
      <c r="G48" s="9"/>
      <c r="H48" s="16"/>
      <c r="I48" s="22"/>
      <c r="J48" s="22"/>
    </row>
  </sheetData>
  <mergeCells count="71">
    <mergeCell ref="F41:G41"/>
    <mergeCell ref="F42:G42"/>
    <mergeCell ref="F34:G34"/>
    <mergeCell ref="F35:G35"/>
    <mergeCell ref="F36:G36"/>
    <mergeCell ref="F37:G37"/>
    <mergeCell ref="F38:G38"/>
    <mergeCell ref="F39:G39"/>
    <mergeCell ref="F40:G40"/>
    <mergeCell ref="D46:E46"/>
    <mergeCell ref="F46:G46"/>
    <mergeCell ref="D47:E47"/>
    <mergeCell ref="F47:G47"/>
    <mergeCell ref="D48:E48"/>
    <mergeCell ref="F48:G48"/>
    <mergeCell ref="D42:E42"/>
    <mergeCell ref="D43:E43"/>
    <mergeCell ref="F43:G43"/>
    <mergeCell ref="D44:E44"/>
    <mergeCell ref="F44:G44"/>
    <mergeCell ref="D45:E45"/>
    <mergeCell ref="F45:G45"/>
    <mergeCell ref="B6:E6"/>
    <mergeCell ref="B7:E7"/>
    <mergeCell ref="B8:E8"/>
    <mergeCell ref="D14:E14"/>
    <mergeCell ref="F14:G14"/>
    <mergeCell ref="D15:E15"/>
    <mergeCell ref="F15:G15"/>
    <mergeCell ref="D16:E16"/>
    <mergeCell ref="F16:G16"/>
    <mergeCell ref="D17:E17"/>
    <mergeCell ref="F17:G17"/>
    <mergeCell ref="D18:E18"/>
    <mergeCell ref="F18:G18"/>
    <mergeCell ref="F19:G19"/>
    <mergeCell ref="D19:E19"/>
    <mergeCell ref="D20:E20"/>
    <mergeCell ref="D21:E21"/>
    <mergeCell ref="D22:E22"/>
    <mergeCell ref="D23:E23"/>
    <mergeCell ref="D24:E24"/>
    <mergeCell ref="D25:E25"/>
    <mergeCell ref="F20:G20"/>
    <mergeCell ref="F21:G21"/>
    <mergeCell ref="F22:G22"/>
    <mergeCell ref="F23:G23"/>
    <mergeCell ref="F24:G24"/>
    <mergeCell ref="F25:G25"/>
    <mergeCell ref="F26:G26"/>
    <mergeCell ref="D26:E26"/>
    <mergeCell ref="D27:E27"/>
    <mergeCell ref="D28:E28"/>
    <mergeCell ref="D29:E29"/>
    <mergeCell ref="D30:E30"/>
    <mergeCell ref="D31:E31"/>
    <mergeCell ref="D32:E32"/>
    <mergeCell ref="F27:G27"/>
    <mergeCell ref="F28:G28"/>
    <mergeCell ref="F29:G29"/>
    <mergeCell ref="F30:G30"/>
    <mergeCell ref="F31:G31"/>
    <mergeCell ref="F32:G32"/>
    <mergeCell ref="F33:G33"/>
    <mergeCell ref="D33:E33"/>
    <mergeCell ref="D34:E34"/>
    <mergeCell ref="D35:E35"/>
    <mergeCell ref="D37:E37"/>
    <mergeCell ref="D39:E39"/>
    <mergeCell ref="D40:E40"/>
    <mergeCell ref="D41:E41"/>
  </mergeCells>
  <conditionalFormatting sqref="H15:H48">
    <cfRule type="cellIs" dxfId="0" priority="1" operator="equal">
      <formula>"Terminada"</formula>
    </cfRule>
  </conditionalFormatting>
  <conditionalFormatting sqref="H15:H48">
    <cfRule type="cellIs" dxfId="1" priority="2" operator="equal">
      <formula>"No iniciada"</formula>
    </cfRule>
  </conditionalFormatting>
  <conditionalFormatting sqref="H15:H48">
    <cfRule type="cellIs" dxfId="2" priority="3" operator="equal">
      <formula>"En progreso"</formula>
    </cfRule>
  </conditionalFormatting>
  <dataValidations>
    <dataValidation type="list" allowBlank="1" sqref="B15:B48">
      <formula1>'Historias de usuario'!$B$7:$E$8</formula1>
    </dataValidation>
    <dataValidation type="list" allowBlank="1" sqref="C15:C48">
      <formula1>Datamaster!$A$2:$A$3</formula1>
    </dataValidation>
    <dataValidation type="list" allowBlank="1" sqref="H15:H48">
      <formula1>Datamaster!$B$2:$B$4</formula1>
    </dataValidation>
  </dataValidations>
  <printOptions gridLines="1" horizontalCentered="1"/>
  <pageMargins bottom="0.75" footer="0.0" header="0.0" left="0.7" right="0.7" top="0.75"/>
  <pageSetup fitToHeight="0" paperSize="9"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13.0"/>
    <col customWidth="1" min="2" max="2" width="19.0"/>
    <col customWidth="1" min="3" max="3" width="21.29"/>
    <col customWidth="1" min="4" max="4" width="18.86"/>
    <col customWidth="1" min="5" max="5" width="46.57"/>
    <col customWidth="1" min="6" max="8" width="20.71"/>
    <col customWidth="1" min="9" max="9" width="15.29"/>
  </cols>
  <sheetData>
    <row r="1">
      <c r="A1" s="1" t="s">
        <v>0</v>
      </c>
      <c r="B1" s="2" t="s">
        <v>1</v>
      </c>
    </row>
    <row r="2">
      <c r="A2" s="3"/>
    </row>
    <row r="4">
      <c r="A4" s="4" t="s">
        <v>2</v>
      </c>
    </row>
    <row r="5" ht="9.75" customHeight="1">
      <c r="A5" s="5"/>
    </row>
    <row r="6">
      <c r="A6" s="6" t="s">
        <v>3</v>
      </c>
      <c r="B6" s="7" t="s">
        <v>4</v>
      </c>
      <c r="C6" s="8"/>
      <c r="D6" s="8"/>
      <c r="E6" s="9"/>
      <c r="F6" s="10"/>
      <c r="G6" s="10"/>
      <c r="H6" s="10" t="s">
        <v>5</v>
      </c>
      <c r="I6" s="11"/>
    </row>
    <row r="7">
      <c r="A7" s="12">
        <v>1.0</v>
      </c>
      <c r="B7" s="13" t="s">
        <v>6</v>
      </c>
      <c r="C7" s="8"/>
      <c r="D7" s="8"/>
      <c r="E7" s="9"/>
      <c r="F7" s="14"/>
      <c r="G7" s="14"/>
      <c r="H7" s="14">
        <f>SUMIF(B15:B16,B7,J15:J16)</f>
        <v>2</v>
      </c>
      <c r="I7" s="5"/>
    </row>
    <row r="8">
      <c r="A8" s="12">
        <v>2.0</v>
      </c>
      <c r="B8" s="13" t="s">
        <v>7</v>
      </c>
      <c r="C8" s="8"/>
      <c r="D8" s="8"/>
      <c r="E8" s="9"/>
      <c r="F8" s="14"/>
      <c r="G8" s="14"/>
      <c r="H8" s="14">
        <f>SUMIF(B15:B16,B8,J15:J16)</f>
        <v>2</v>
      </c>
      <c r="I8" s="5"/>
    </row>
    <row r="12">
      <c r="A12" s="4" t="s">
        <v>8</v>
      </c>
      <c r="B12" s="5" t="s">
        <v>9</v>
      </c>
    </row>
    <row r="14">
      <c r="A14" s="10" t="s">
        <v>10</v>
      </c>
      <c r="B14" s="6" t="s">
        <v>11</v>
      </c>
      <c r="C14" s="10" t="s">
        <v>12</v>
      </c>
      <c r="D14" s="15" t="s">
        <v>13</v>
      </c>
      <c r="E14" s="9"/>
      <c r="F14" s="15" t="s">
        <v>14</v>
      </c>
      <c r="G14" s="9"/>
      <c r="H14" s="10" t="s">
        <v>15</v>
      </c>
      <c r="I14" s="10" t="s">
        <v>16</v>
      </c>
      <c r="J14" s="10" t="s">
        <v>17</v>
      </c>
    </row>
    <row r="15">
      <c r="A15" s="16" t="s">
        <v>18</v>
      </c>
      <c r="B15" s="16" t="s">
        <v>7</v>
      </c>
      <c r="C15" s="16" t="s">
        <v>19</v>
      </c>
      <c r="D15" s="17" t="s">
        <v>20</v>
      </c>
      <c r="E15" s="9"/>
      <c r="F15" s="17" t="s">
        <v>21</v>
      </c>
      <c r="G15" s="9"/>
      <c r="H15" s="16" t="s">
        <v>24</v>
      </c>
      <c r="I15" s="16">
        <v>4.0</v>
      </c>
      <c r="J15" s="16">
        <v>2.0</v>
      </c>
    </row>
    <row r="16">
      <c r="A16" s="16" t="s">
        <v>26</v>
      </c>
      <c r="B16" s="16" t="s">
        <v>6</v>
      </c>
      <c r="C16" s="16" t="s">
        <v>19</v>
      </c>
      <c r="D16" s="17" t="s">
        <v>28</v>
      </c>
      <c r="E16" s="9"/>
      <c r="F16" s="17" t="s">
        <v>29</v>
      </c>
      <c r="G16" s="9"/>
      <c r="H16" s="16" t="s">
        <v>24</v>
      </c>
      <c r="I16" s="16">
        <v>4.0</v>
      </c>
      <c r="J16" s="16">
        <v>2.0</v>
      </c>
    </row>
    <row r="17">
      <c r="A17" s="16" t="s">
        <v>32</v>
      </c>
      <c r="B17" s="16" t="s">
        <v>6</v>
      </c>
      <c r="C17" s="16" t="s">
        <v>19</v>
      </c>
      <c r="D17" s="17" t="s">
        <v>34</v>
      </c>
      <c r="E17" s="9"/>
      <c r="F17" s="17" t="s">
        <v>21</v>
      </c>
      <c r="G17" s="9"/>
      <c r="H17" s="16" t="s">
        <v>22</v>
      </c>
      <c r="I17" s="16">
        <v>4.0</v>
      </c>
      <c r="J17" s="16">
        <v>2.0</v>
      </c>
    </row>
    <row r="18">
      <c r="A18" s="16" t="s">
        <v>36</v>
      </c>
      <c r="B18" s="16" t="s">
        <v>7</v>
      </c>
      <c r="C18" s="16" t="s">
        <v>19</v>
      </c>
      <c r="D18" s="18" t="s">
        <v>37</v>
      </c>
      <c r="E18" s="19"/>
      <c r="F18" s="17" t="s">
        <v>29</v>
      </c>
      <c r="G18" s="9"/>
      <c r="H18" s="16" t="s">
        <v>24</v>
      </c>
      <c r="I18" s="16">
        <v>4.0</v>
      </c>
      <c r="J18" s="16">
        <v>2.0</v>
      </c>
    </row>
    <row r="19">
      <c r="A19" s="16" t="s">
        <v>40</v>
      </c>
      <c r="B19" s="16" t="s">
        <v>7</v>
      </c>
      <c r="C19" s="16" t="s">
        <v>41</v>
      </c>
      <c r="D19" s="17" t="s">
        <v>42</v>
      </c>
      <c r="E19" s="9"/>
      <c r="F19" s="17"/>
      <c r="G19" s="9"/>
      <c r="H19" s="16" t="s">
        <v>24</v>
      </c>
      <c r="I19" s="16"/>
      <c r="J19" s="16"/>
    </row>
    <row r="20">
      <c r="A20" s="16" t="s">
        <v>44</v>
      </c>
      <c r="B20" s="16" t="s">
        <v>6</v>
      </c>
      <c r="C20" s="16" t="s">
        <v>41</v>
      </c>
      <c r="D20" s="17" t="s">
        <v>46</v>
      </c>
      <c r="E20" s="9"/>
      <c r="F20" s="17"/>
      <c r="G20" s="9"/>
      <c r="H20" s="16" t="s">
        <v>24</v>
      </c>
      <c r="I20" s="16"/>
      <c r="J20" s="16"/>
    </row>
    <row r="21">
      <c r="A21" s="16" t="s">
        <v>48</v>
      </c>
      <c r="B21" s="16" t="s">
        <v>7</v>
      </c>
      <c r="C21" s="16" t="s">
        <v>41</v>
      </c>
      <c r="D21" s="17" t="s">
        <v>50</v>
      </c>
      <c r="E21" s="9"/>
      <c r="F21" s="17"/>
      <c r="G21" s="9"/>
      <c r="H21" s="16" t="s">
        <v>24</v>
      </c>
      <c r="I21" s="16"/>
      <c r="J21" s="16"/>
    </row>
  </sheetData>
  <mergeCells count="18">
    <mergeCell ref="B6:E6"/>
    <mergeCell ref="B7:E7"/>
    <mergeCell ref="B8:E8"/>
    <mergeCell ref="D14:E14"/>
    <mergeCell ref="F14:G14"/>
    <mergeCell ref="D15:E15"/>
    <mergeCell ref="F15:G15"/>
    <mergeCell ref="D20:E20"/>
    <mergeCell ref="F20:G20"/>
    <mergeCell ref="D21:E21"/>
    <mergeCell ref="F21:G21"/>
    <mergeCell ref="D16:E16"/>
    <mergeCell ref="F16:G16"/>
    <mergeCell ref="D17:E17"/>
    <mergeCell ref="F17:G17"/>
    <mergeCell ref="F18:G18"/>
    <mergeCell ref="D19:E19"/>
    <mergeCell ref="F19:G19"/>
  </mergeCells>
  <conditionalFormatting sqref="H15:H21">
    <cfRule type="cellIs" dxfId="0" priority="1" operator="equal">
      <formula>"Terminada"</formula>
    </cfRule>
  </conditionalFormatting>
  <conditionalFormatting sqref="H15:H21">
    <cfRule type="cellIs" dxfId="1" priority="2" operator="equal">
      <formula>"No iniciada"</formula>
    </cfRule>
  </conditionalFormatting>
  <conditionalFormatting sqref="H15:H21">
    <cfRule type="cellIs" dxfId="2" priority="3" operator="equal">
      <formula>"En progreso"</formula>
    </cfRule>
  </conditionalFormatting>
  <dataValidations>
    <dataValidation type="list" allowBlank="1" sqref="C15:C21">
      <formula1>Datamaster!$A$2:$A$3</formula1>
    </dataValidation>
    <dataValidation type="list" allowBlank="1" sqref="B15:B21">
      <formula1>'Sprint 01'!$B$7:$E$8</formula1>
    </dataValidation>
    <dataValidation type="list" allowBlank="1" sqref="H15:H21">
      <formula1>Datamaster!$B$2:$B$4</formula1>
    </dataValidation>
  </dataValidations>
  <printOptions gridLines="1" horizontalCentered="1"/>
  <pageMargins bottom="0.75" footer="0.0" header="0.0" left="0.7" right="0.7" top="0.75"/>
  <pageSetup fitToHeight="0" paperSize="9" cellComments="atEnd"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13.0"/>
    <col customWidth="1" min="2" max="2" width="19.0"/>
    <col customWidth="1" min="3" max="3" width="21.29"/>
    <col customWidth="1" min="4" max="4" width="18.86"/>
    <col customWidth="1" min="5" max="5" width="46.57"/>
    <col customWidth="1" min="6" max="8" width="20.71"/>
    <col customWidth="1" min="9" max="9" width="15.29"/>
  </cols>
  <sheetData>
    <row r="1">
      <c r="A1" s="1" t="s">
        <v>0</v>
      </c>
      <c r="B1" s="2" t="s">
        <v>1</v>
      </c>
    </row>
    <row r="2">
      <c r="A2" s="3"/>
    </row>
    <row r="4">
      <c r="A4" s="4" t="s">
        <v>2</v>
      </c>
    </row>
    <row r="5" ht="9.75" customHeight="1">
      <c r="A5" s="5"/>
    </row>
    <row r="6">
      <c r="A6" s="6" t="s">
        <v>3</v>
      </c>
      <c r="B6" s="7" t="s">
        <v>4</v>
      </c>
      <c r="C6" s="8"/>
      <c r="D6" s="8"/>
      <c r="E6" s="9"/>
      <c r="F6" s="10"/>
      <c r="G6" s="10"/>
      <c r="H6" s="10" t="s">
        <v>5</v>
      </c>
      <c r="I6" s="11"/>
    </row>
    <row r="7">
      <c r="A7" s="12">
        <v>1.0</v>
      </c>
      <c r="B7" s="13" t="s">
        <v>6</v>
      </c>
      <c r="C7" s="8"/>
      <c r="D7" s="8"/>
      <c r="E7" s="9"/>
      <c r="F7" s="14"/>
      <c r="G7" s="14"/>
      <c r="H7" s="14">
        <f>SUMIF(B15:B16,B7,J15:J16)</f>
        <v>2</v>
      </c>
      <c r="I7" s="5"/>
    </row>
    <row r="8">
      <c r="A8" s="12">
        <v>2.0</v>
      </c>
      <c r="B8" s="13" t="s">
        <v>7</v>
      </c>
      <c r="C8" s="8"/>
      <c r="D8" s="8"/>
      <c r="E8" s="9"/>
      <c r="F8" s="14"/>
      <c r="G8" s="14"/>
      <c r="H8" s="14">
        <f>SUMIF(B15:B16,B8,J15:J16)</f>
        <v>2</v>
      </c>
      <c r="I8" s="5"/>
    </row>
    <row r="12">
      <c r="A12" s="4" t="s">
        <v>8</v>
      </c>
      <c r="B12" s="5" t="s">
        <v>9</v>
      </c>
    </row>
    <row r="14">
      <c r="A14" s="10" t="s">
        <v>10</v>
      </c>
      <c r="B14" s="6" t="s">
        <v>11</v>
      </c>
      <c r="C14" s="10" t="s">
        <v>12</v>
      </c>
      <c r="D14" s="15" t="s">
        <v>13</v>
      </c>
      <c r="E14" s="9"/>
      <c r="F14" s="15" t="s">
        <v>14</v>
      </c>
      <c r="G14" s="9"/>
      <c r="H14" s="10" t="s">
        <v>15</v>
      </c>
      <c r="I14" s="10" t="s">
        <v>16</v>
      </c>
      <c r="J14" s="10" t="s">
        <v>17</v>
      </c>
    </row>
    <row r="15">
      <c r="A15" s="16" t="s">
        <v>18</v>
      </c>
      <c r="B15" s="16" t="s">
        <v>7</v>
      </c>
      <c r="C15" s="16" t="s">
        <v>19</v>
      </c>
      <c r="D15" s="17" t="s">
        <v>20</v>
      </c>
      <c r="E15" s="9"/>
      <c r="F15" s="17" t="s">
        <v>21</v>
      </c>
      <c r="G15" s="9"/>
      <c r="H15" s="16" t="s">
        <v>22</v>
      </c>
      <c r="I15" s="16">
        <v>4.0</v>
      </c>
      <c r="J15" s="16">
        <v>2.0</v>
      </c>
    </row>
    <row r="16">
      <c r="A16" s="16" t="s">
        <v>26</v>
      </c>
      <c r="B16" s="16" t="s">
        <v>6</v>
      </c>
      <c r="C16" s="16" t="s">
        <v>19</v>
      </c>
      <c r="D16" s="17" t="s">
        <v>28</v>
      </c>
      <c r="E16" s="9"/>
      <c r="F16" s="17" t="s">
        <v>29</v>
      </c>
      <c r="G16" s="9"/>
      <c r="H16" s="16" t="s">
        <v>24</v>
      </c>
      <c r="I16" s="16">
        <v>4.0</v>
      </c>
      <c r="J16" s="16">
        <v>2.0</v>
      </c>
    </row>
    <row r="17">
      <c r="A17" s="16" t="s">
        <v>32</v>
      </c>
      <c r="B17" s="16" t="s">
        <v>6</v>
      </c>
      <c r="C17" s="16" t="s">
        <v>19</v>
      </c>
      <c r="D17" s="17" t="s">
        <v>34</v>
      </c>
      <c r="E17" s="9"/>
      <c r="F17" s="17" t="s">
        <v>21</v>
      </c>
      <c r="G17" s="9"/>
      <c r="H17" s="16" t="s">
        <v>22</v>
      </c>
      <c r="I17" s="16">
        <v>4.0</v>
      </c>
      <c r="J17" s="16">
        <v>2.0</v>
      </c>
    </row>
    <row r="18">
      <c r="A18" s="16" t="s">
        <v>36</v>
      </c>
      <c r="B18" s="16" t="s">
        <v>7</v>
      </c>
      <c r="C18" s="16" t="s">
        <v>19</v>
      </c>
      <c r="D18" s="18" t="s">
        <v>37</v>
      </c>
      <c r="E18" s="19"/>
      <c r="F18" s="17" t="s">
        <v>29</v>
      </c>
      <c r="G18" s="9"/>
      <c r="H18" s="16" t="s">
        <v>24</v>
      </c>
      <c r="I18" s="16">
        <v>4.0</v>
      </c>
      <c r="J18" s="16">
        <v>2.0</v>
      </c>
    </row>
    <row r="19">
      <c r="A19" s="16" t="s">
        <v>40</v>
      </c>
      <c r="B19" s="16" t="s">
        <v>7</v>
      </c>
      <c r="C19" s="16" t="s">
        <v>41</v>
      </c>
      <c r="D19" s="17" t="s">
        <v>42</v>
      </c>
      <c r="E19" s="9"/>
      <c r="F19" s="17"/>
      <c r="G19" s="9"/>
      <c r="H19" s="16" t="s">
        <v>24</v>
      </c>
      <c r="I19" s="16"/>
      <c r="J19" s="16"/>
    </row>
    <row r="20">
      <c r="A20" s="16" t="s">
        <v>44</v>
      </c>
      <c r="B20" s="16" t="s">
        <v>6</v>
      </c>
      <c r="C20" s="16" t="s">
        <v>41</v>
      </c>
      <c r="D20" s="17" t="s">
        <v>46</v>
      </c>
      <c r="E20" s="9"/>
      <c r="F20" s="17"/>
      <c r="G20" s="9"/>
      <c r="H20" s="16" t="s">
        <v>24</v>
      </c>
      <c r="I20" s="16"/>
      <c r="J20" s="16"/>
    </row>
    <row r="21">
      <c r="A21" s="16" t="s">
        <v>48</v>
      </c>
      <c r="B21" s="16" t="s">
        <v>7</v>
      </c>
      <c r="C21" s="16" t="s">
        <v>41</v>
      </c>
      <c r="D21" s="17" t="s">
        <v>50</v>
      </c>
      <c r="E21" s="9"/>
      <c r="F21" s="17"/>
      <c r="G21" s="9"/>
      <c r="H21" s="16" t="s">
        <v>22</v>
      </c>
      <c r="I21" s="16"/>
      <c r="J21" s="16"/>
    </row>
    <row r="22">
      <c r="A22" s="16" t="s">
        <v>51</v>
      </c>
      <c r="B22" s="16" t="s">
        <v>6</v>
      </c>
      <c r="C22" s="16" t="s">
        <v>41</v>
      </c>
      <c r="D22" s="17" t="s">
        <v>53</v>
      </c>
      <c r="E22" s="9"/>
      <c r="F22" s="17"/>
      <c r="G22" s="9"/>
      <c r="H22" s="16" t="s">
        <v>22</v>
      </c>
      <c r="I22" s="16"/>
      <c r="J22" s="16"/>
    </row>
  </sheetData>
  <mergeCells count="20">
    <mergeCell ref="B6:E6"/>
    <mergeCell ref="B7:E7"/>
    <mergeCell ref="B8:E8"/>
    <mergeCell ref="D14:E14"/>
    <mergeCell ref="F14:G14"/>
    <mergeCell ref="D15:E15"/>
    <mergeCell ref="F15:G15"/>
    <mergeCell ref="D20:E20"/>
    <mergeCell ref="F20:G20"/>
    <mergeCell ref="D21:E21"/>
    <mergeCell ref="F21:G21"/>
    <mergeCell ref="D22:E22"/>
    <mergeCell ref="F22:G22"/>
    <mergeCell ref="D16:E16"/>
    <mergeCell ref="F16:G16"/>
    <mergeCell ref="D17:E17"/>
    <mergeCell ref="F17:G17"/>
    <mergeCell ref="F18:G18"/>
    <mergeCell ref="D19:E19"/>
    <mergeCell ref="F19:G19"/>
  </mergeCells>
  <conditionalFormatting sqref="H15:H22">
    <cfRule type="cellIs" dxfId="0" priority="1" operator="equal">
      <formula>"Terminada"</formula>
    </cfRule>
  </conditionalFormatting>
  <conditionalFormatting sqref="H15:H22">
    <cfRule type="cellIs" dxfId="1" priority="2" operator="equal">
      <formula>"No iniciada"</formula>
    </cfRule>
  </conditionalFormatting>
  <conditionalFormatting sqref="H15:H22">
    <cfRule type="cellIs" dxfId="2" priority="3" operator="equal">
      <formula>"En progreso"</formula>
    </cfRule>
  </conditionalFormatting>
  <dataValidations>
    <dataValidation type="list" allowBlank="1" sqref="B15:B22">
      <formula1>'Sprint 02'!$B$7:$E$8</formula1>
    </dataValidation>
    <dataValidation type="list" allowBlank="1" sqref="C15:C22">
      <formula1>Datamaster!$A$2:$A$3</formula1>
    </dataValidation>
    <dataValidation type="list" allowBlank="1" sqref="H15:H22">
      <formula1>Datamaster!$B$2:$B$4</formula1>
    </dataValidation>
  </dataValidations>
  <printOptions gridLines="1" horizontalCentered="1"/>
  <pageMargins bottom="0.75" footer="0.0" header="0.0" left="0.7" right="0.7" top="0.75"/>
  <pageSetup fitToHeight="0" paperSize="9" cellComments="atEnd" orientation="landscape"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13.0"/>
    <col customWidth="1" min="2" max="2" width="19.0"/>
    <col customWidth="1" min="3" max="3" width="21.29"/>
    <col customWidth="1" min="4" max="4" width="18.86"/>
    <col customWidth="1" min="5" max="5" width="46.57"/>
    <col customWidth="1" min="6" max="8" width="20.71"/>
    <col customWidth="1" min="9" max="9" width="15.29"/>
  </cols>
  <sheetData>
    <row r="1">
      <c r="A1" s="1" t="s">
        <v>0</v>
      </c>
      <c r="B1" s="2" t="s">
        <v>1</v>
      </c>
    </row>
    <row r="2">
      <c r="A2" s="3"/>
    </row>
    <row r="4">
      <c r="A4" s="4" t="s">
        <v>2</v>
      </c>
    </row>
    <row r="5" ht="9.75" customHeight="1">
      <c r="A5" s="5"/>
    </row>
    <row r="6">
      <c r="A6" s="6" t="s">
        <v>3</v>
      </c>
      <c r="B6" s="7" t="s">
        <v>4</v>
      </c>
      <c r="C6" s="8"/>
      <c r="D6" s="8"/>
      <c r="E6" s="9"/>
      <c r="F6" s="10"/>
      <c r="G6" s="10"/>
      <c r="H6" s="10" t="s">
        <v>5</v>
      </c>
      <c r="I6" s="11"/>
    </row>
    <row r="7">
      <c r="A7" s="12">
        <v>1.0</v>
      </c>
      <c r="B7" s="13" t="s">
        <v>6</v>
      </c>
      <c r="C7" s="8"/>
      <c r="D7" s="8"/>
      <c r="E7" s="9"/>
      <c r="F7" s="14"/>
      <c r="G7" s="14"/>
      <c r="H7" s="14">
        <f>SUMIF(B15:B18,B7,J15:J18)</f>
        <v>14</v>
      </c>
      <c r="I7" s="5"/>
    </row>
    <row r="8">
      <c r="A8" s="12">
        <v>2.0</v>
      </c>
      <c r="B8" s="13" t="s">
        <v>7</v>
      </c>
      <c r="C8" s="8"/>
      <c r="D8" s="8"/>
      <c r="E8" s="9"/>
      <c r="F8" s="14"/>
      <c r="G8" s="14"/>
      <c r="H8" s="14">
        <f>SUMIF(B15:B18,B8,J15:J18)</f>
        <v>7</v>
      </c>
      <c r="I8" s="5"/>
    </row>
    <row r="12">
      <c r="A12" s="4" t="s">
        <v>8</v>
      </c>
      <c r="B12" s="5" t="s">
        <v>9</v>
      </c>
    </row>
    <row r="14">
      <c r="A14" s="10" t="s">
        <v>10</v>
      </c>
      <c r="B14" s="6" t="s">
        <v>11</v>
      </c>
      <c r="C14" s="10" t="s">
        <v>12</v>
      </c>
      <c r="D14" s="15" t="s">
        <v>13</v>
      </c>
      <c r="E14" s="9"/>
      <c r="F14" s="15" t="s">
        <v>14</v>
      </c>
      <c r="G14" s="9"/>
      <c r="H14" s="10" t="s">
        <v>15</v>
      </c>
      <c r="I14" s="10" t="s">
        <v>16</v>
      </c>
      <c r="J14" s="10" t="s">
        <v>17</v>
      </c>
    </row>
    <row r="15">
      <c r="A15" s="16" t="s">
        <v>38</v>
      </c>
      <c r="B15" s="16" t="s">
        <v>7</v>
      </c>
      <c r="C15" s="16" t="s">
        <v>19</v>
      </c>
      <c r="D15" s="17" t="s">
        <v>39</v>
      </c>
      <c r="E15" s="9"/>
      <c r="F15" s="17" t="s">
        <v>43</v>
      </c>
      <c r="G15" s="9"/>
      <c r="H15" s="16" t="s">
        <v>24</v>
      </c>
      <c r="I15" s="16">
        <v>8.0</v>
      </c>
      <c r="J15" s="16">
        <v>4.0</v>
      </c>
    </row>
    <row r="16">
      <c r="A16" s="16" t="s">
        <v>56</v>
      </c>
      <c r="B16" s="16" t="s">
        <v>6</v>
      </c>
      <c r="C16" s="16" t="s">
        <v>19</v>
      </c>
      <c r="D16" s="17" t="s">
        <v>57</v>
      </c>
      <c r="E16" s="9"/>
      <c r="F16" s="17" t="s">
        <v>58</v>
      </c>
      <c r="G16" s="9"/>
      <c r="H16" s="16" t="s">
        <v>24</v>
      </c>
      <c r="I16" s="16">
        <v>8.0</v>
      </c>
      <c r="J16" s="16">
        <v>4.0</v>
      </c>
    </row>
    <row r="17">
      <c r="A17" s="16" t="s">
        <v>59</v>
      </c>
      <c r="B17" s="16" t="s">
        <v>7</v>
      </c>
      <c r="C17" s="16" t="s">
        <v>19</v>
      </c>
      <c r="D17" s="17" t="s">
        <v>60</v>
      </c>
      <c r="E17" s="9"/>
      <c r="F17" s="17" t="s">
        <v>61</v>
      </c>
      <c r="G17" s="9"/>
      <c r="H17" s="16" t="s">
        <v>24</v>
      </c>
      <c r="I17" s="16">
        <v>8.0</v>
      </c>
      <c r="J17" s="16">
        <v>3.0</v>
      </c>
    </row>
    <row r="18">
      <c r="A18" s="16" t="s">
        <v>70</v>
      </c>
      <c r="B18" s="16" t="s">
        <v>6</v>
      </c>
      <c r="C18" s="16" t="s">
        <v>19</v>
      </c>
      <c r="D18" s="17" t="s">
        <v>71</v>
      </c>
      <c r="E18" s="9"/>
      <c r="F18" s="17" t="s">
        <v>72</v>
      </c>
      <c r="G18" s="9"/>
      <c r="H18" s="16" t="s">
        <v>24</v>
      </c>
      <c r="I18" s="16">
        <v>16.0</v>
      </c>
      <c r="J18" s="16">
        <v>10.0</v>
      </c>
    </row>
    <row r="19">
      <c r="A19" s="16" t="s">
        <v>40</v>
      </c>
      <c r="B19" s="16" t="s">
        <v>7</v>
      </c>
      <c r="C19" s="16" t="s">
        <v>41</v>
      </c>
      <c r="D19" s="18"/>
      <c r="E19" s="23" t="s">
        <v>101</v>
      </c>
      <c r="F19" s="24"/>
      <c r="G19" s="24"/>
      <c r="H19" s="16" t="s">
        <v>22</v>
      </c>
      <c r="I19" s="16"/>
      <c r="J19" s="16">
        <v>3.0</v>
      </c>
    </row>
    <row r="20">
      <c r="A20" s="16" t="s">
        <v>44</v>
      </c>
      <c r="B20" s="16" t="s">
        <v>6</v>
      </c>
      <c r="C20" s="16" t="s">
        <v>41</v>
      </c>
      <c r="D20" s="18"/>
      <c r="E20" s="23" t="s">
        <v>102</v>
      </c>
      <c r="F20" s="24"/>
      <c r="G20" s="24"/>
      <c r="H20" s="16" t="s">
        <v>22</v>
      </c>
      <c r="I20" s="16"/>
      <c r="J20" s="16">
        <v>3.0</v>
      </c>
    </row>
    <row r="21">
      <c r="A21" s="16" t="s">
        <v>36</v>
      </c>
      <c r="B21" s="16" t="s">
        <v>7</v>
      </c>
      <c r="C21" s="16" t="s">
        <v>19</v>
      </c>
      <c r="D21" s="18" t="s">
        <v>37</v>
      </c>
      <c r="E21" s="19"/>
      <c r="F21" s="17" t="s">
        <v>29</v>
      </c>
      <c r="G21" s="9"/>
      <c r="H21" s="16" t="s">
        <v>24</v>
      </c>
      <c r="I21" s="16">
        <v>4.0</v>
      </c>
      <c r="J21" s="16">
        <v>2.0</v>
      </c>
    </row>
    <row r="22">
      <c r="A22" s="16" t="s">
        <v>103</v>
      </c>
      <c r="B22" s="16" t="s">
        <v>6</v>
      </c>
      <c r="C22" s="16" t="s">
        <v>19</v>
      </c>
      <c r="D22" s="17" t="s">
        <v>104</v>
      </c>
      <c r="E22" s="9"/>
      <c r="F22" s="17" t="s">
        <v>105</v>
      </c>
      <c r="G22" s="9"/>
      <c r="H22" s="16" t="s">
        <v>24</v>
      </c>
      <c r="I22" s="16">
        <v>4.0</v>
      </c>
      <c r="J22" s="16">
        <v>2.0</v>
      </c>
    </row>
    <row r="23">
      <c r="A23" s="16" t="s">
        <v>106</v>
      </c>
      <c r="B23" s="16" t="s">
        <v>6</v>
      </c>
      <c r="C23" s="16" t="s">
        <v>19</v>
      </c>
      <c r="D23" s="17" t="s">
        <v>108</v>
      </c>
      <c r="E23" s="9"/>
      <c r="F23" s="17" t="s">
        <v>109</v>
      </c>
      <c r="G23" s="9"/>
      <c r="H23" s="16" t="s">
        <v>24</v>
      </c>
      <c r="I23" s="16">
        <v>4.0</v>
      </c>
      <c r="J23" s="16">
        <v>2.0</v>
      </c>
    </row>
  </sheetData>
  <mergeCells count="18">
    <mergeCell ref="B6:E6"/>
    <mergeCell ref="B7:E7"/>
    <mergeCell ref="B8:E8"/>
    <mergeCell ref="D14:E14"/>
    <mergeCell ref="F14:G14"/>
    <mergeCell ref="D15:E15"/>
    <mergeCell ref="F15:G15"/>
    <mergeCell ref="D22:E22"/>
    <mergeCell ref="F22:G22"/>
    <mergeCell ref="D23:E23"/>
    <mergeCell ref="F23:G23"/>
    <mergeCell ref="D16:E16"/>
    <mergeCell ref="F16:G16"/>
    <mergeCell ref="D17:E17"/>
    <mergeCell ref="F17:G17"/>
    <mergeCell ref="D18:E18"/>
    <mergeCell ref="F18:G18"/>
    <mergeCell ref="F21:G21"/>
  </mergeCells>
  <conditionalFormatting sqref="H15:H23">
    <cfRule type="cellIs" dxfId="0" priority="1" operator="equal">
      <formula>"Terminada"</formula>
    </cfRule>
  </conditionalFormatting>
  <conditionalFormatting sqref="H15:H23">
    <cfRule type="cellIs" dxfId="1" priority="2" operator="equal">
      <formula>"No iniciada"</formula>
    </cfRule>
  </conditionalFormatting>
  <conditionalFormatting sqref="H15:H23">
    <cfRule type="cellIs" dxfId="2" priority="3" operator="equal">
      <formula>"En progreso"</formula>
    </cfRule>
  </conditionalFormatting>
  <dataValidations>
    <dataValidation type="list" allowBlank="1" sqref="B15:B23">
      <formula1>'Sprint 03'!$B$7:$E$8</formula1>
    </dataValidation>
    <dataValidation type="list" allowBlank="1" sqref="C15:C23">
      <formula1>Datamaster!$A$2:$A$3</formula1>
    </dataValidation>
    <dataValidation type="list" allowBlank="1" sqref="H15:H23">
      <formula1>Datamaster!$B$2:$B$4</formula1>
    </dataValidation>
  </dataValidations>
  <printOptions gridLines="1" horizontalCentered="1"/>
  <pageMargins bottom="0.75" footer="0.0" header="0.0" left="0.7" right="0.7" top="0.75"/>
  <pageSetup fitToHeight="0" paperSize="9" cellComments="atEnd" orientation="landscape" pageOrder="overThenDown"/>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3.57"/>
    <col customWidth="1" min="2" max="2" width="23.57"/>
    <col customWidth="1" min="3" max="3" width="21.86"/>
    <col customWidth="1" min="5" max="5" width="56.0"/>
  </cols>
  <sheetData>
    <row r="1">
      <c r="A1" s="20" t="s">
        <v>82</v>
      </c>
    </row>
    <row r="3">
      <c r="A3" s="21" t="s">
        <v>85</v>
      </c>
      <c r="F3" s="21"/>
      <c r="G3" s="21"/>
      <c r="H3" s="21"/>
    </row>
    <row r="6">
      <c r="A6" s="10" t="s">
        <v>10</v>
      </c>
      <c r="B6" s="10" t="s">
        <v>87</v>
      </c>
      <c r="C6" s="10" t="s">
        <v>90</v>
      </c>
      <c r="D6" s="10" t="s">
        <v>91</v>
      </c>
      <c r="E6" s="10" t="s">
        <v>92</v>
      </c>
      <c r="F6" s="11"/>
    </row>
    <row r="7">
      <c r="A7" s="22"/>
      <c r="B7" s="22"/>
      <c r="C7" s="22"/>
      <c r="D7" s="22"/>
      <c r="E7" s="22"/>
    </row>
    <row r="8">
      <c r="A8" s="22"/>
      <c r="B8" s="22"/>
      <c r="C8" s="22"/>
      <c r="D8" s="22"/>
      <c r="E8" s="22"/>
    </row>
    <row r="9">
      <c r="A9" s="22"/>
      <c r="B9" s="22"/>
      <c r="C9" s="22"/>
      <c r="D9" s="22"/>
      <c r="E9" s="22"/>
    </row>
    <row r="10">
      <c r="A10" s="22"/>
      <c r="B10" s="22"/>
      <c r="C10" s="22"/>
      <c r="D10" s="22"/>
      <c r="E10" s="22"/>
    </row>
    <row r="11">
      <c r="A11" s="22"/>
      <c r="B11" s="22"/>
      <c r="C11" s="22"/>
      <c r="D11" s="22"/>
      <c r="E11" s="22"/>
    </row>
    <row r="12">
      <c r="A12" s="22"/>
      <c r="B12" s="22"/>
      <c r="C12" s="22"/>
      <c r="D12" s="22"/>
      <c r="E12" s="22"/>
    </row>
    <row r="13">
      <c r="A13" s="22"/>
      <c r="B13" s="22"/>
      <c r="C13" s="22"/>
      <c r="D13" s="22"/>
      <c r="E13" s="22"/>
    </row>
    <row r="14">
      <c r="A14" s="22"/>
      <c r="B14" s="22"/>
      <c r="C14" s="22"/>
      <c r="D14" s="22"/>
      <c r="E14" s="22"/>
    </row>
    <row r="15">
      <c r="A15" s="22"/>
      <c r="B15" s="22"/>
      <c r="C15" s="22"/>
      <c r="D15" s="22"/>
      <c r="E15" s="22"/>
    </row>
    <row r="16">
      <c r="A16" s="22"/>
      <c r="B16" s="22"/>
      <c r="C16" s="22"/>
      <c r="D16" s="22"/>
      <c r="E16" s="22"/>
    </row>
    <row r="17">
      <c r="A17" s="22"/>
      <c r="B17" s="22"/>
      <c r="C17" s="22"/>
      <c r="D17" s="22"/>
      <c r="E17" s="22"/>
    </row>
    <row r="18">
      <c r="A18" s="22"/>
      <c r="B18" s="22"/>
      <c r="C18" s="22"/>
      <c r="D18" s="22"/>
      <c r="E18" s="22"/>
    </row>
    <row r="19">
      <c r="A19" s="22"/>
      <c r="B19" s="22"/>
      <c r="C19" s="22"/>
      <c r="D19" s="22"/>
      <c r="E19" s="22"/>
    </row>
    <row r="20">
      <c r="A20" s="22"/>
      <c r="B20" s="22"/>
      <c r="C20" s="22"/>
      <c r="D20" s="22"/>
      <c r="E20" s="22"/>
    </row>
    <row r="21">
      <c r="A21" s="22"/>
      <c r="B21" s="22"/>
      <c r="C21" s="22"/>
      <c r="D21" s="22"/>
      <c r="E21" s="22"/>
    </row>
    <row r="22">
      <c r="A22" s="22"/>
      <c r="B22" s="22"/>
      <c r="C22" s="22"/>
      <c r="D22" s="22"/>
      <c r="E22" s="22"/>
    </row>
    <row r="23">
      <c r="A23" s="22"/>
      <c r="B23" s="22"/>
      <c r="C23" s="22"/>
      <c r="D23" s="22"/>
      <c r="E23" s="22"/>
    </row>
    <row r="24">
      <c r="A24" s="22"/>
      <c r="B24" s="22"/>
      <c r="C24" s="22"/>
      <c r="D24" s="22"/>
      <c r="E24" s="22"/>
    </row>
    <row r="25">
      <c r="A25" s="22"/>
      <c r="B25" s="22"/>
      <c r="C25" s="22"/>
      <c r="D25" s="22"/>
      <c r="E25" s="22"/>
    </row>
    <row r="26">
      <c r="A26" s="22"/>
      <c r="B26" s="22"/>
      <c r="C26" s="22"/>
      <c r="D26" s="22"/>
      <c r="E26" s="22"/>
    </row>
    <row r="27">
      <c r="A27" s="22"/>
      <c r="B27" s="22"/>
      <c r="C27" s="22"/>
      <c r="D27" s="22"/>
      <c r="E27" s="22"/>
    </row>
    <row r="28">
      <c r="A28" s="22"/>
      <c r="B28" s="22"/>
      <c r="C28" s="22"/>
      <c r="D28" s="22"/>
      <c r="E28" s="22"/>
    </row>
    <row r="29">
      <c r="A29" s="22"/>
      <c r="B29" s="22"/>
      <c r="C29" s="22"/>
      <c r="D29" s="22"/>
      <c r="E29" s="22"/>
    </row>
    <row r="30">
      <c r="A30" s="22"/>
      <c r="B30" s="22"/>
      <c r="C30" s="22"/>
      <c r="D30" s="22"/>
      <c r="E30" s="22"/>
    </row>
    <row r="31">
      <c r="A31" s="22"/>
      <c r="B31" s="22"/>
      <c r="C31" s="22"/>
      <c r="D31" s="22"/>
      <c r="E31" s="22"/>
    </row>
    <row r="32">
      <c r="A32" s="22"/>
      <c r="B32" s="22"/>
      <c r="C32" s="22"/>
      <c r="D32" s="22"/>
      <c r="E32" s="22"/>
    </row>
    <row r="33">
      <c r="A33" s="22"/>
      <c r="B33" s="22"/>
      <c r="C33" s="22"/>
      <c r="D33" s="22"/>
      <c r="E33" s="22"/>
    </row>
    <row r="34">
      <c r="A34" s="22"/>
      <c r="B34" s="22"/>
      <c r="C34" s="22"/>
      <c r="D34" s="22"/>
      <c r="E34" s="22"/>
    </row>
    <row r="35">
      <c r="A35" s="22"/>
      <c r="B35" s="22"/>
      <c r="C35" s="22"/>
      <c r="D35" s="22"/>
      <c r="E35" s="22"/>
    </row>
    <row r="36">
      <c r="A36" s="22"/>
      <c r="B36" s="22"/>
      <c r="C36" s="22"/>
      <c r="D36" s="22"/>
      <c r="E36" s="22"/>
    </row>
    <row r="37">
      <c r="A37" s="22"/>
      <c r="B37" s="22"/>
      <c r="C37" s="22"/>
      <c r="D37" s="22"/>
      <c r="E37" s="22"/>
    </row>
    <row r="38">
      <c r="A38" s="22"/>
      <c r="B38" s="22"/>
      <c r="C38" s="22"/>
      <c r="D38" s="22"/>
      <c r="E38" s="22"/>
    </row>
    <row r="39">
      <c r="A39" s="22"/>
      <c r="B39" s="22"/>
      <c r="C39" s="22"/>
      <c r="D39" s="22"/>
      <c r="E39" s="22"/>
    </row>
    <row r="40">
      <c r="A40" s="22"/>
      <c r="B40" s="22"/>
      <c r="C40" s="22"/>
      <c r="D40" s="22"/>
      <c r="E40" s="22"/>
    </row>
    <row r="41">
      <c r="A41" s="22"/>
      <c r="B41" s="22"/>
      <c r="C41" s="22"/>
      <c r="D41" s="22"/>
      <c r="E41" s="22"/>
    </row>
    <row r="42">
      <c r="A42" s="22"/>
      <c r="B42" s="22"/>
      <c r="C42" s="22"/>
      <c r="D42" s="22"/>
      <c r="E42" s="22"/>
    </row>
    <row r="43">
      <c r="A43" s="22"/>
      <c r="B43" s="22"/>
      <c r="C43" s="22"/>
      <c r="D43" s="22"/>
      <c r="E43" s="22"/>
    </row>
    <row r="44">
      <c r="A44" s="22"/>
      <c r="B44" s="22"/>
      <c r="C44" s="22"/>
      <c r="D44" s="22"/>
      <c r="E44" s="22"/>
    </row>
    <row r="45">
      <c r="A45" s="22"/>
      <c r="B45" s="22"/>
      <c r="C45" s="22"/>
      <c r="D45" s="22"/>
      <c r="E45" s="22"/>
    </row>
    <row r="46">
      <c r="A46" s="22"/>
      <c r="B46" s="22"/>
      <c r="C46" s="22"/>
      <c r="D46" s="22"/>
      <c r="E46" s="22"/>
    </row>
    <row r="47">
      <c r="A47" s="22"/>
      <c r="B47" s="22"/>
      <c r="C47" s="22"/>
      <c r="D47" s="22"/>
      <c r="E47" s="22"/>
    </row>
  </sheetData>
  <mergeCells count="1">
    <mergeCell ref="A3:E3"/>
  </mergeCells>
  <dataValidations>
    <dataValidation type="list" allowBlank="1" sqref="B7:C47">
      <formula1>'Historias de usuario'!$B$7:$E$10</formula1>
    </dataValidation>
    <dataValidation type="list" allowBlank="1" sqref="A7:A47">
      <formula1>'Historias de usuario'!$A$17:$A$52</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3.86"/>
  </cols>
  <sheetData>
    <row r="1">
      <c r="A1" s="5" t="s">
        <v>124</v>
      </c>
      <c r="B1" s="5" t="s">
        <v>125</v>
      </c>
    </row>
    <row r="2">
      <c r="A2" s="5" t="s">
        <v>41</v>
      </c>
      <c r="B2" s="5" t="s">
        <v>35</v>
      </c>
    </row>
    <row r="3">
      <c r="A3" s="5" t="s">
        <v>19</v>
      </c>
      <c r="B3" s="5" t="s">
        <v>24</v>
      </c>
    </row>
    <row r="4">
      <c r="B4" s="5" t="s">
        <v>22</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13.0"/>
    <col customWidth="1" min="2" max="2" width="19.0"/>
    <col customWidth="1" min="3" max="3" width="21.29"/>
    <col customWidth="1" min="4" max="4" width="18.86"/>
    <col customWidth="1" min="5" max="5" width="46.57"/>
    <col customWidth="1" min="6" max="8" width="20.71"/>
    <col customWidth="1" min="9" max="9" width="15.29"/>
  </cols>
  <sheetData>
    <row r="1">
      <c r="A1" s="1" t="s">
        <v>0</v>
      </c>
      <c r="B1" s="2" t="s">
        <v>1</v>
      </c>
    </row>
    <row r="2">
      <c r="A2" s="3"/>
    </row>
    <row r="4">
      <c r="A4" s="4" t="s">
        <v>2</v>
      </c>
    </row>
    <row r="5" ht="9.75" customHeight="1">
      <c r="A5" s="5"/>
    </row>
    <row r="6">
      <c r="A6" s="6" t="s">
        <v>3</v>
      </c>
      <c r="B6" s="7" t="s">
        <v>4</v>
      </c>
      <c r="C6" s="8"/>
      <c r="D6" s="8"/>
      <c r="E6" s="9"/>
      <c r="F6" s="10"/>
      <c r="G6" s="10"/>
      <c r="H6" s="10" t="s">
        <v>5</v>
      </c>
      <c r="I6" s="11"/>
    </row>
    <row r="7">
      <c r="A7" s="12">
        <v>1.0</v>
      </c>
      <c r="B7" s="13" t="s">
        <v>6</v>
      </c>
      <c r="C7" s="8"/>
      <c r="D7" s="8"/>
      <c r="E7" s="9"/>
      <c r="F7" s="14"/>
      <c r="G7" s="14"/>
      <c r="H7" s="14">
        <f>SUMIF(B15:B21,B7,J15:J21)</f>
        <v>16</v>
      </c>
      <c r="I7" s="5"/>
    </row>
    <row r="8">
      <c r="A8" s="12">
        <v>2.0</v>
      </c>
      <c r="B8" s="13" t="s">
        <v>7</v>
      </c>
      <c r="C8" s="8"/>
      <c r="D8" s="8"/>
      <c r="E8" s="9"/>
      <c r="F8" s="14"/>
      <c r="G8" s="14"/>
      <c r="H8" s="14">
        <f>SUMIF(B15:B21,B8,J15:J21)</f>
        <v>12</v>
      </c>
      <c r="I8" s="5"/>
    </row>
    <row r="12">
      <c r="A12" s="4" t="s">
        <v>8</v>
      </c>
      <c r="B12" s="5" t="s">
        <v>9</v>
      </c>
    </row>
    <row r="14">
      <c r="A14" s="10" t="s">
        <v>10</v>
      </c>
      <c r="B14" s="6" t="s">
        <v>11</v>
      </c>
      <c r="C14" s="10" t="s">
        <v>12</v>
      </c>
      <c r="D14" s="15" t="s">
        <v>13</v>
      </c>
      <c r="E14" s="9"/>
      <c r="F14" s="15" t="s">
        <v>14</v>
      </c>
      <c r="G14" s="9"/>
      <c r="H14" s="10" t="s">
        <v>15</v>
      </c>
      <c r="I14" s="10" t="s">
        <v>16</v>
      </c>
      <c r="J14" s="10" t="s">
        <v>17</v>
      </c>
    </row>
    <row r="15">
      <c r="A15" s="16" t="s">
        <v>18</v>
      </c>
      <c r="B15" s="16" t="s">
        <v>7</v>
      </c>
      <c r="C15" s="16" t="s">
        <v>19</v>
      </c>
      <c r="D15" s="17" t="s">
        <v>20</v>
      </c>
      <c r="E15" s="9"/>
      <c r="F15" s="17" t="s">
        <v>21</v>
      </c>
      <c r="G15" s="9"/>
      <c r="H15" s="16" t="s">
        <v>22</v>
      </c>
      <c r="I15" s="16">
        <v>4.0</v>
      </c>
      <c r="J15" s="16">
        <v>2.0</v>
      </c>
    </row>
    <row r="16">
      <c r="A16" s="16" t="s">
        <v>26</v>
      </c>
      <c r="B16" s="16" t="s">
        <v>6</v>
      </c>
      <c r="C16" s="16" t="s">
        <v>19</v>
      </c>
      <c r="D16" s="17" t="s">
        <v>28</v>
      </c>
      <c r="E16" s="9"/>
      <c r="F16" s="17" t="s">
        <v>29</v>
      </c>
      <c r="G16" s="9"/>
      <c r="H16" s="16" t="s">
        <v>24</v>
      </c>
      <c r="I16" s="16">
        <v>4.0</v>
      </c>
      <c r="J16" s="16">
        <v>2.0</v>
      </c>
    </row>
    <row r="17">
      <c r="A17" s="16" t="s">
        <v>38</v>
      </c>
      <c r="B17" s="16" t="s">
        <v>7</v>
      </c>
      <c r="C17" s="16" t="s">
        <v>19</v>
      </c>
      <c r="D17" s="17" t="s">
        <v>39</v>
      </c>
      <c r="E17" s="9"/>
      <c r="F17" s="17" t="s">
        <v>43</v>
      </c>
      <c r="G17" s="9"/>
      <c r="H17" s="16" t="s">
        <v>24</v>
      </c>
      <c r="I17" s="16">
        <v>8.0</v>
      </c>
      <c r="J17" s="16">
        <v>4.0</v>
      </c>
    </row>
    <row r="18">
      <c r="A18" s="16" t="s">
        <v>52</v>
      </c>
      <c r="B18" s="16" t="s">
        <v>7</v>
      </c>
      <c r="C18" s="16" t="s">
        <v>19</v>
      </c>
      <c r="D18" s="17" t="s">
        <v>54</v>
      </c>
      <c r="E18" s="9"/>
      <c r="F18" s="17" t="s">
        <v>55</v>
      </c>
      <c r="G18" s="9"/>
      <c r="H18" s="16" t="s">
        <v>24</v>
      </c>
      <c r="I18" s="16">
        <v>8.0</v>
      </c>
      <c r="J18" s="16">
        <v>3.0</v>
      </c>
    </row>
    <row r="19">
      <c r="A19" s="16" t="s">
        <v>56</v>
      </c>
      <c r="B19" s="16" t="s">
        <v>6</v>
      </c>
      <c r="C19" s="16" t="s">
        <v>19</v>
      </c>
      <c r="D19" s="17" t="s">
        <v>57</v>
      </c>
      <c r="E19" s="9"/>
      <c r="F19" s="17" t="s">
        <v>58</v>
      </c>
      <c r="G19" s="9"/>
      <c r="H19" s="16" t="s">
        <v>22</v>
      </c>
      <c r="I19" s="16">
        <v>8.0</v>
      </c>
      <c r="J19" s="16">
        <v>4.0</v>
      </c>
    </row>
    <row r="20">
      <c r="A20" s="16" t="s">
        <v>59</v>
      </c>
      <c r="B20" s="16" t="s">
        <v>7</v>
      </c>
      <c r="C20" s="16" t="s">
        <v>19</v>
      </c>
      <c r="D20" s="17" t="s">
        <v>60</v>
      </c>
      <c r="E20" s="9"/>
      <c r="F20" s="17" t="s">
        <v>61</v>
      </c>
      <c r="G20" s="9"/>
      <c r="H20" s="16" t="s">
        <v>24</v>
      </c>
      <c r="I20" s="16">
        <v>8.0</v>
      </c>
      <c r="J20" s="16">
        <v>3.0</v>
      </c>
    </row>
    <row r="21">
      <c r="A21" s="16" t="s">
        <v>70</v>
      </c>
      <c r="B21" s="16" t="s">
        <v>6</v>
      </c>
      <c r="C21" s="16" t="s">
        <v>19</v>
      </c>
      <c r="D21" s="17" t="s">
        <v>71</v>
      </c>
      <c r="E21" s="9"/>
      <c r="F21" s="17" t="s">
        <v>72</v>
      </c>
      <c r="G21" s="9"/>
      <c r="H21" s="16" t="s">
        <v>24</v>
      </c>
      <c r="I21" s="16">
        <v>16.0</v>
      </c>
      <c r="J21" s="16">
        <v>10.0</v>
      </c>
    </row>
    <row r="22">
      <c r="A22" s="16" t="s">
        <v>36</v>
      </c>
      <c r="B22" s="16" t="s">
        <v>7</v>
      </c>
      <c r="C22" s="16" t="s">
        <v>19</v>
      </c>
      <c r="D22" s="18" t="s">
        <v>37</v>
      </c>
      <c r="E22" s="19"/>
      <c r="F22" s="17" t="s">
        <v>29</v>
      </c>
      <c r="G22" s="9"/>
      <c r="H22" s="16" t="s">
        <v>24</v>
      </c>
      <c r="I22" s="16">
        <v>4.0</v>
      </c>
      <c r="J22" s="16">
        <v>2.0</v>
      </c>
    </row>
    <row r="23">
      <c r="A23" s="16" t="s">
        <v>106</v>
      </c>
      <c r="B23" s="16" t="s">
        <v>6</v>
      </c>
      <c r="C23" s="16" t="s">
        <v>19</v>
      </c>
      <c r="D23" s="17" t="s">
        <v>108</v>
      </c>
      <c r="E23" s="9"/>
      <c r="F23" s="17" t="s">
        <v>109</v>
      </c>
      <c r="G23" s="9"/>
      <c r="H23" s="16" t="s">
        <v>24</v>
      </c>
      <c r="I23" s="16">
        <v>4.0</v>
      </c>
      <c r="J23" s="16">
        <v>2.0</v>
      </c>
    </row>
  </sheetData>
  <mergeCells count="22">
    <mergeCell ref="B6:E6"/>
    <mergeCell ref="B7:E7"/>
    <mergeCell ref="B8:E8"/>
    <mergeCell ref="D14:E14"/>
    <mergeCell ref="F14:G14"/>
    <mergeCell ref="D15:E15"/>
    <mergeCell ref="F15:G15"/>
    <mergeCell ref="D19:E19"/>
    <mergeCell ref="D20:E20"/>
    <mergeCell ref="D21:E21"/>
    <mergeCell ref="D23:E23"/>
    <mergeCell ref="F20:G20"/>
    <mergeCell ref="F21:G21"/>
    <mergeCell ref="F22:G22"/>
    <mergeCell ref="F23:G23"/>
    <mergeCell ref="D16:E16"/>
    <mergeCell ref="F16:G16"/>
    <mergeCell ref="D17:E17"/>
    <mergeCell ref="F17:G17"/>
    <mergeCell ref="D18:E18"/>
    <mergeCell ref="F18:G18"/>
    <mergeCell ref="F19:G19"/>
  </mergeCells>
  <conditionalFormatting sqref="H15:H23">
    <cfRule type="cellIs" dxfId="0" priority="1" operator="equal">
      <formula>"Terminada"</formula>
    </cfRule>
  </conditionalFormatting>
  <conditionalFormatting sqref="H15:H23">
    <cfRule type="cellIs" dxfId="1" priority="2" operator="equal">
      <formula>"No iniciada"</formula>
    </cfRule>
  </conditionalFormatting>
  <conditionalFormatting sqref="H15:H23">
    <cfRule type="cellIs" dxfId="2" priority="3" operator="equal">
      <formula>"En progreso"</formula>
    </cfRule>
  </conditionalFormatting>
  <dataValidations>
    <dataValidation type="list" allowBlank="1" sqref="B15:B23">
      <formula1>'Sprint 04'!$B$7:$E$8</formula1>
    </dataValidation>
    <dataValidation type="list" allowBlank="1" sqref="C15:C23">
      <formula1>Datamaster!$A$2:$A$3</formula1>
    </dataValidation>
    <dataValidation type="list" allowBlank="1" sqref="H15:H23">
      <formula1>Datamaster!$B$2:$B$4</formula1>
    </dataValidation>
  </dataValidations>
  <printOptions gridLines="1" horizontalCentered="1"/>
  <pageMargins bottom="0.75" footer="0.0" header="0.0" left="0.7" right="0.7" top="0.75"/>
  <pageSetup fitToHeight="0" paperSize="9" cellComments="atEnd" orientation="landscape" pageOrder="overThenDown"/>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13.0"/>
    <col customWidth="1" min="2" max="2" width="19.0"/>
    <col customWidth="1" min="3" max="3" width="21.29"/>
    <col customWidth="1" min="4" max="4" width="18.86"/>
    <col customWidth="1" min="5" max="5" width="46.57"/>
    <col customWidth="1" min="6" max="8" width="20.71"/>
    <col customWidth="1" min="9" max="9" width="15.29"/>
  </cols>
  <sheetData>
    <row r="1">
      <c r="A1" s="1" t="s">
        <v>0</v>
      </c>
      <c r="B1" s="2" t="s">
        <v>1</v>
      </c>
    </row>
    <row r="2">
      <c r="A2" s="3"/>
    </row>
    <row r="4">
      <c r="A4" s="4" t="s">
        <v>2</v>
      </c>
    </row>
    <row r="5" ht="9.75" customHeight="1">
      <c r="A5" s="5"/>
    </row>
    <row r="6">
      <c r="A6" s="6" t="s">
        <v>3</v>
      </c>
      <c r="B6" s="7" t="s">
        <v>4</v>
      </c>
      <c r="C6" s="8"/>
      <c r="D6" s="8"/>
      <c r="E6" s="9"/>
      <c r="F6" s="10"/>
      <c r="G6" s="10"/>
      <c r="H6" s="10" t="s">
        <v>5</v>
      </c>
      <c r="I6" s="11"/>
    </row>
    <row r="7">
      <c r="A7" s="12">
        <v>1.0</v>
      </c>
      <c r="B7" s="13" t="s">
        <v>6</v>
      </c>
      <c r="C7" s="8"/>
      <c r="D7" s="8"/>
      <c r="E7" s="9"/>
      <c r="F7" s="14"/>
      <c r="G7" s="14"/>
      <c r="H7" s="14">
        <f>SUMIF(B15:B21,B7,J15:J21)</f>
        <v>16</v>
      </c>
      <c r="I7" s="5"/>
    </row>
    <row r="8">
      <c r="A8" s="12">
        <v>2.0</v>
      </c>
      <c r="B8" s="13" t="s">
        <v>7</v>
      </c>
      <c r="C8" s="8"/>
      <c r="D8" s="8"/>
      <c r="E8" s="9"/>
      <c r="F8" s="14"/>
      <c r="G8" s="14"/>
      <c r="H8" s="14">
        <f>SUMIF(B15:B21,B8,J15:J21)</f>
        <v>12</v>
      </c>
      <c r="I8" s="5"/>
    </row>
    <row r="12">
      <c r="A12" s="4" t="s">
        <v>8</v>
      </c>
      <c r="B12" s="5" t="s">
        <v>9</v>
      </c>
    </row>
    <row r="14">
      <c r="A14" s="10" t="s">
        <v>10</v>
      </c>
      <c r="B14" s="6" t="s">
        <v>11</v>
      </c>
      <c r="C14" s="10" t="s">
        <v>12</v>
      </c>
      <c r="D14" s="15" t="s">
        <v>13</v>
      </c>
      <c r="E14" s="9"/>
      <c r="F14" s="15" t="s">
        <v>14</v>
      </c>
      <c r="G14" s="9"/>
      <c r="H14" s="10" t="s">
        <v>15</v>
      </c>
      <c r="I14" s="10" t="s">
        <v>16</v>
      </c>
      <c r="J14" s="10" t="s">
        <v>17</v>
      </c>
    </row>
    <row r="15">
      <c r="A15" s="16" t="s">
        <v>18</v>
      </c>
      <c r="B15" s="16" t="s">
        <v>7</v>
      </c>
      <c r="C15" s="16" t="s">
        <v>19</v>
      </c>
      <c r="D15" s="17" t="s">
        <v>20</v>
      </c>
      <c r="E15" s="9"/>
      <c r="F15" s="17" t="s">
        <v>21</v>
      </c>
      <c r="G15" s="9"/>
      <c r="H15" s="16" t="s">
        <v>22</v>
      </c>
      <c r="I15" s="16">
        <v>4.0</v>
      </c>
      <c r="J15" s="16">
        <v>2.0</v>
      </c>
    </row>
    <row r="16">
      <c r="A16" s="16" t="s">
        <v>26</v>
      </c>
      <c r="B16" s="16" t="s">
        <v>6</v>
      </c>
      <c r="C16" s="16" t="s">
        <v>19</v>
      </c>
      <c r="D16" s="17" t="s">
        <v>28</v>
      </c>
      <c r="E16" s="9"/>
      <c r="F16" s="17" t="s">
        <v>29</v>
      </c>
      <c r="G16" s="9"/>
      <c r="H16" s="16" t="s">
        <v>22</v>
      </c>
      <c r="I16" s="16">
        <v>4.0</v>
      </c>
      <c r="J16" s="16">
        <v>2.0</v>
      </c>
    </row>
    <row r="17">
      <c r="A17" s="16" t="s">
        <v>38</v>
      </c>
      <c r="B17" s="16" t="s">
        <v>7</v>
      </c>
      <c r="C17" s="16" t="s">
        <v>19</v>
      </c>
      <c r="D17" s="17" t="s">
        <v>39</v>
      </c>
      <c r="E17" s="9"/>
      <c r="F17" s="17" t="s">
        <v>43</v>
      </c>
      <c r="G17" s="9"/>
      <c r="H17" s="16" t="s">
        <v>24</v>
      </c>
      <c r="I17" s="16">
        <v>8.0</v>
      </c>
      <c r="J17" s="16">
        <v>4.0</v>
      </c>
    </row>
    <row r="18">
      <c r="A18" s="16" t="s">
        <v>52</v>
      </c>
      <c r="B18" s="16" t="s">
        <v>7</v>
      </c>
      <c r="C18" s="16" t="s">
        <v>19</v>
      </c>
      <c r="D18" s="17" t="s">
        <v>54</v>
      </c>
      <c r="E18" s="9"/>
      <c r="F18" s="17" t="s">
        <v>55</v>
      </c>
      <c r="G18" s="9"/>
      <c r="H18" s="16" t="s">
        <v>24</v>
      </c>
      <c r="I18" s="16">
        <v>8.0</v>
      </c>
      <c r="J18" s="16">
        <v>3.0</v>
      </c>
    </row>
    <row r="19">
      <c r="A19" s="16" t="s">
        <v>56</v>
      </c>
      <c r="B19" s="16" t="s">
        <v>6</v>
      </c>
      <c r="C19" s="16" t="s">
        <v>19</v>
      </c>
      <c r="D19" s="17" t="s">
        <v>57</v>
      </c>
      <c r="E19" s="9"/>
      <c r="F19" s="17" t="s">
        <v>58</v>
      </c>
      <c r="G19" s="9"/>
      <c r="H19" s="16" t="s">
        <v>24</v>
      </c>
      <c r="I19" s="16">
        <v>8.0</v>
      </c>
      <c r="J19" s="16">
        <v>4.0</v>
      </c>
    </row>
    <row r="20">
      <c r="A20" s="16" t="s">
        <v>59</v>
      </c>
      <c r="B20" s="16" t="s">
        <v>7</v>
      </c>
      <c r="C20" s="16" t="s">
        <v>19</v>
      </c>
      <c r="D20" s="17" t="s">
        <v>60</v>
      </c>
      <c r="E20" s="9"/>
      <c r="F20" s="17" t="s">
        <v>61</v>
      </c>
      <c r="G20" s="9"/>
      <c r="H20" s="16" t="s">
        <v>24</v>
      </c>
      <c r="I20" s="16">
        <v>8.0</v>
      </c>
      <c r="J20" s="16">
        <v>3.0</v>
      </c>
    </row>
    <row r="21">
      <c r="A21" s="16" t="s">
        <v>70</v>
      </c>
      <c r="B21" s="16" t="s">
        <v>6</v>
      </c>
      <c r="C21" s="16" t="s">
        <v>19</v>
      </c>
      <c r="D21" s="17" t="s">
        <v>71</v>
      </c>
      <c r="E21" s="9"/>
      <c r="F21" s="17" t="s">
        <v>72</v>
      </c>
      <c r="G21" s="9"/>
      <c r="H21" s="16" t="s">
        <v>24</v>
      </c>
      <c r="I21" s="16">
        <v>16.0</v>
      </c>
      <c r="J21" s="16">
        <v>10.0</v>
      </c>
    </row>
    <row r="22">
      <c r="A22" s="16" t="s">
        <v>36</v>
      </c>
      <c r="B22" s="16" t="s">
        <v>7</v>
      </c>
      <c r="C22" s="16" t="s">
        <v>19</v>
      </c>
      <c r="D22" s="18" t="s">
        <v>37</v>
      </c>
      <c r="E22" s="19"/>
      <c r="F22" s="17" t="s">
        <v>29</v>
      </c>
      <c r="G22" s="9"/>
      <c r="H22" s="16" t="s">
        <v>24</v>
      </c>
      <c r="I22" s="16">
        <v>4.0</v>
      </c>
      <c r="J22" s="16">
        <v>2.0</v>
      </c>
    </row>
    <row r="23">
      <c r="A23" s="16" t="s">
        <v>106</v>
      </c>
      <c r="B23" s="16" t="s">
        <v>6</v>
      </c>
      <c r="C23" s="16" t="s">
        <v>19</v>
      </c>
      <c r="D23" s="17" t="s">
        <v>108</v>
      </c>
      <c r="E23" s="9"/>
      <c r="F23" s="17" t="s">
        <v>109</v>
      </c>
      <c r="G23" s="9"/>
      <c r="H23" s="16" t="s">
        <v>22</v>
      </c>
      <c r="I23" s="16">
        <v>4.0</v>
      </c>
      <c r="J23" s="16">
        <v>2.0</v>
      </c>
    </row>
    <row r="24">
      <c r="A24" s="16" t="s">
        <v>23</v>
      </c>
      <c r="B24" s="16" t="s">
        <v>7</v>
      </c>
      <c r="C24" s="16" t="s">
        <v>19</v>
      </c>
      <c r="D24" s="17" t="s">
        <v>25</v>
      </c>
      <c r="E24" s="9"/>
      <c r="F24" s="17" t="s">
        <v>27</v>
      </c>
      <c r="G24" s="9"/>
      <c r="H24" s="16" t="s">
        <v>22</v>
      </c>
      <c r="I24" s="16">
        <v>4.0</v>
      </c>
      <c r="J24" s="16">
        <v>2.0</v>
      </c>
    </row>
    <row r="25">
      <c r="A25" s="16" t="s">
        <v>78</v>
      </c>
      <c r="B25" s="16" t="s">
        <v>7</v>
      </c>
      <c r="C25" s="16" t="s">
        <v>19</v>
      </c>
      <c r="D25" s="17" t="s">
        <v>79</v>
      </c>
      <c r="E25" s="9"/>
      <c r="F25" s="17" t="s">
        <v>75</v>
      </c>
      <c r="G25" s="9"/>
      <c r="H25" s="16" t="s">
        <v>22</v>
      </c>
      <c r="I25" s="16">
        <v>2.0</v>
      </c>
      <c r="J25" s="16">
        <v>1.0</v>
      </c>
    </row>
    <row r="26">
      <c r="A26" s="16" t="s">
        <v>106</v>
      </c>
      <c r="B26" s="16" t="s">
        <v>6</v>
      </c>
      <c r="C26" s="16" t="s">
        <v>19</v>
      </c>
      <c r="D26" s="17" t="s">
        <v>108</v>
      </c>
      <c r="E26" s="9"/>
      <c r="F26" s="17" t="s">
        <v>109</v>
      </c>
      <c r="G26" s="9"/>
      <c r="H26" s="16" t="s">
        <v>22</v>
      </c>
      <c r="I26" s="16">
        <v>4.0</v>
      </c>
      <c r="J26" s="16">
        <v>2.0</v>
      </c>
    </row>
    <row r="27">
      <c r="A27" s="16" t="s">
        <v>73</v>
      </c>
      <c r="B27" s="16" t="s">
        <v>6</v>
      </c>
      <c r="C27" s="16" t="s">
        <v>19</v>
      </c>
      <c r="D27" s="17" t="s">
        <v>74</v>
      </c>
      <c r="E27" s="9"/>
      <c r="F27" s="17" t="s">
        <v>75</v>
      </c>
      <c r="G27" s="9"/>
      <c r="H27" s="16" t="s">
        <v>24</v>
      </c>
      <c r="I27" s="16">
        <v>4.0</v>
      </c>
      <c r="J27" s="16">
        <v>2.0</v>
      </c>
    </row>
    <row r="28">
      <c r="A28" s="16" t="s">
        <v>76</v>
      </c>
      <c r="B28" s="16" t="s">
        <v>7</v>
      </c>
      <c r="C28" s="16" t="s">
        <v>19</v>
      </c>
      <c r="D28" s="17" t="s">
        <v>77</v>
      </c>
      <c r="E28" s="9"/>
      <c r="F28" s="17" t="s">
        <v>75</v>
      </c>
      <c r="G28" s="9"/>
      <c r="H28" s="16" t="s">
        <v>24</v>
      </c>
      <c r="I28" s="16">
        <v>2.0</v>
      </c>
      <c r="J28" s="16">
        <v>1.0</v>
      </c>
    </row>
  </sheetData>
  <mergeCells count="32">
    <mergeCell ref="B6:E6"/>
    <mergeCell ref="B7:E7"/>
    <mergeCell ref="B8:E8"/>
    <mergeCell ref="D14:E14"/>
    <mergeCell ref="F14:G14"/>
    <mergeCell ref="D15:E15"/>
    <mergeCell ref="F15:G15"/>
    <mergeCell ref="D16:E16"/>
    <mergeCell ref="F16:G16"/>
    <mergeCell ref="D17:E17"/>
    <mergeCell ref="F17:G17"/>
    <mergeCell ref="D18:E18"/>
    <mergeCell ref="F18:G18"/>
    <mergeCell ref="F19:G19"/>
    <mergeCell ref="D27:E27"/>
    <mergeCell ref="D28:E28"/>
    <mergeCell ref="D19:E19"/>
    <mergeCell ref="D20:E20"/>
    <mergeCell ref="D21:E21"/>
    <mergeCell ref="D23:E23"/>
    <mergeCell ref="D24:E24"/>
    <mergeCell ref="D25:E25"/>
    <mergeCell ref="D26:E26"/>
    <mergeCell ref="F27:G27"/>
    <mergeCell ref="F28:G28"/>
    <mergeCell ref="F20:G20"/>
    <mergeCell ref="F21:G21"/>
    <mergeCell ref="F22:G22"/>
    <mergeCell ref="F23:G23"/>
    <mergeCell ref="F24:G24"/>
    <mergeCell ref="F25:G25"/>
    <mergeCell ref="F26:G26"/>
  </mergeCells>
  <conditionalFormatting sqref="H15:H28">
    <cfRule type="cellIs" dxfId="0" priority="1" operator="equal">
      <formula>"Terminada"</formula>
    </cfRule>
  </conditionalFormatting>
  <conditionalFormatting sqref="H15:H28">
    <cfRule type="cellIs" dxfId="1" priority="2" operator="equal">
      <formula>"No iniciada"</formula>
    </cfRule>
  </conditionalFormatting>
  <conditionalFormatting sqref="H15:H28">
    <cfRule type="cellIs" dxfId="2" priority="3" operator="equal">
      <formula>"En progreso"</formula>
    </cfRule>
  </conditionalFormatting>
  <dataValidations>
    <dataValidation type="list" allowBlank="1" sqref="B15:B23">
      <formula1>'Sprint 05'!$B$7:$E$8</formula1>
    </dataValidation>
    <dataValidation type="list" allowBlank="1" sqref="C15:C28">
      <formula1>Datamaster!$A$2:$A$3</formula1>
    </dataValidation>
    <dataValidation type="list" allowBlank="1" sqref="B24:B28">
      <formula1>'Historias de usuario'!$B$7:$E$8</formula1>
    </dataValidation>
    <dataValidation type="list" allowBlank="1" sqref="H15:H28">
      <formula1>Datamaster!$B$2:$B$4</formula1>
    </dataValidation>
  </dataValidations>
  <printOptions gridLines="1" horizontalCentered="1"/>
  <pageMargins bottom="0.75" footer="0.0" header="0.0" left="0.7" right="0.7" top="0.75"/>
  <pageSetup fitToHeight="0" paperSize="9" cellComments="atEnd" orientation="landscape" pageOrder="overThenDown"/>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13.0"/>
    <col customWidth="1" min="2" max="2" width="19.0"/>
    <col customWidth="1" min="3" max="3" width="21.29"/>
    <col customWidth="1" min="4" max="4" width="18.86"/>
    <col customWidth="1" min="5" max="5" width="46.57"/>
    <col customWidth="1" min="6" max="8" width="20.71"/>
    <col customWidth="1" min="9" max="9" width="15.29"/>
  </cols>
  <sheetData>
    <row r="1">
      <c r="A1" s="1" t="s">
        <v>0</v>
      </c>
      <c r="B1" s="2" t="s">
        <v>1</v>
      </c>
    </row>
    <row r="2">
      <c r="A2" s="3"/>
    </row>
    <row r="4">
      <c r="A4" s="4" t="s">
        <v>2</v>
      </c>
    </row>
    <row r="5" ht="9.75" customHeight="1">
      <c r="A5" s="5"/>
    </row>
    <row r="6">
      <c r="A6" s="6" t="s">
        <v>3</v>
      </c>
      <c r="B6" s="7" t="s">
        <v>4</v>
      </c>
      <c r="C6" s="8"/>
      <c r="D6" s="8"/>
      <c r="E6" s="9"/>
      <c r="F6" s="10"/>
      <c r="G6" s="10"/>
      <c r="H6" s="10" t="s">
        <v>5</v>
      </c>
      <c r="I6" s="11"/>
    </row>
    <row r="7">
      <c r="A7" s="12">
        <v>1.0</v>
      </c>
      <c r="B7" s="13" t="s">
        <v>6</v>
      </c>
      <c r="C7" s="8"/>
      <c r="D7" s="8"/>
      <c r="E7" s="9"/>
      <c r="F7" s="14"/>
      <c r="G7" s="14"/>
      <c r="H7" s="14">
        <f>SUMIF(B15:B21,B7,J15:J21)</f>
        <v>16</v>
      </c>
      <c r="I7" s="5"/>
    </row>
    <row r="8">
      <c r="A8" s="12">
        <v>2.0</v>
      </c>
      <c r="B8" s="13" t="s">
        <v>7</v>
      </c>
      <c r="C8" s="8"/>
      <c r="D8" s="8"/>
      <c r="E8" s="9"/>
      <c r="F8" s="14"/>
      <c r="G8" s="14"/>
      <c r="H8" s="14">
        <f>SUMIF(B15:B21,B8,J15:J21)</f>
        <v>12</v>
      </c>
      <c r="I8" s="5"/>
    </row>
    <row r="12">
      <c r="A12" s="4" t="s">
        <v>8</v>
      </c>
      <c r="B12" s="5" t="s">
        <v>9</v>
      </c>
    </row>
    <row r="14">
      <c r="A14" s="10" t="s">
        <v>10</v>
      </c>
      <c r="B14" s="6" t="s">
        <v>11</v>
      </c>
      <c r="C14" s="10" t="s">
        <v>12</v>
      </c>
      <c r="D14" s="15" t="s">
        <v>13</v>
      </c>
      <c r="E14" s="9"/>
      <c r="F14" s="15" t="s">
        <v>14</v>
      </c>
      <c r="G14" s="9"/>
      <c r="H14" s="10" t="s">
        <v>15</v>
      </c>
      <c r="I14" s="10" t="s">
        <v>16</v>
      </c>
      <c r="J14" s="10" t="s">
        <v>17</v>
      </c>
    </row>
    <row r="15">
      <c r="A15" s="16" t="s">
        <v>18</v>
      </c>
      <c r="B15" s="16" t="s">
        <v>7</v>
      </c>
      <c r="C15" s="16" t="s">
        <v>19</v>
      </c>
      <c r="D15" s="17" t="s">
        <v>20</v>
      </c>
      <c r="E15" s="9"/>
      <c r="F15" s="17" t="s">
        <v>21</v>
      </c>
      <c r="G15" s="9"/>
      <c r="H15" s="16" t="s">
        <v>22</v>
      </c>
      <c r="I15" s="16">
        <v>4.0</v>
      </c>
      <c r="J15" s="16">
        <v>2.0</v>
      </c>
    </row>
    <row r="16">
      <c r="A16" s="16" t="s">
        <v>26</v>
      </c>
      <c r="B16" s="16" t="s">
        <v>6</v>
      </c>
      <c r="C16" s="16" t="s">
        <v>19</v>
      </c>
      <c r="D16" s="17" t="s">
        <v>28</v>
      </c>
      <c r="E16" s="9"/>
      <c r="F16" s="17" t="s">
        <v>29</v>
      </c>
      <c r="G16" s="9"/>
      <c r="H16" s="16" t="s">
        <v>22</v>
      </c>
      <c r="I16" s="16">
        <v>4.0</v>
      </c>
      <c r="J16" s="16">
        <v>2.0</v>
      </c>
    </row>
    <row r="17">
      <c r="A17" s="16" t="s">
        <v>38</v>
      </c>
      <c r="B17" s="16" t="s">
        <v>7</v>
      </c>
      <c r="C17" s="16" t="s">
        <v>19</v>
      </c>
      <c r="D17" s="17" t="s">
        <v>39</v>
      </c>
      <c r="E17" s="9"/>
      <c r="F17" s="17" t="s">
        <v>43</v>
      </c>
      <c r="G17" s="9"/>
      <c r="H17" s="16" t="s">
        <v>24</v>
      </c>
      <c r="I17" s="16">
        <v>8.0</v>
      </c>
      <c r="J17" s="16">
        <v>4.0</v>
      </c>
    </row>
    <row r="18">
      <c r="A18" s="16" t="s">
        <v>52</v>
      </c>
      <c r="B18" s="16" t="s">
        <v>7</v>
      </c>
      <c r="C18" s="16" t="s">
        <v>19</v>
      </c>
      <c r="D18" s="17" t="s">
        <v>54</v>
      </c>
      <c r="E18" s="9"/>
      <c r="F18" s="17" t="s">
        <v>55</v>
      </c>
      <c r="G18" s="9"/>
      <c r="H18" s="16" t="s">
        <v>24</v>
      </c>
      <c r="I18" s="16">
        <v>8.0</v>
      </c>
      <c r="J18" s="16">
        <v>3.0</v>
      </c>
    </row>
    <row r="19">
      <c r="A19" s="16" t="s">
        <v>56</v>
      </c>
      <c r="B19" s="16" t="s">
        <v>6</v>
      </c>
      <c r="C19" s="16" t="s">
        <v>19</v>
      </c>
      <c r="D19" s="17" t="s">
        <v>57</v>
      </c>
      <c r="E19" s="9"/>
      <c r="F19" s="17" t="s">
        <v>58</v>
      </c>
      <c r="G19" s="9"/>
      <c r="H19" s="16" t="s">
        <v>24</v>
      </c>
      <c r="I19" s="16">
        <v>8.0</v>
      </c>
      <c r="J19" s="16">
        <v>4.0</v>
      </c>
    </row>
    <row r="20">
      <c r="A20" s="16" t="s">
        <v>59</v>
      </c>
      <c r="B20" s="16" t="s">
        <v>7</v>
      </c>
      <c r="C20" s="16" t="s">
        <v>19</v>
      </c>
      <c r="D20" s="17" t="s">
        <v>60</v>
      </c>
      <c r="E20" s="9"/>
      <c r="F20" s="17" t="s">
        <v>61</v>
      </c>
      <c r="G20" s="9"/>
      <c r="H20" s="16" t="s">
        <v>24</v>
      </c>
      <c r="I20" s="16">
        <v>8.0</v>
      </c>
      <c r="J20" s="16">
        <v>3.0</v>
      </c>
    </row>
    <row r="21">
      <c r="A21" s="16" t="s">
        <v>70</v>
      </c>
      <c r="B21" s="16" t="s">
        <v>6</v>
      </c>
      <c r="C21" s="16" t="s">
        <v>19</v>
      </c>
      <c r="D21" s="17" t="s">
        <v>71</v>
      </c>
      <c r="E21" s="9"/>
      <c r="F21" s="17" t="s">
        <v>72</v>
      </c>
      <c r="G21" s="9"/>
      <c r="H21" s="16" t="s">
        <v>24</v>
      </c>
      <c r="I21" s="16">
        <v>16.0</v>
      </c>
      <c r="J21" s="16">
        <v>10.0</v>
      </c>
    </row>
    <row r="22">
      <c r="A22" s="16" t="s">
        <v>36</v>
      </c>
      <c r="B22" s="16" t="s">
        <v>7</v>
      </c>
      <c r="C22" s="16" t="s">
        <v>19</v>
      </c>
      <c r="D22" s="18" t="s">
        <v>37</v>
      </c>
      <c r="E22" s="19"/>
      <c r="F22" s="17" t="s">
        <v>29</v>
      </c>
      <c r="G22" s="9"/>
      <c r="H22" s="16" t="s">
        <v>22</v>
      </c>
      <c r="I22" s="16">
        <v>4.0</v>
      </c>
      <c r="J22" s="16">
        <v>2.0</v>
      </c>
    </row>
    <row r="23">
      <c r="A23" s="16" t="s">
        <v>106</v>
      </c>
      <c r="B23" s="16" t="s">
        <v>6</v>
      </c>
      <c r="C23" s="16" t="s">
        <v>19</v>
      </c>
      <c r="D23" s="17" t="s">
        <v>108</v>
      </c>
      <c r="E23" s="9"/>
      <c r="F23" s="17" t="s">
        <v>109</v>
      </c>
      <c r="G23" s="9"/>
      <c r="H23" s="16" t="s">
        <v>22</v>
      </c>
      <c r="I23" s="16">
        <v>4.0</v>
      </c>
      <c r="J23" s="16">
        <v>2.0</v>
      </c>
    </row>
    <row r="24">
      <c r="A24" s="16" t="s">
        <v>59</v>
      </c>
      <c r="B24" s="16" t="s">
        <v>7</v>
      </c>
      <c r="C24" s="16" t="s">
        <v>19</v>
      </c>
      <c r="D24" s="17" t="s">
        <v>60</v>
      </c>
      <c r="E24" s="9"/>
      <c r="F24" s="17" t="s">
        <v>61</v>
      </c>
      <c r="G24" s="9"/>
      <c r="H24" s="16" t="s">
        <v>24</v>
      </c>
      <c r="I24" s="16">
        <v>8.0</v>
      </c>
      <c r="J24" s="16">
        <v>3.0</v>
      </c>
    </row>
    <row r="25">
      <c r="A25" s="16" t="s">
        <v>45</v>
      </c>
      <c r="B25" s="16" t="s">
        <v>6</v>
      </c>
      <c r="C25" s="16" t="s">
        <v>19</v>
      </c>
      <c r="D25" s="17" t="s">
        <v>47</v>
      </c>
      <c r="E25" s="9"/>
      <c r="F25" s="17" t="s">
        <v>49</v>
      </c>
      <c r="G25" s="9"/>
      <c r="H25" s="16" t="s">
        <v>24</v>
      </c>
      <c r="I25" s="16">
        <v>4.0</v>
      </c>
      <c r="J25" s="16">
        <v>2.0</v>
      </c>
    </row>
    <row r="26">
      <c r="A26" s="16" t="s">
        <v>121</v>
      </c>
      <c r="B26" s="16" t="s">
        <v>7</v>
      </c>
      <c r="C26" s="16" t="s">
        <v>19</v>
      </c>
      <c r="D26" s="17" t="s">
        <v>122</v>
      </c>
      <c r="E26" s="9"/>
      <c r="F26" s="17" t="s">
        <v>123</v>
      </c>
      <c r="G26" s="9"/>
      <c r="H26" s="16" t="s">
        <v>24</v>
      </c>
      <c r="I26" s="16">
        <v>16.0</v>
      </c>
      <c r="J26" s="16">
        <v>8.0</v>
      </c>
    </row>
    <row r="27">
      <c r="A27" s="16" t="s">
        <v>80</v>
      </c>
      <c r="B27" s="16" t="s">
        <v>6</v>
      </c>
      <c r="C27" s="16" t="s">
        <v>19</v>
      </c>
      <c r="D27" s="17" t="s">
        <v>81</v>
      </c>
      <c r="E27" s="9"/>
      <c r="F27" s="17" t="s">
        <v>75</v>
      </c>
      <c r="G27" s="9"/>
      <c r="H27" s="16" t="s">
        <v>24</v>
      </c>
      <c r="I27" s="16">
        <v>2.0</v>
      </c>
      <c r="J27" s="16">
        <v>1.0</v>
      </c>
    </row>
    <row r="28">
      <c r="A28" s="16" t="s">
        <v>23</v>
      </c>
      <c r="B28" s="16" t="s">
        <v>7</v>
      </c>
      <c r="C28" s="16" t="s">
        <v>19</v>
      </c>
      <c r="D28" s="17" t="s">
        <v>25</v>
      </c>
      <c r="E28" s="9"/>
      <c r="F28" s="17" t="s">
        <v>27</v>
      </c>
      <c r="G28" s="9"/>
      <c r="H28" s="16" t="s">
        <v>22</v>
      </c>
      <c r="I28" s="16">
        <v>4.0</v>
      </c>
      <c r="J28" s="16">
        <v>2.0</v>
      </c>
    </row>
    <row r="29">
      <c r="A29" s="16" t="s">
        <v>78</v>
      </c>
      <c r="B29" s="16" t="s">
        <v>7</v>
      </c>
      <c r="C29" s="16" t="s">
        <v>19</v>
      </c>
      <c r="D29" s="17" t="s">
        <v>79</v>
      </c>
      <c r="E29" s="9"/>
      <c r="F29" s="17" t="s">
        <v>75</v>
      </c>
      <c r="G29" s="9"/>
      <c r="H29" s="16" t="s">
        <v>22</v>
      </c>
      <c r="I29" s="16">
        <v>2.0</v>
      </c>
      <c r="J29" s="16">
        <v>1.0</v>
      </c>
    </row>
    <row r="30">
      <c r="A30" s="16" t="s">
        <v>106</v>
      </c>
      <c r="B30" s="16" t="s">
        <v>6</v>
      </c>
      <c r="C30" s="16" t="s">
        <v>19</v>
      </c>
      <c r="D30" s="17" t="s">
        <v>108</v>
      </c>
      <c r="E30" s="9"/>
      <c r="F30" s="17" t="s">
        <v>109</v>
      </c>
      <c r="G30" s="9"/>
      <c r="H30" s="16" t="s">
        <v>22</v>
      </c>
      <c r="I30" s="16">
        <v>4.0</v>
      </c>
      <c r="J30" s="16">
        <v>2.0</v>
      </c>
    </row>
    <row r="31">
      <c r="A31" s="16" t="s">
        <v>73</v>
      </c>
      <c r="B31" s="16" t="s">
        <v>6</v>
      </c>
      <c r="C31" s="16" t="s">
        <v>19</v>
      </c>
      <c r="D31" s="17" t="s">
        <v>74</v>
      </c>
      <c r="E31" s="9"/>
      <c r="F31" s="17" t="s">
        <v>75</v>
      </c>
      <c r="G31" s="9"/>
      <c r="H31" s="16" t="s">
        <v>24</v>
      </c>
      <c r="I31" s="16">
        <v>4.0</v>
      </c>
      <c r="J31" s="16">
        <v>2.0</v>
      </c>
    </row>
    <row r="32">
      <c r="A32" s="16" t="s">
        <v>76</v>
      </c>
      <c r="B32" s="16" t="s">
        <v>7</v>
      </c>
      <c r="C32" s="16" t="s">
        <v>19</v>
      </c>
      <c r="D32" s="17" t="s">
        <v>77</v>
      </c>
      <c r="E32" s="9"/>
      <c r="F32" s="17" t="s">
        <v>75</v>
      </c>
      <c r="G32" s="9"/>
      <c r="H32" s="16" t="s">
        <v>24</v>
      </c>
      <c r="I32" s="16">
        <v>2.0</v>
      </c>
      <c r="J32" s="16">
        <v>1.0</v>
      </c>
    </row>
    <row r="33">
      <c r="A33" s="16" t="s">
        <v>40</v>
      </c>
      <c r="B33" s="16" t="s">
        <v>6</v>
      </c>
      <c r="C33" s="16" t="s">
        <v>41</v>
      </c>
      <c r="D33" s="17" t="s">
        <v>129</v>
      </c>
      <c r="E33" s="9"/>
      <c r="F33" s="17"/>
      <c r="G33" s="9"/>
      <c r="H33" s="16" t="s">
        <v>22</v>
      </c>
      <c r="I33" s="16">
        <v>2.0</v>
      </c>
      <c r="J33" s="16">
        <v>1.0</v>
      </c>
    </row>
  </sheetData>
  <mergeCells count="42">
    <mergeCell ref="B6:E6"/>
    <mergeCell ref="B7:E7"/>
    <mergeCell ref="B8:E8"/>
    <mergeCell ref="D14:E14"/>
    <mergeCell ref="F14:G14"/>
    <mergeCell ref="D15:E15"/>
    <mergeCell ref="F15:G15"/>
    <mergeCell ref="D16:E16"/>
    <mergeCell ref="F16:G16"/>
    <mergeCell ref="D17:E17"/>
    <mergeCell ref="F17:G17"/>
    <mergeCell ref="D18:E18"/>
    <mergeCell ref="F18:G18"/>
    <mergeCell ref="F19:G19"/>
    <mergeCell ref="D27:E27"/>
    <mergeCell ref="D28:E28"/>
    <mergeCell ref="D29:E29"/>
    <mergeCell ref="D30:E30"/>
    <mergeCell ref="D31:E31"/>
    <mergeCell ref="D32:E32"/>
    <mergeCell ref="D33:E33"/>
    <mergeCell ref="D19:E19"/>
    <mergeCell ref="D20:E20"/>
    <mergeCell ref="D21:E21"/>
    <mergeCell ref="D23:E23"/>
    <mergeCell ref="D24:E24"/>
    <mergeCell ref="D25:E25"/>
    <mergeCell ref="D26:E26"/>
    <mergeCell ref="F27:G27"/>
    <mergeCell ref="F28:G28"/>
    <mergeCell ref="F29:G29"/>
    <mergeCell ref="F30:G30"/>
    <mergeCell ref="F31:G31"/>
    <mergeCell ref="F32:G32"/>
    <mergeCell ref="F33:G33"/>
    <mergeCell ref="F20:G20"/>
    <mergeCell ref="F21:G21"/>
    <mergeCell ref="F22:G22"/>
    <mergeCell ref="F23:G23"/>
    <mergeCell ref="F24:G24"/>
    <mergeCell ref="F25:G25"/>
    <mergeCell ref="F26:G26"/>
  </mergeCells>
  <conditionalFormatting sqref="H15:H33">
    <cfRule type="cellIs" dxfId="0" priority="1" operator="equal">
      <formula>"Terminada"</formula>
    </cfRule>
  </conditionalFormatting>
  <conditionalFormatting sqref="H15:H33">
    <cfRule type="cellIs" dxfId="1" priority="2" operator="equal">
      <formula>"No iniciada"</formula>
    </cfRule>
  </conditionalFormatting>
  <conditionalFormatting sqref="H15:H33">
    <cfRule type="cellIs" dxfId="2" priority="3" operator="equal">
      <formula>"En progreso"</formula>
    </cfRule>
  </conditionalFormatting>
  <dataValidations>
    <dataValidation type="list" allowBlank="1" sqref="B15:B23">
      <formula1>'Sprint 06'!$B$7:$E$8</formula1>
    </dataValidation>
    <dataValidation type="list" allowBlank="1" sqref="C15:C33">
      <formula1>Datamaster!$A$2:$A$3</formula1>
    </dataValidation>
    <dataValidation type="list" allowBlank="1" sqref="B24:B33">
      <formula1>'Historias de usuario'!$B$7:$E$8</formula1>
    </dataValidation>
    <dataValidation type="list" allowBlank="1" sqref="H15:H33">
      <formula1>Datamaster!$B$2:$B$4</formula1>
    </dataValidation>
  </dataValidations>
  <printOptions gridLines="1" horizontalCentered="1"/>
  <pageMargins bottom="0.75" footer="0.0" header="0.0" left="0.7" right="0.7" top="0.75"/>
  <pageSetup fitToHeight="0" paperSize="9" cellComments="atEnd" orientation="landscape" pageOrder="overThenDown"/>
  <drawing r:id="rId1"/>
</worksheet>
</file>