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mpaña RRSS FLU 2021 Abr-Jun" sheetId="1" r:id="rId4"/>
    <sheet state="visible" name="Post orgánico por el Día Mundia" sheetId="2" r:id="rId5"/>
  </sheets>
  <definedNames/>
  <calcPr/>
</workbook>
</file>

<file path=xl/sharedStrings.xml><?xml version="1.0" encoding="utf-8"?>
<sst xmlns="http://schemas.openxmlformats.org/spreadsheetml/2006/main" count="72" uniqueCount="33">
  <si>
    <t>Chile</t>
  </si>
  <si>
    <t>Obtenidas</t>
  </si>
  <si>
    <t>IMPRESIONES</t>
  </si>
  <si>
    <t>CLICS</t>
  </si>
  <si>
    <t>CTR</t>
  </si>
  <si>
    <t>INVERSION (CLP)</t>
  </si>
  <si>
    <t>FACEBOOK / INSTAGRAM</t>
  </si>
  <si>
    <t>Video 30"</t>
  </si>
  <si>
    <t>Video 15"</t>
  </si>
  <si>
    <t>Page Post (image/video)</t>
  </si>
  <si>
    <t>IG Stories</t>
  </si>
  <si>
    <t>TOTAL</t>
  </si>
  <si>
    <t>N/A</t>
  </si>
  <si>
    <t>Argentina</t>
  </si>
  <si>
    <t>URUGUAY</t>
  </si>
  <si>
    <t>PARAGUAY</t>
  </si>
  <si>
    <t>País</t>
  </si>
  <si>
    <t>Alcance / REACH</t>
  </si>
  <si>
    <t>Impresiones</t>
  </si>
  <si>
    <t>Likes</t>
  </si>
  <si>
    <t>Comentarios</t>
  </si>
  <si>
    <t>Interacción con el contenido</t>
  </si>
  <si>
    <t>INVERSIÓN</t>
  </si>
  <si>
    <t>Paraguay</t>
  </si>
  <si>
    <t>Uruguay</t>
  </si>
  <si>
    <t>Links de los post:</t>
  </si>
  <si>
    <t>AR</t>
  </si>
  <si>
    <t>https://www.instagram.com/p/CUaU_rvrtfJ/?utmAr_medium=copy_link</t>
  </si>
  <si>
    <t>CL</t>
  </si>
  <si>
    <t>https://www.instagram.com/p/CUaU_rvrtfJ/?utm_medium=copy_link</t>
  </si>
  <si>
    <t>PY</t>
  </si>
  <si>
    <t>https://www.instagram.com/p/CUaQl5KL5zj/?utm_medium=copy_link</t>
  </si>
  <si>
    <t>UY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</si>
</sst>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12">
    <font>
      <sz val="10.0"/>
      <color rgb="FF000000"/>
      <name val="Arial"/>
    </font>
    <font>
      <sz val="11.0"/>
      <color rgb="FF000000"/>
      <name val="Arial"/>
    </font>
    <font>
      <sz val="11.0"/>
      <color rgb="FF000000"/>
      <name val="Calibri"/>
    </font>
    <font/>
    <font>
      <sz val="11.0"/>
      <name val="Calibri"/>
    </font>
    <font>
      <b/>
      <sz val="11.0"/>
      <color rgb="FF000000"/>
      <name val="Calibri"/>
    </font>
    <font>
      <b/>
      <color rgb="FF000000"/>
      <name val="Arial"/>
    </font>
    <font>
      <b/>
      <color rgb="FF666666"/>
      <name val="Arial"/>
    </font>
    <font>
      <color rgb="FF000000"/>
      <name val="Arial"/>
    </font>
    <font>
      <name val="Arial"/>
    </font>
    <font>
      <color theme="1"/>
      <name val="Arial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E598"/>
        <bgColor rgb="FFFFE598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</fills>
  <borders count="1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top style="thin">
        <color rgb="FFCCCCCC"/>
      </top>
      <bottom style="thin">
        <color rgb="FFCCCCCC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000000"/>
      </left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</border>
    <border>
      <left style="thin">
        <color rgb="FF000000"/>
      </left>
      <top style="thin">
        <color rgb="FF666666"/>
      </top>
      <bottom style="thin">
        <color rgb="FF000000"/>
      </bottom>
    </border>
    <border>
      <top style="thin">
        <color rgb="FF666666"/>
      </top>
      <bottom style="thin">
        <color rgb="FF000000"/>
      </bottom>
    </border>
    <border>
      <left style="thin">
        <color rgb="FFCCCCCC"/>
      </left>
      <right style="thin">
        <color rgb="FFCCCCCC"/>
      </right>
      <top style="thin">
        <color rgb="FF666666"/>
      </top>
      <bottom style="thin">
        <color rgb="FF666666"/>
      </bottom>
    </border>
    <border>
      <left style="thin">
        <color rgb="FF000000"/>
      </left>
      <top style="thin">
        <color rgb="FF666666"/>
      </top>
      <bottom style="thin">
        <color rgb="FF666666"/>
      </bottom>
    </border>
    <border>
      <top style="thin">
        <color rgb="FF666666"/>
      </top>
      <bottom style="thin">
        <color rgb="FF666666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center" shrinkToFit="0" wrapText="0"/>
    </xf>
    <xf borderId="1" fillId="0" fontId="2" numFmtId="0" xfId="0" applyAlignment="1" applyBorder="1" applyFont="1">
      <alignment horizontal="center" readingOrder="0" shrinkToFit="0" wrapText="0"/>
    </xf>
    <xf borderId="2" fillId="0" fontId="3" numFmtId="0" xfId="0" applyBorder="1" applyFont="1"/>
    <xf borderId="3" fillId="2" fontId="2" numFmtId="0" xfId="0" applyAlignment="1" applyBorder="1" applyFill="1" applyFont="1">
      <alignment horizontal="center" readingOrder="0" shrinkToFit="0" wrapText="0"/>
    </xf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2" numFmtId="0" xfId="0" applyAlignment="1" applyBorder="1" applyFont="1">
      <alignment horizontal="center" readingOrder="0" shrinkToFit="0" wrapText="0"/>
    </xf>
    <xf borderId="7" fillId="0" fontId="2" numFmtId="0" xfId="0" applyAlignment="1" applyBorder="1" applyFont="1">
      <alignment horizontal="center" readingOrder="0" shrinkToFit="0" vertical="bottom" wrapText="0"/>
    </xf>
    <xf borderId="6" fillId="0" fontId="2" numFmtId="0" xfId="0" applyAlignment="1" applyBorder="1" applyFont="1">
      <alignment horizontal="center" readingOrder="0" shrinkToFit="0" wrapText="0"/>
    </xf>
    <xf borderId="0" fillId="0" fontId="2" numFmtId="0" xfId="0" applyAlignment="1" applyFont="1">
      <alignment horizontal="center" readingOrder="0" shrinkToFit="0" wrapText="0"/>
    </xf>
    <xf borderId="7" fillId="0" fontId="2" numFmtId="3" xfId="0" applyAlignment="1" applyBorder="1" applyFont="1" applyNumberFormat="1">
      <alignment horizontal="center" readingOrder="0" shrinkToFit="0" wrapText="0"/>
    </xf>
    <xf borderId="7" fillId="0" fontId="2" numFmtId="10" xfId="0" applyAlignment="1" applyBorder="1" applyFont="1" applyNumberFormat="1">
      <alignment horizontal="center" readingOrder="0" shrinkToFit="0" wrapText="0"/>
    </xf>
    <xf borderId="7" fillId="0" fontId="4" numFmtId="164" xfId="0" applyAlignment="1" applyBorder="1" applyFont="1" applyNumberFormat="1">
      <alignment horizontal="center" readingOrder="0" shrinkToFit="0" wrapText="0"/>
    </xf>
    <xf borderId="8" fillId="0" fontId="2" numFmtId="3" xfId="0" applyAlignment="1" applyBorder="1" applyFont="1" applyNumberFormat="1">
      <alignment horizontal="center" readingOrder="0" shrinkToFit="0" wrapText="0"/>
    </xf>
    <xf borderId="8" fillId="0" fontId="2" numFmtId="10" xfId="0" applyAlignment="1" applyBorder="1" applyFont="1" applyNumberFormat="1">
      <alignment horizontal="center" readingOrder="0" shrinkToFit="0" wrapText="0"/>
    </xf>
    <xf borderId="8" fillId="3" fontId="4" numFmtId="164" xfId="0" applyAlignment="1" applyBorder="1" applyFill="1" applyFont="1" applyNumberFormat="1">
      <alignment horizontal="center" readingOrder="0" shrinkToFit="0" wrapText="0"/>
    </xf>
    <xf borderId="9" fillId="0" fontId="5" numFmtId="0" xfId="0" applyAlignment="1" applyBorder="1" applyFont="1">
      <alignment horizontal="center" readingOrder="0" shrinkToFit="0" wrapText="0"/>
    </xf>
    <xf borderId="10" fillId="0" fontId="3" numFmtId="0" xfId="0" applyBorder="1" applyFont="1"/>
    <xf borderId="11" fillId="0" fontId="5" numFmtId="3" xfId="0" applyAlignment="1" applyBorder="1" applyFont="1" applyNumberFormat="1">
      <alignment horizontal="center" readingOrder="0" shrinkToFit="0" wrapText="0"/>
    </xf>
    <xf borderId="11" fillId="0" fontId="2" numFmtId="3" xfId="0" applyAlignment="1" applyBorder="1" applyFont="1" applyNumberFormat="1">
      <alignment horizontal="center" readingOrder="0" shrinkToFit="0" wrapText="0"/>
    </xf>
    <xf borderId="11" fillId="0" fontId="2" numFmtId="164" xfId="0" applyAlignment="1" applyBorder="1" applyFont="1" applyNumberFormat="1">
      <alignment horizontal="center" shrinkToFit="0" vertical="bottom" wrapText="0"/>
    </xf>
    <xf borderId="0" fillId="0" fontId="2" numFmtId="0" xfId="0" applyAlignment="1" applyFont="1">
      <alignment shrinkToFit="0" vertical="bottom" wrapText="0"/>
    </xf>
    <xf borderId="8" fillId="0" fontId="4" numFmtId="164" xfId="0" applyAlignment="1" applyBorder="1" applyFont="1" applyNumberFormat="1">
      <alignment horizontal="center" readingOrder="0" shrinkToFit="0" wrapText="0"/>
    </xf>
    <xf borderId="11" fillId="0" fontId="5" numFmtId="0" xfId="0" applyAlignment="1" applyBorder="1" applyFont="1">
      <alignment horizontal="center" readingOrder="0" shrinkToFit="0" wrapText="0"/>
    </xf>
    <xf borderId="0" fillId="0" fontId="2" numFmtId="0" xfId="0" applyAlignment="1" applyFont="1">
      <alignment horizontal="center" shrinkToFit="0" vertical="bottom" wrapText="0"/>
    </xf>
    <xf borderId="8" fillId="0" fontId="2" numFmtId="0" xfId="0" applyAlignment="1" applyBorder="1" applyFont="1">
      <alignment horizontal="center" readingOrder="0" shrinkToFit="0" wrapText="0"/>
    </xf>
    <xf borderId="8" fillId="0" fontId="2" numFmtId="0" xfId="0" applyAlignment="1" applyBorder="1" applyFont="1">
      <alignment horizontal="center" readingOrder="0" shrinkToFit="0" vertical="bottom" wrapText="0"/>
    </xf>
    <xf borderId="12" fillId="0" fontId="2" numFmtId="0" xfId="0" applyAlignment="1" applyBorder="1" applyFont="1">
      <alignment horizontal="center" readingOrder="0" shrinkToFit="0" wrapText="0"/>
    </xf>
    <xf borderId="13" fillId="0" fontId="2" numFmtId="0" xfId="0" applyAlignment="1" applyBorder="1" applyFont="1">
      <alignment horizontal="center" readingOrder="0" shrinkToFit="0" wrapText="0"/>
    </xf>
    <xf borderId="11" fillId="0" fontId="2" numFmtId="3" xfId="0" applyAlignment="1" applyBorder="1" applyFont="1" applyNumberFormat="1">
      <alignment horizontal="center" readingOrder="0" shrinkToFit="0" wrapText="0"/>
    </xf>
    <xf borderId="11" fillId="0" fontId="2" numFmtId="10" xfId="0" applyAlignment="1" applyBorder="1" applyFont="1" applyNumberFormat="1">
      <alignment horizontal="center" readingOrder="0" shrinkToFit="0" wrapText="0"/>
    </xf>
    <xf borderId="11" fillId="0" fontId="4" numFmtId="164" xfId="0" applyAlignment="1" applyBorder="1" applyFont="1" applyNumberFormat="1">
      <alignment horizontal="center" readingOrder="0" shrinkToFit="0" wrapText="0"/>
    </xf>
    <xf borderId="14" fillId="4" fontId="6" numFmtId="0" xfId="0" applyAlignment="1" applyBorder="1" applyFill="1" applyFont="1">
      <alignment horizontal="center" readingOrder="0" shrinkToFit="0" wrapText="0"/>
    </xf>
    <xf borderId="15" fillId="4" fontId="6" numFmtId="0" xfId="0" applyAlignment="1" applyBorder="1" applyFont="1">
      <alignment horizontal="center" readingOrder="0"/>
    </xf>
    <xf borderId="15" fillId="4" fontId="6" numFmtId="0" xfId="0" applyAlignment="1" applyBorder="1" applyFont="1">
      <alignment horizontal="center" readingOrder="0" shrinkToFit="0" wrapText="0"/>
    </xf>
    <xf borderId="16" fillId="4" fontId="6" numFmtId="0" xfId="0" applyAlignment="1" applyBorder="1" applyFont="1">
      <alignment horizontal="center" readingOrder="0"/>
    </xf>
    <xf borderId="17" fillId="4" fontId="6" numFmtId="0" xfId="0" applyAlignment="1" applyBorder="1" applyFont="1">
      <alignment horizontal="center" readingOrder="0"/>
    </xf>
    <xf borderId="5" fillId="0" fontId="2" numFmtId="0" xfId="0" applyAlignment="1" applyBorder="1" applyFont="1">
      <alignment horizontal="center" readingOrder="0" shrinkToFit="0" vertical="bottom" wrapText="0"/>
    </xf>
    <xf borderId="14" fillId="4" fontId="7" numFmtId="0" xfId="0" applyAlignment="1" applyBorder="1" applyFont="1">
      <alignment horizontal="center" readingOrder="0" shrinkToFit="0" vertical="bottom" wrapText="0"/>
    </xf>
    <xf borderId="18" fillId="0" fontId="8" numFmtId="0" xfId="0" applyAlignment="1" applyBorder="1" applyFont="1">
      <alignment horizontal="center" readingOrder="0" shrinkToFit="0" vertical="bottom" wrapText="0"/>
    </xf>
    <xf borderId="16" fillId="0" fontId="9" numFmtId="0" xfId="0" applyAlignment="1" applyBorder="1" applyFont="1">
      <alignment horizontal="center" readingOrder="0" shrinkToFit="0" vertical="bottom" wrapText="0"/>
    </xf>
    <xf borderId="17" fillId="0" fontId="8" numFmtId="0" xfId="0" applyAlignment="1" applyBorder="1" applyFont="1">
      <alignment horizontal="center" readingOrder="0" shrinkToFit="0" vertical="bottom" wrapText="0"/>
    </xf>
    <xf borderId="14" fillId="0" fontId="8" numFmtId="0" xfId="0" applyAlignment="1" applyBorder="1" applyFont="1">
      <alignment horizontal="center" readingOrder="0" shrinkToFit="0" vertical="bottom" wrapText="0"/>
    </xf>
    <xf borderId="14" fillId="0" fontId="10" numFmtId="0" xfId="0" applyAlignment="1" applyBorder="1" applyFont="1">
      <alignment horizontal="center" readingOrder="0" shrinkToFit="0" vertical="bottom" wrapText="0"/>
    </xf>
    <xf borderId="0" fillId="0" fontId="8" numFmtId="0" xfId="0" applyAlignment="1" applyFont="1">
      <alignment horizontal="center" shrinkToFit="0" vertical="bottom" wrapText="0"/>
    </xf>
    <xf borderId="0" fillId="0" fontId="10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1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nstagram.com/p/CUaU_rvrtfJ/?utmAr_medium=copy_link" TargetMode="External"/><Relationship Id="rId2" Type="http://schemas.openxmlformats.org/officeDocument/2006/relationships/hyperlink" Target="https://www.instagram.com/p/CUaU_rvrtfJ/?utm_medium=copy_link" TargetMode="External"/><Relationship Id="rId3" Type="http://schemas.openxmlformats.org/officeDocument/2006/relationships/hyperlink" Target="https://www.instagram.com/p/CUaQl5KL5zj/?utm_medium=copy_link" TargetMode="External"/><Relationship Id="rId4" Type="http://schemas.openxmlformats.org/officeDocument/2006/relationships/hyperlink" Target="https://www.instagram.com/p/CUaQl5KL5zj/?utm_medium=copy_link" TargetMode="External"/><Relationship Id="rId5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3.29"/>
    <col customWidth="1" min="3" max="3" width="22.43"/>
    <col customWidth="1" min="7" max="7" width="15.29"/>
  </cols>
  <sheetData>
    <row r="1">
      <c r="A1" s="1"/>
      <c r="B1" s="1"/>
      <c r="C1" s="1"/>
      <c r="D1" s="2"/>
      <c r="E1" s="2"/>
      <c r="F1" s="2"/>
      <c r="G1" s="1"/>
    </row>
    <row r="2">
      <c r="A2" s="1"/>
      <c r="B2" s="3" t="s">
        <v>0</v>
      </c>
      <c r="C2" s="4"/>
      <c r="D2" s="5" t="s">
        <v>1</v>
      </c>
      <c r="E2" s="6"/>
      <c r="F2" s="6"/>
      <c r="G2" s="7"/>
    </row>
    <row r="3">
      <c r="A3" s="1"/>
      <c r="B3" s="8"/>
      <c r="D3" s="9" t="s">
        <v>2</v>
      </c>
      <c r="E3" s="9" t="s">
        <v>3</v>
      </c>
      <c r="F3" s="9" t="s">
        <v>4</v>
      </c>
      <c r="G3" s="10" t="s">
        <v>5</v>
      </c>
    </row>
    <row r="4">
      <c r="A4" s="1"/>
      <c r="B4" s="11" t="s">
        <v>6</v>
      </c>
      <c r="C4" s="12" t="s">
        <v>7</v>
      </c>
      <c r="D4" s="13">
        <v>4901868.0</v>
      </c>
      <c r="E4" s="13">
        <v>5488.0</v>
      </c>
      <c r="F4" s="14">
        <v>0.0011</v>
      </c>
      <c r="G4" s="15">
        <v>2300000.0</v>
      </c>
    </row>
    <row r="5">
      <c r="A5" s="1"/>
      <c r="B5" s="11" t="s">
        <v>6</v>
      </c>
      <c r="C5" s="12" t="s">
        <v>8</v>
      </c>
      <c r="D5" s="13">
        <v>5374815.0</v>
      </c>
      <c r="E5" s="13">
        <v>5847.0</v>
      </c>
      <c r="F5" s="14">
        <v>0.0011</v>
      </c>
      <c r="G5" s="15">
        <v>1800000.0</v>
      </c>
    </row>
    <row r="6">
      <c r="A6" s="1"/>
      <c r="B6" s="11" t="s">
        <v>6</v>
      </c>
      <c r="C6" s="12" t="s">
        <v>9</v>
      </c>
      <c r="D6" s="13">
        <v>1.0844749E7</v>
      </c>
      <c r="E6" s="13">
        <v>16830.0</v>
      </c>
      <c r="F6" s="14">
        <v>0.0016</v>
      </c>
      <c r="G6" s="15">
        <v>2300000.0</v>
      </c>
    </row>
    <row r="7">
      <c r="A7" s="1"/>
      <c r="B7" s="11" t="s">
        <v>6</v>
      </c>
      <c r="C7" s="12" t="s">
        <v>10</v>
      </c>
      <c r="D7" s="16">
        <v>3663169.0</v>
      </c>
      <c r="E7" s="16">
        <v>7593.0</v>
      </c>
      <c r="F7" s="17">
        <v>0.0021</v>
      </c>
      <c r="G7" s="18">
        <v>2300000.0</v>
      </c>
    </row>
    <row r="8">
      <c r="A8" s="1"/>
      <c r="B8" s="19" t="s">
        <v>11</v>
      </c>
      <c r="C8" s="20"/>
      <c r="D8" s="21">
        <f t="shared" ref="D8:E8" si="1">sum(D4:D7)</f>
        <v>24784601</v>
      </c>
      <c r="E8" s="21">
        <f t="shared" si="1"/>
        <v>35758</v>
      </c>
      <c r="F8" s="22" t="s">
        <v>12</v>
      </c>
      <c r="G8" s="23">
        <f>sum(G4:G7)</f>
        <v>8700000</v>
      </c>
    </row>
    <row r="9">
      <c r="A9" s="1"/>
      <c r="B9" s="1"/>
      <c r="C9" s="1"/>
      <c r="D9" s="2"/>
      <c r="E9" s="2"/>
      <c r="F9" s="2"/>
      <c r="G9" s="24"/>
    </row>
    <row r="10">
      <c r="A10" s="1"/>
      <c r="B10" s="3" t="s">
        <v>13</v>
      </c>
      <c r="C10" s="4"/>
      <c r="D10" s="5" t="s">
        <v>1</v>
      </c>
      <c r="E10" s="6"/>
      <c r="F10" s="6"/>
      <c r="G10" s="7"/>
    </row>
    <row r="11">
      <c r="A11" s="1"/>
      <c r="B11" s="8"/>
      <c r="D11" s="9" t="s">
        <v>2</v>
      </c>
      <c r="E11" s="9" t="s">
        <v>3</v>
      </c>
      <c r="F11" s="9" t="s">
        <v>4</v>
      </c>
      <c r="G11" s="10" t="s">
        <v>5</v>
      </c>
    </row>
    <row r="12">
      <c r="A12" s="1"/>
      <c r="B12" s="11" t="s">
        <v>6</v>
      </c>
      <c r="C12" s="12" t="s">
        <v>7</v>
      </c>
      <c r="D12" s="13">
        <v>7368408.0</v>
      </c>
      <c r="E12" s="13">
        <v>11118.0</v>
      </c>
      <c r="F12" s="14">
        <v>0.0015</v>
      </c>
      <c r="G12" s="15">
        <v>2300000.0</v>
      </c>
    </row>
    <row r="13">
      <c r="A13" s="1"/>
      <c r="B13" s="11" t="s">
        <v>6</v>
      </c>
      <c r="C13" s="12" t="s">
        <v>8</v>
      </c>
      <c r="D13" s="13">
        <v>7508353.0</v>
      </c>
      <c r="E13" s="13">
        <v>8678.0</v>
      </c>
      <c r="F13" s="14">
        <v>0.0012</v>
      </c>
      <c r="G13" s="15">
        <v>1800000.0</v>
      </c>
    </row>
    <row r="14">
      <c r="A14" s="1"/>
      <c r="B14" s="11" t="s">
        <v>6</v>
      </c>
      <c r="C14" s="12" t="s">
        <v>9</v>
      </c>
      <c r="D14" s="13">
        <v>1.681226E7</v>
      </c>
      <c r="E14" s="13">
        <v>35571.0</v>
      </c>
      <c r="F14" s="14">
        <v>0.0021</v>
      </c>
      <c r="G14" s="15">
        <v>2300000.0</v>
      </c>
    </row>
    <row r="15">
      <c r="A15" s="1"/>
      <c r="B15" s="11" t="s">
        <v>6</v>
      </c>
      <c r="C15" s="12" t="s">
        <v>10</v>
      </c>
      <c r="D15" s="16">
        <v>4632921.0</v>
      </c>
      <c r="E15" s="16">
        <v>5612.0</v>
      </c>
      <c r="F15" s="17">
        <v>0.0012</v>
      </c>
      <c r="G15" s="25">
        <v>2300000.0</v>
      </c>
    </row>
    <row r="16">
      <c r="A16" s="1"/>
      <c r="B16" s="19" t="s">
        <v>11</v>
      </c>
      <c r="C16" s="20"/>
      <c r="D16" s="21">
        <f t="shared" ref="D16:E16" si="2">sum(D12:D15)</f>
        <v>36321942</v>
      </c>
      <c r="E16" s="21">
        <f t="shared" si="2"/>
        <v>60979</v>
      </c>
      <c r="F16" s="26" t="s">
        <v>12</v>
      </c>
      <c r="G16" s="23">
        <f>sum(G12:G15)</f>
        <v>8700000</v>
      </c>
    </row>
    <row r="17">
      <c r="A17" s="1"/>
      <c r="B17" s="1"/>
      <c r="C17" s="1"/>
      <c r="D17" s="2"/>
      <c r="E17" s="2"/>
      <c r="F17" s="2"/>
      <c r="G17" s="27"/>
    </row>
    <row r="18">
      <c r="A18" s="1"/>
      <c r="B18" s="3" t="s">
        <v>14</v>
      </c>
      <c r="C18" s="4"/>
      <c r="D18" s="5" t="s">
        <v>1</v>
      </c>
      <c r="E18" s="6"/>
      <c r="F18" s="6"/>
      <c r="G18" s="7"/>
    </row>
    <row r="19">
      <c r="A19" s="1"/>
      <c r="B19" s="8"/>
      <c r="D19" s="9" t="s">
        <v>2</v>
      </c>
      <c r="E19" s="9" t="s">
        <v>3</v>
      </c>
      <c r="F19" s="9" t="s">
        <v>4</v>
      </c>
      <c r="G19" s="10" t="s">
        <v>5</v>
      </c>
    </row>
    <row r="20">
      <c r="A20" s="1"/>
      <c r="B20" s="11" t="s">
        <v>6</v>
      </c>
      <c r="C20" s="12" t="s">
        <v>8</v>
      </c>
      <c r="D20" s="13">
        <v>3142893.0</v>
      </c>
      <c r="E20" s="13">
        <v>6351.0</v>
      </c>
      <c r="F20" s="14">
        <v>0.002</v>
      </c>
      <c r="G20" s="15">
        <v>1850000.0</v>
      </c>
    </row>
    <row r="21">
      <c r="A21" s="1"/>
      <c r="B21" s="11" t="s">
        <v>6</v>
      </c>
      <c r="C21" s="12" t="s">
        <v>10</v>
      </c>
      <c r="D21" s="16">
        <v>1428849.0</v>
      </c>
      <c r="E21" s="16">
        <v>1477.0</v>
      </c>
      <c r="F21" s="17">
        <v>0.001</v>
      </c>
      <c r="G21" s="25">
        <v>1850000.0</v>
      </c>
    </row>
    <row r="22">
      <c r="A22" s="1"/>
      <c r="B22" s="19" t="s">
        <v>11</v>
      </c>
      <c r="C22" s="20"/>
      <c r="D22" s="21">
        <f t="shared" ref="D22:E22" si="3">sum(D20:D21)</f>
        <v>4571742</v>
      </c>
      <c r="E22" s="21">
        <f t="shared" si="3"/>
        <v>7828</v>
      </c>
      <c r="F22" s="26" t="s">
        <v>12</v>
      </c>
      <c r="G22" s="23">
        <f>sum(G20:G21)</f>
        <v>3700000</v>
      </c>
    </row>
    <row r="23">
      <c r="A23" s="1"/>
      <c r="B23" s="1"/>
      <c r="C23" s="1"/>
      <c r="D23" s="2"/>
      <c r="E23" s="2"/>
      <c r="F23" s="2"/>
      <c r="G23" s="27"/>
    </row>
    <row r="24">
      <c r="A24" s="1"/>
      <c r="B24" s="3" t="s">
        <v>15</v>
      </c>
      <c r="C24" s="4"/>
      <c r="D24" s="5" t="s">
        <v>1</v>
      </c>
      <c r="E24" s="6"/>
      <c r="F24" s="6"/>
      <c r="G24" s="7"/>
    </row>
    <row r="25">
      <c r="A25" s="1"/>
      <c r="B25" s="8"/>
      <c r="D25" s="28" t="s">
        <v>2</v>
      </c>
      <c r="E25" s="28" t="s">
        <v>3</v>
      </c>
      <c r="F25" s="28" t="s">
        <v>4</v>
      </c>
      <c r="G25" s="29" t="s">
        <v>5</v>
      </c>
    </row>
    <row r="26">
      <c r="A26" s="1"/>
      <c r="B26" s="30" t="s">
        <v>6</v>
      </c>
      <c r="C26" s="31" t="s">
        <v>8</v>
      </c>
      <c r="D26" s="32">
        <v>1792341.0</v>
      </c>
      <c r="E26" s="32">
        <v>5170.0</v>
      </c>
      <c r="F26" s="33">
        <v>0.0029</v>
      </c>
      <c r="G26" s="34">
        <v>1850000.0</v>
      </c>
    </row>
    <row r="27">
      <c r="A27" s="1"/>
      <c r="B27" s="1"/>
      <c r="C27" s="1"/>
      <c r="D27" s="2"/>
      <c r="E27" s="2"/>
      <c r="F27" s="2"/>
    </row>
  </sheetData>
  <mergeCells count="11">
    <mergeCell ref="B18:C19"/>
    <mergeCell ref="B22:C22"/>
    <mergeCell ref="B24:C25"/>
    <mergeCell ref="D24:G24"/>
    <mergeCell ref="B2:C3"/>
    <mergeCell ref="B8:C8"/>
    <mergeCell ref="B10:C11"/>
    <mergeCell ref="B16:C16"/>
    <mergeCell ref="D2:G2"/>
    <mergeCell ref="D10:G10"/>
    <mergeCell ref="D18:G1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57"/>
    <col customWidth="1" min="3" max="3" width="17.57"/>
    <col customWidth="1" min="7" max="7" width="27.0"/>
  </cols>
  <sheetData>
    <row r="2">
      <c r="B2" s="35" t="s">
        <v>16</v>
      </c>
      <c r="C2" s="36" t="s">
        <v>17</v>
      </c>
      <c r="D2" s="37" t="s">
        <v>18</v>
      </c>
      <c r="E2" s="37" t="s">
        <v>19</v>
      </c>
      <c r="F2" s="37" t="s">
        <v>20</v>
      </c>
      <c r="G2" s="38" t="s">
        <v>21</v>
      </c>
      <c r="H2" s="39" t="s">
        <v>22</v>
      </c>
      <c r="I2" s="40"/>
    </row>
    <row r="3">
      <c r="B3" s="41" t="s">
        <v>13</v>
      </c>
      <c r="C3" s="42">
        <v>188.0</v>
      </c>
      <c r="D3" s="42">
        <v>235.0</v>
      </c>
      <c r="E3" s="42">
        <v>12.0</v>
      </c>
      <c r="F3" s="42">
        <v>0.0</v>
      </c>
      <c r="G3" s="43">
        <v>12.0</v>
      </c>
      <c r="H3" s="44">
        <v>0.0</v>
      </c>
    </row>
    <row r="4">
      <c r="B4" s="41" t="s">
        <v>0</v>
      </c>
      <c r="C4" s="45">
        <v>89.0</v>
      </c>
      <c r="D4" s="46">
        <v>109.0</v>
      </c>
      <c r="E4" s="46">
        <v>7.0</v>
      </c>
      <c r="F4" s="46">
        <v>0.0</v>
      </c>
      <c r="G4" s="43">
        <v>0.0</v>
      </c>
      <c r="H4" s="44">
        <v>0.0</v>
      </c>
    </row>
    <row r="5">
      <c r="B5" s="41" t="s">
        <v>23</v>
      </c>
      <c r="C5" s="45">
        <v>124.0</v>
      </c>
      <c r="D5" s="46">
        <v>152.0</v>
      </c>
      <c r="E5" s="46">
        <v>10.0</v>
      </c>
      <c r="F5" s="46">
        <v>0.0</v>
      </c>
      <c r="G5" s="43">
        <v>10.0</v>
      </c>
      <c r="H5" s="44">
        <v>0.0</v>
      </c>
    </row>
    <row r="6">
      <c r="B6" s="41" t="s">
        <v>24</v>
      </c>
      <c r="C6" s="45">
        <v>58.0</v>
      </c>
      <c r="D6" s="46">
        <v>80.0</v>
      </c>
      <c r="E6" s="46">
        <v>4.0</v>
      </c>
      <c r="F6" s="46">
        <v>0.0</v>
      </c>
      <c r="G6" s="43">
        <v>4.0</v>
      </c>
      <c r="H6" s="44">
        <v>0.0</v>
      </c>
    </row>
    <row r="7">
      <c r="B7" s="47"/>
      <c r="C7" s="47"/>
      <c r="D7" s="47"/>
      <c r="E7" s="47"/>
      <c r="F7" s="47"/>
      <c r="G7" s="47"/>
      <c r="H7" s="47"/>
    </row>
    <row r="8">
      <c r="B8" s="48" t="s">
        <v>25</v>
      </c>
    </row>
    <row r="9">
      <c r="B9" s="49" t="s">
        <v>26</v>
      </c>
      <c r="C9" s="50" t="s">
        <v>27</v>
      </c>
    </row>
    <row r="10">
      <c r="B10" s="49" t="s">
        <v>28</v>
      </c>
      <c r="C10" s="50" t="s">
        <v>29</v>
      </c>
    </row>
    <row r="11">
      <c r="B11" s="49" t="s">
        <v>30</v>
      </c>
      <c r="C11" s="50" t="s">
        <v>31</v>
      </c>
    </row>
    <row r="12">
      <c r="B12" s="49" t="s">
        <v>32</v>
      </c>
      <c r="C12" s="50" t="s">
        <v>31</v>
      </c>
    </row>
  </sheetData>
  <hyperlinks>
    <hyperlink r:id="rId1" ref="C9"/>
    <hyperlink r:id="rId2" ref="C10"/>
    <hyperlink r:id="rId3" ref="C11"/>
    <hyperlink r:id="rId4" ref="C12"/>
  </hyperlinks>
  <drawing r:id="rId5"/>
</worksheet>
</file>