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OVID19\Resources\Tableau\"/>
    </mc:Choice>
  </mc:AlternateContent>
  <xr:revisionPtr revIDLastSave="0" documentId="13_ncr:1_{3ECC0B07-F22E-44BB-AD9F-60781AF01CB7}" xr6:coauthVersionLast="45" xr6:coauthVersionMax="45" xr10:uidLastSave="{00000000-0000-0000-0000-000000000000}"/>
  <bookViews>
    <workbookView xWindow="-108" yWindow="-108" windowWidth="23256" windowHeight="12576" activeTab="1" xr2:uid="{179113BF-4C62-4327-B47C-80720938B3E6}"/>
  </bookViews>
  <sheets>
    <sheet name="New Model" sheetId="1" r:id="rId1"/>
    <sheet name="Master Sheet" sheetId="3" r:id="rId2"/>
    <sheet name="New Master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4" i="4" l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23" i="4"/>
  <c r="A24" i="4" s="1"/>
  <c r="A25" i="4" s="1"/>
  <c r="A26" i="4" s="1"/>
  <c r="A27" i="4" s="1"/>
  <c r="A28" i="4" s="1"/>
  <c r="A29" i="4" s="1"/>
  <c r="A169" i="3" l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38" i="2" l="1"/>
  <c r="A39" i="2" s="1"/>
  <c r="A40" i="2" s="1"/>
  <c r="A41" i="2" s="1"/>
  <c r="A42" i="2" s="1"/>
  <c r="A43" i="2" s="1"/>
  <c r="A37" i="2"/>
  <c r="A20" i="2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37" i="1" l="1"/>
  <c r="A38" i="1" s="1"/>
  <c r="A39" i="1" s="1"/>
  <c r="A40" i="1" s="1"/>
  <c r="A41" i="1" s="1"/>
  <c r="A42" i="1" s="1"/>
  <c r="A43" i="1" s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<sst xmlns="http://schemas.openxmlformats.org/spreadsheetml/2006/main" count="1503" uniqueCount="63">
  <si>
    <t>Country</t>
  </si>
  <si>
    <t>Province</t>
  </si>
  <si>
    <t>Model Type</t>
  </si>
  <si>
    <t>China</t>
  </si>
  <si>
    <t>Hubei</t>
  </si>
  <si>
    <t>Flattened Curve</t>
  </si>
  <si>
    <t>Covid19</t>
  </si>
  <si>
    <t>South Korea</t>
  </si>
  <si>
    <t>Date</t>
  </si>
  <si>
    <t>Death</t>
  </si>
  <si>
    <t>Death - FC</t>
  </si>
  <si>
    <t>Death - Covid</t>
  </si>
  <si>
    <t>Korea (Republic of Korea)</t>
  </si>
  <si>
    <t>Mainland China</t>
  </si>
  <si>
    <t>Country ID</t>
  </si>
  <si>
    <t>CHN</t>
  </si>
  <si>
    <t>KOR</t>
  </si>
  <si>
    <t>156-5</t>
  </si>
  <si>
    <t>410-0</t>
  </si>
  <si>
    <t>Italy</t>
  </si>
  <si>
    <t>Iran</t>
  </si>
  <si>
    <t>California</t>
  </si>
  <si>
    <t>Washington</t>
  </si>
  <si>
    <t>Florida</t>
  </si>
  <si>
    <t>New York</t>
  </si>
  <si>
    <t>United States</t>
  </si>
  <si>
    <t>Spain</t>
  </si>
  <si>
    <t>France</t>
  </si>
  <si>
    <t>UK</t>
  </si>
  <si>
    <t>Netherlands</t>
  </si>
  <si>
    <t>Canada</t>
  </si>
  <si>
    <t>380-0</t>
  </si>
  <si>
    <t>364-0</t>
  </si>
  <si>
    <t>840-7</t>
  </si>
  <si>
    <t>840-8</t>
  </si>
  <si>
    <t>840-0</t>
  </si>
  <si>
    <t>724-0</t>
  </si>
  <si>
    <t>250-0</t>
  </si>
  <si>
    <t>826-0</t>
  </si>
  <si>
    <t>528-0</t>
  </si>
  <si>
    <t>Country Code</t>
  </si>
  <si>
    <t>ITA</t>
  </si>
  <si>
    <t>IRN</t>
  </si>
  <si>
    <t>USA</t>
  </si>
  <si>
    <t>CAN</t>
  </si>
  <si>
    <t>ESP</t>
  </si>
  <si>
    <t>FRA</t>
  </si>
  <si>
    <t>GBR</t>
  </si>
  <si>
    <t>NLD</t>
  </si>
  <si>
    <t>156-105</t>
  </si>
  <si>
    <t>410-394</t>
  </si>
  <si>
    <t>380-385</t>
  </si>
  <si>
    <t>364-381</t>
  </si>
  <si>
    <t>840-25</t>
  </si>
  <si>
    <t>840-282</t>
  </si>
  <si>
    <t>840-67</t>
  </si>
  <si>
    <t>840-171</t>
  </si>
  <si>
    <t>724-461</t>
  </si>
  <si>
    <t>250-357</t>
  </si>
  <si>
    <t>124-186</t>
  </si>
  <si>
    <t>840-9</t>
  </si>
  <si>
    <t>528-423</t>
  </si>
  <si>
    <t>826-478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</si>
</sst>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14" fontId="0" fillId="2" borderId="0" xfId="0" applyNumberFormat="1" applyFill="1"/>
    <xf numFmtId="1" fontId="0" fillId="3" borderId="0" xfId="0" applyNumberFormat="1" applyFill="1"/>
    <xf numFmtId="1" fontId="0" fillId="3" borderId="0" xfId="0" quotePrefix="1" applyNumberFormat="1" applyFill="1"/>
    <xf numFmtId="0" fontId="1" fillId="0" borderId="0" xfId="0" applyFont="1"/>
    <xf numFmtId="14" fontId="0" fillId="4" borderId="0" xfId="0" applyNumberFormat="1" applyFill="1"/>
    <xf numFmtId="14" fontId="0" fillId="0" borderId="0" xfId="0" applyNumberForma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CF81-F546-456A-B6E6-CBAC16EA2DA9}">
  <dimension ref="A1:E43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3" width="10.88671875" bestFit="1" customWidth="1"/>
    <col min="4" max="4" width="13.88671875" bestFit="1" customWidth="1"/>
  </cols>
  <sheetData>
    <row r="1" spans="1:5" ht="13.2" customHeight="1" x14ac:dyDescent="0.3">
      <c r="A1" s="7" t="s">
        <v>8</v>
      </c>
      <c r="B1" s="7" t="s">
        <v>0</v>
      </c>
      <c r="C1" s="7" t="s">
        <v>1</v>
      </c>
      <c r="D1" s="7" t="s">
        <v>2</v>
      </c>
      <c r="E1" s="7" t="s">
        <v>9</v>
      </c>
    </row>
    <row r="2" spans="1:5" x14ac:dyDescent="0.3">
      <c r="A2" s="1">
        <v>43845</v>
      </c>
      <c r="B2" s="1" t="s">
        <v>3</v>
      </c>
      <c r="C2" s="1" t="s">
        <v>4</v>
      </c>
      <c r="D2" s="1" t="s">
        <v>5</v>
      </c>
      <c r="E2" s="2">
        <v>1.28</v>
      </c>
    </row>
    <row r="3" spans="1:5" x14ac:dyDescent="0.3">
      <c r="A3" s="1">
        <f>A2+2</f>
        <v>43847</v>
      </c>
      <c r="B3" s="1" t="s">
        <v>3</v>
      </c>
      <c r="C3" s="1" t="s">
        <v>4</v>
      </c>
      <c r="D3" s="1" t="s">
        <v>5</v>
      </c>
      <c r="E3" s="3">
        <v>2.56</v>
      </c>
    </row>
    <row r="4" spans="1:5" x14ac:dyDescent="0.3">
      <c r="A4" s="1">
        <f t="shared" ref="A4:A5" si="0">A3+2</f>
        <v>43849</v>
      </c>
      <c r="B4" s="1" t="s">
        <v>3</v>
      </c>
      <c r="C4" s="1" t="s">
        <v>4</v>
      </c>
      <c r="D4" s="1" t="s">
        <v>5</v>
      </c>
      <c r="E4" s="3">
        <v>5.12</v>
      </c>
    </row>
    <row r="5" spans="1:5" x14ac:dyDescent="0.3">
      <c r="A5" s="1">
        <f t="shared" si="0"/>
        <v>43851</v>
      </c>
      <c r="B5" s="1" t="s">
        <v>3</v>
      </c>
      <c r="C5" s="1" t="s">
        <v>4</v>
      </c>
      <c r="D5" s="1" t="s">
        <v>5</v>
      </c>
      <c r="E5" s="3">
        <v>10.24</v>
      </c>
    </row>
    <row r="6" spans="1:5" x14ac:dyDescent="0.3">
      <c r="A6" s="1">
        <f>A5+2</f>
        <v>43853</v>
      </c>
      <c r="B6" s="1" t="s">
        <v>3</v>
      </c>
      <c r="C6" s="1" t="s">
        <v>4</v>
      </c>
      <c r="D6" s="1" t="s">
        <v>5</v>
      </c>
      <c r="E6" s="3">
        <v>20.48</v>
      </c>
    </row>
    <row r="7" spans="1:5" x14ac:dyDescent="0.3">
      <c r="A7" s="1">
        <f>A6+2</f>
        <v>43855</v>
      </c>
      <c r="B7" s="1" t="s">
        <v>3</v>
      </c>
      <c r="C7" s="1" t="s">
        <v>4</v>
      </c>
      <c r="D7" s="1" t="s">
        <v>5</v>
      </c>
      <c r="E7" s="3">
        <v>40.96</v>
      </c>
    </row>
    <row r="8" spans="1:5" x14ac:dyDescent="0.3">
      <c r="A8" s="1">
        <f>A7+2</f>
        <v>43857</v>
      </c>
      <c r="B8" s="1" t="s">
        <v>3</v>
      </c>
      <c r="C8" s="1" t="s">
        <v>4</v>
      </c>
      <c r="D8" s="1" t="s">
        <v>5</v>
      </c>
      <c r="E8" s="3">
        <v>81.92</v>
      </c>
    </row>
    <row r="9" spans="1:5" x14ac:dyDescent="0.3">
      <c r="A9" s="1">
        <f t="shared" ref="A9:A18" si="1">A8+3</f>
        <v>43860</v>
      </c>
      <c r="B9" s="1" t="s">
        <v>3</v>
      </c>
      <c r="C9" s="1" t="s">
        <v>4</v>
      </c>
      <c r="D9" s="1" t="s">
        <v>5</v>
      </c>
      <c r="E9" s="3">
        <v>163.84</v>
      </c>
    </row>
    <row r="10" spans="1:5" x14ac:dyDescent="0.3">
      <c r="A10" s="1">
        <f t="shared" si="1"/>
        <v>43863</v>
      </c>
      <c r="B10" s="1" t="s">
        <v>3</v>
      </c>
      <c r="C10" s="1" t="s">
        <v>4</v>
      </c>
      <c r="D10" s="1" t="s">
        <v>5</v>
      </c>
      <c r="E10" s="3">
        <v>327.68</v>
      </c>
    </row>
    <row r="11" spans="1:5" x14ac:dyDescent="0.3">
      <c r="A11" s="1">
        <f>A10+4</f>
        <v>43867</v>
      </c>
      <c r="B11" s="1" t="s">
        <v>3</v>
      </c>
      <c r="C11" s="1" t="s">
        <v>4</v>
      </c>
      <c r="D11" s="1" t="s">
        <v>5</v>
      </c>
      <c r="E11" s="3">
        <v>655.36</v>
      </c>
    </row>
    <row r="12" spans="1:5" x14ac:dyDescent="0.3">
      <c r="A12" s="1">
        <f>A11+6</f>
        <v>43873</v>
      </c>
      <c r="B12" s="1" t="s">
        <v>3</v>
      </c>
      <c r="C12" s="1" t="s">
        <v>4</v>
      </c>
      <c r="D12" s="1" t="s">
        <v>5</v>
      </c>
      <c r="E12" s="3">
        <v>1310.72</v>
      </c>
    </row>
    <row r="13" spans="1:5" x14ac:dyDescent="0.3">
      <c r="A13" s="1">
        <f>A12+10</f>
        <v>43883</v>
      </c>
      <c r="B13" s="1" t="s">
        <v>3</v>
      </c>
      <c r="C13" s="1" t="s">
        <v>4</v>
      </c>
      <c r="D13" s="1" t="s">
        <v>5</v>
      </c>
      <c r="E13" s="3">
        <v>2621.44</v>
      </c>
    </row>
    <row r="14" spans="1:5" x14ac:dyDescent="0.3">
      <c r="A14" s="1">
        <f>A13+20</f>
        <v>43903</v>
      </c>
      <c r="B14" s="1" t="s">
        <v>3</v>
      </c>
      <c r="C14" s="1" t="s">
        <v>4</v>
      </c>
      <c r="D14" s="1" t="s">
        <v>5</v>
      </c>
      <c r="E14" s="3">
        <v>5242.88</v>
      </c>
    </row>
    <row r="15" spans="1:5" x14ac:dyDescent="0.3">
      <c r="A15" s="1">
        <f t="shared" si="1"/>
        <v>43906</v>
      </c>
      <c r="B15" s="1" t="s">
        <v>3</v>
      </c>
      <c r="C15" s="1" t="s">
        <v>4</v>
      </c>
      <c r="D15" s="1" t="s">
        <v>5</v>
      </c>
      <c r="E15" s="3">
        <v>10485.76</v>
      </c>
    </row>
    <row r="16" spans="1:5" x14ac:dyDescent="0.3">
      <c r="A16" s="1">
        <f t="shared" si="1"/>
        <v>43909</v>
      </c>
      <c r="B16" s="1" t="s">
        <v>3</v>
      </c>
      <c r="C16" s="1" t="s">
        <v>4</v>
      </c>
      <c r="D16" s="1" t="s">
        <v>5</v>
      </c>
      <c r="E16" s="3">
        <v>20971.52</v>
      </c>
    </row>
    <row r="17" spans="1:5" x14ac:dyDescent="0.3">
      <c r="A17" s="1">
        <f t="shared" si="1"/>
        <v>43912</v>
      </c>
      <c r="B17" s="1" t="s">
        <v>3</v>
      </c>
      <c r="C17" s="1" t="s">
        <v>4</v>
      </c>
      <c r="D17" s="1" t="s">
        <v>5</v>
      </c>
      <c r="E17" s="3">
        <v>41943.040000000001</v>
      </c>
    </row>
    <row r="18" spans="1:5" x14ac:dyDescent="0.3">
      <c r="A18" s="1">
        <f t="shared" si="1"/>
        <v>43915</v>
      </c>
      <c r="B18" s="1" t="s">
        <v>3</v>
      </c>
      <c r="C18" s="1" t="s">
        <v>4</v>
      </c>
      <c r="D18" s="1" t="s">
        <v>5</v>
      </c>
      <c r="E18" s="3">
        <v>83886.080000000002</v>
      </c>
    </row>
    <row r="19" spans="1:5" x14ac:dyDescent="0.3">
      <c r="A19" s="1">
        <v>43845</v>
      </c>
      <c r="B19" s="1" t="s">
        <v>3</v>
      </c>
      <c r="C19" s="1" t="s">
        <v>4</v>
      </c>
      <c r="D19" s="1" t="s">
        <v>6</v>
      </c>
      <c r="E19" s="2">
        <v>1.28</v>
      </c>
    </row>
    <row r="20" spans="1:5" x14ac:dyDescent="0.3">
      <c r="A20" s="1">
        <f>A19+2</f>
        <v>43847</v>
      </c>
      <c r="B20" s="1" t="s">
        <v>3</v>
      </c>
      <c r="C20" s="1" t="s">
        <v>4</v>
      </c>
      <c r="D20" s="1" t="s">
        <v>6</v>
      </c>
      <c r="E20" s="3">
        <v>2.56</v>
      </c>
    </row>
    <row r="21" spans="1:5" x14ac:dyDescent="0.3">
      <c r="A21" s="1">
        <f t="shared" ref="A21:A35" si="2">A20+2</f>
        <v>43849</v>
      </c>
      <c r="B21" s="1" t="s">
        <v>3</v>
      </c>
      <c r="C21" s="1" t="s">
        <v>4</v>
      </c>
      <c r="D21" s="1" t="s">
        <v>6</v>
      </c>
      <c r="E21" s="3">
        <v>5.12</v>
      </c>
    </row>
    <row r="22" spans="1:5" x14ac:dyDescent="0.3">
      <c r="A22" s="1">
        <f t="shared" si="2"/>
        <v>43851</v>
      </c>
      <c r="B22" s="1" t="s">
        <v>3</v>
      </c>
      <c r="C22" s="1" t="s">
        <v>4</v>
      </c>
      <c r="D22" s="1" t="s">
        <v>6</v>
      </c>
      <c r="E22" s="3">
        <v>10.24</v>
      </c>
    </row>
    <row r="23" spans="1:5" x14ac:dyDescent="0.3">
      <c r="A23" s="1">
        <f t="shared" si="2"/>
        <v>43853</v>
      </c>
      <c r="B23" s="1" t="s">
        <v>3</v>
      </c>
      <c r="C23" s="1" t="s">
        <v>4</v>
      </c>
      <c r="D23" s="1" t="s">
        <v>6</v>
      </c>
      <c r="E23" s="3">
        <v>20.48</v>
      </c>
    </row>
    <row r="24" spans="1:5" x14ac:dyDescent="0.3">
      <c r="A24" s="1">
        <f t="shared" si="2"/>
        <v>43855</v>
      </c>
      <c r="B24" s="1" t="s">
        <v>3</v>
      </c>
      <c r="C24" s="1" t="s">
        <v>4</v>
      </c>
      <c r="D24" s="1" t="s">
        <v>6</v>
      </c>
      <c r="E24" s="3">
        <v>40.96</v>
      </c>
    </row>
    <row r="25" spans="1:5" x14ac:dyDescent="0.3">
      <c r="A25" s="1">
        <f t="shared" si="2"/>
        <v>43857</v>
      </c>
      <c r="B25" s="1" t="s">
        <v>3</v>
      </c>
      <c r="C25" s="1" t="s">
        <v>4</v>
      </c>
      <c r="D25" s="1" t="s">
        <v>6</v>
      </c>
      <c r="E25" s="3">
        <v>81.92</v>
      </c>
    </row>
    <row r="26" spans="1:5" x14ac:dyDescent="0.3">
      <c r="A26" s="1">
        <f t="shared" si="2"/>
        <v>43859</v>
      </c>
      <c r="B26" s="1" t="s">
        <v>3</v>
      </c>
      <c r="C26" s="1" t="s">
        <v>4</v>
      </c>
      <c r="D26" s="1" t="s">
        <v>6</v>
      </c>
      <c r="E26" s="3">
        <v>163.84</v>
      </c>
    </row>
    <row r="27" spans="1:5" x14ac:dyDescent="0.3">
      <c r="A27" s="1">
        <f t="shared" si="2"/>
        <v>43861</v>
      </c>
      <c r="B27" s="1" t="s">
        <v>3</v>
      </c>
      <c r="C27" s="1" t="s">
        <v>4</v>
      </c>
      <c r="D27" s="1" t="s">
        <v>6</v>
      </c>
      <c r="E27" s="3">
        <v>327.68</v>
      </c>
    </row>
    <row r="28" spans="1:5" x14ac:dyDescent="0.3">
      <c r="A28" s="1">
        <f t="shared" si="2"/>
        <v>43863</v>
      </c>
      <c r="B28" s="1" t="s">
        <v>3</v>
      </c>
      <c r="C28" s="1" t="s">
        <v>4</v>
      </c>
      <c r="D28" s="1" t="s">
        <v>6</v>
      </c>
      <c r="E28" s="3">
        <v>655.36</v>
      </c>
    </row>
    <row r="29" spans="1:5" x14ac:dyDescent="0.3">
      <c r="A29" s="1">
        <f t="shared" si="2"/>
        <v>43865</v>
      </c>
      <c r="B29" s="1" t="s">
        <v>3</v>
      </c>
      <c r="C29" s="1" t="s">
        <v>4</v>
      </c>
      <c r="D29" s="1" t="s">
        <v>6</v>
      </c>
      <c r="E29" s="3">
        <v>1310.72</v>
      </c>
    </row>
    <row r="30" spans="1:5" x14ac:dyDescent="0.3">
      <c r="A30" s="1">
        <f t="shared" si="2"/>
        <v>43867</v>
      </c>
      <c r="B30" s="1" t="s">
        <v>3</v>
      </c>
      <c r="C30" s="1" t="s">
        <v>4</v>
      </c>
      <c r="D30" s="1" t="s">
        <v>6</v>
      </c>
      <c r="E30" s="3">
        <v>2621.44</v>
      </c>
    </row>
    <row r="31" spans="1:5" x14ac:dyDescent="0.3">
      <c r="A31" s="1">
        <f t="shared" si="2"/>
        <v>43869</v>
      </c>
      <c r="B31" s="1" t="s">
        <v>3</v>
      </c>
      <c r="C31" s="1" t="s">
        <v>4</v>
      </c>
      <c r="D31" s="1" t="s">
        <v>6</v>
      </c>
      <c r="E31" s="3">
        <v>5242.88</v>
      </c>
    </row>
    <row r="32" spans="1:5" x14ac:dyDescent="0.3">
      <c r="A32" s="1">
        <f t="shared" si="2"/>
        <v>43871</v>
      </c>
      <c r="B32" s="1" t="s">
        <v>3</v>
      </c>
      <c r="C32" s="1" t="s">
        <v>4</v>
      </c>
      <c r="D32" s="1" t="s">
        <v>6</v>
      </c>
      <c r="E32" s="3">
        <v>10485.76</v>
      </c>
    </row>
    <row r="33" spans="1:5" x14ac:dyDescent="0.3">
      <c r="A33" s="1">
        <f t="shared" si="2"/>
        <v>43873</v>
      </c>
      <c r="B33" s="1" t="s">
        <v>3</v>
      </c>
      <c r="C33" s="1" t="s">
        <v>4</v>
      </c>
      <c r="D33" s="1" t="s">
        <v>6</v>
      </c>
      <c r="E33" s="3">
        <v>20971.52</v>
      </c>
    </row>
    <row r="34" spans="1:5" x14ac:dyDescent="0.3">
      <c r="A34" s="1">
        <f t="shared" si="2"/>
        <v>43875</v>
      </c>
      <c r="B34" s="1" t="s">
        <v>3</v>
      </c>
      <c r="C34" s="1" t="s">
        <v>4</v>
      </c>
      <c r="D34" s="1" t="s">
        <v>6</v>
      </c>
      <c r="E34" s="3">
        <v>41943.040000000001</v>
      </c>
    </row>
    <row r="35" spans="1:5" x14ac:dyDescent="0.3">
      <c r="A35" s="1">
        <f t="shared" si="2"/>
        <v>43877</v>
      </c>
      <c r="B35" s="1" t="s">
        <v>3</v>
      </c>
      <c r="C35" s="1" t="s">
        <v>4</v>
      </c>
      <c r="D35" s="1" t="s">
        <v>6</v>
      </c>
      <c r="E35" s="3">
        <v>83886.080000000002</v>
      </c>
    </row>
    <row r="36" spans="1:5" x14ac:dyDescent="0.3">
      <c r="A36" s="4">
        <v>43878</v>
      </c>
      <c r="B36" s="1" t="s">
        <v>7</v>
      </c>
      <c r="C36" s="1"/>
      <c r="D36" s="1" t="s">
        <v>5</v>
      </c>
      <c r="E36" s="5">
        <v>1.28</v>
      </c>
    </row>
    <row r="37" spans="1:5" x14ac:dyDescent="0.3">
      <c r="A37" s="1">
        <f>A36+2</f>
        <v>43880</v>
      </c>
      <c r="B37" s="1" t="s">
        <v>7</v>
      </c>
      <c r="C37" s="1"/>
      <c r="D37" s="1" t="s">
        <v>5</v>
      </c>
      <c r="E37" s="6">
        <v>2.56</v>
      </c>
    </row>
    <row r="38" spans="1:5" x14ac:dyDescent="0.3">
      <c r="A38" s="1">
        <f>A37+3</f>
        <v>43883</v>
      </c>
      <c r="B38" s="1" t="s">
        <v>7</v>
      </c>
      <c r="C38" s="1"/>
      <c r="D38" s="1" t="s">
        <v>5</v>
      </c>
      <c r="E38" s="6">
        <v>5.12</v>
      </c>
    </row>
    <row r="39" spans="1:5" x14ac:dyDescent="0.3">
      <c r="A39" s="1">
        <f>A38+3</f>
        <v>43886</v>
      </c>
      <c r="B39" s="1" t="s">
        <v>7</v>
      </c>
      <c r="C39" s="1"/>
      <c r="D39" s="1" t="s">
        <v>5</v>
      </c>
      <c r="E39" s="6">
        <v>10.24</v>
      </c>
    </row>
    <row r="40" spans="1:5" x14ac:dyDescent="0.3">
      <c r="A40" s="1">
        <f>A39+4</f>
        <v>43890</v>
      </c>
      <c r="B40" s="1" t="s">
        <v>7</v>
      </c>
      <c r="C40" s="1"/>
      <c r="D40" s="1" t="s">
        <v>5</v>
      </c>
      <c r="E40" s="6">
        <v>20.48</v>
      </c>
    </row>
    <row r="41" spans="1:5" x14ac:dyDescent="0.3">
      <c r="A41" s="1">
        <f>A40+6</f>
        <v>43896</v>
      </c>
      <c r="B41" s="1" t="s">
        <v>7</v>
      </c>
      <c r="C41" s="1"/>
      <c r="D41" s="1" t="s">
        <v>5</v>
      </c>
      <c r="E41" s="6">
        <v>40.96</v>
      </c>
    </row>
    <row r="42" spans="1:5" x14ac:dyDescent="0.3">
      <c r="A42" s="1">
        <f>A41+10</f>
        <v>43906</v>
      </c>
      <c r="B42" s="1" t="s">
        <v>7</v>
      </c>
      <c r="C42" s="1"/>
      <c r="D42" s="1" t="s">
        <v>5</v>
      </c>
      <c r="E42" s="6">
        <v>81.92</v>
      </c>
    </row>
    <row r="43" spans="1:5" x14ac:dyDescent="0.3">
      <c r="A43" s="1">
        <f>A42+20</f>
        <v>43926</v>
      </c>
      <c r="B43" s="1" t="s">
        <v>7</v>
      </c>
      <c r="C43" s="1"/>
      <c r="D43" s="1" t="s">
        <v>5</v>
      </c>
      <c r="E43" s="3">
        <v>163.84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BF95-2442-4B81-AF72-7A8D02E1E652}">
  <dimension ref="A1:M194"/>
  <sheetViews>
    <sheetView tabSelected="1" topLeftCell="A157" workbookViewId="0">
      <selection activeCell="E173" sqref="E173"/>
    </sheetView>
  </sheetViews>
  <sheetFormatPr defaultRowHeight="14.4" x14ac:dyDescent="0.3"/>
  <cols>
    <col min="1" max="1" width="18.6640625" customWidth="1"/>
    <col min="2" max="2" width="10.33203125" customWidth="1"/>
    <col min="3" max="3" width="12.5546875" bestFit="1" customWidth="1"/>
    <col min="4" max="5" width="10.88671875" bestFit="1" customWidth="1"/>
    <col min="9" max="10" width="10.33203125" bestFit="1" customWidth="1"/>
    <col min="13" max="13" width="10.33203125" bestFit="1" customWidth="1"/>
  </cols>
  <sheetData>
    <row r="1" spans="1:13" ht="13.2" customHeight="1" x14ac:dyDescent="0.3">
      <c r="A1" s="7" t="s">
        <v>8</v>
      </c>
      <c r="B1" s="7" t="s">
        <v>14</v>
      </c>
      <c r="C1" s="7" t="s">
        <v>40</v>
      </c>
      <c r="D1" s="7" t="s">
        <v>0</v>
      </c>
      <c r="E1" s="7" t="s">
        <v>1</v>
      </c>
      <c r="F1" s="7" t="s">
        <v>10</v>
      </c>
      <c r="G1" s="7" t="s">
        <v>11</v>
      </c>
    </row>
    <row r="2" spans="1:13" x14ac:dyDescent="0.3">
      <c r="A2" s="10">
        <v>43845</v>
      </c>
      <c r="B2" s="3" t="s">
        <v>49</v>
      </c>
      <c r="C2" s="1" t="s">
        <v>15</v>
      </c>
      <c r="D2" s="1" t="s">
        <v>13</v>
      </c>
      <c r="E2" s="1" t="s">
        <v>4</v>
      </c>
      <c r="F2" s="2">
        <v>1.28</v>
      </c>
      <c r="G2" s="2">
        <v>1.28</v>
      </c>
      <c r="I2" s="1"/>
    </row>
    <row r="3" spans="1:13" x14ac:dyDescent="0.3">
      <c r="A3" s="10">
        <v>43847</v>
      </c>
      <c r="B3" s="3" t="s">
        <v>49</v>
      </c>
      <c r="C3" s="1" t="s">
        <v>15</v>
      </c>
      <c r="D3" s="1" t="s">
        <v>13</v>
      </c>
      <c r="E3" s="1" t="s">
        <v>4</v>
      </c>
      <c r="F3" s="3">
        <v>2.56</v>
      </c>
      <c r="G3" s="3">
        <v>2.56</v>
      </c>
      <c r="I3" s="1"/>
    </row>
    <row r="4" spans="1:13" x14ac:dyDescent="0.3">
      <c r="A4" s="10">
        <v>43849</v>
      </c>
      <c r="B4" s="3" t="s">
        <v>49</v>
      </c>
      <c r="C4" s="1" t="s">
        <v>15</v>
      </c>
      <c r="D4" s="1" t="s">
        <v>13</v>
      </c>
      <c r="E4" s="1" t="s">
        <v>4</v>
      </c>
      <c r="F4" s="3">
        <v>5.12</v>
      </c>
      <c r="G4" s="3">
        <v>5.12</v>
      </c>
      <c r="I4" s="1"/>
      <c r="K4" s="1"/>
      <c r="L4" s="1"/>
    </row>
    <row r="5" spans="1:13" x14ac:dyDescent="0.3">
      <c r="A5" s="10">
        <v>43851</v>
      </c>
      <c r="B5" s="3" t="s">
        <v>49</v>
      </c>
      <c r="C5" s="1" t="s">
        <v>15</v>
      </c>
      <c r="D5" s="1" t="s">
        <v>13</v>
      </c>
      <c r="E5" s="1" t="s">
        <v>4</v>
      </c>
      <c r="F5" s="3">
        <v>10.24</v>
      </c>
      <c r="G5" s="3">
        <v>10.24</v>
      </c>
      <c r="I5" s="1"/>
      <c r="K5" s="1"/>
      <c r="L5" s="1"/>
    </row>
    <row r="6" spans="1:13" x14ac:dyDescent="0.3">
      <c r="A6" s="10">
        <v>43853</v>
      </c>
      <c r="B6" s="3" t="s">
        <v>49</v>
      </c>
      <c r="C6" s="1" t="s">
        <v>15</v>
      </c>
      <c r="D6" s="1" t="s">
        <v>13</v>
      </c>
      <c r="E6" s="1" t="s">
        <v>4</v>
      </c>
      <c r="F6" s="3">
        <v>20.48</v>
      </c>
      <c r="G6" s="3">
        <v>20.48</v>
      </c>
      <c r="I6" s="1"/>
      <c r="K6" s="1"/>
      <c r="L6" s="1"/>
    </row>
    <row r="7" spans="1:13" x14ac:dyDescent="0.3">
      <c r="A7" s="10">
        <v>43855</v>
      </c>
      <c r="B7" s="3" t="s">
        <v>49</v>
      </c>
      <c r="C7" s="1" t="s">
        <v>15</v>
      </c>
      <c r="D7" s="1" t="s">
        <v>13</v>
      </c>
      <c r="E7" s="1" t="s">
        <v>4</v>
      </c>
      <c r="F7" s="3">
        <v>40.96</v>
      </c>
      <c r="G7" s="3">
        <v>40.96</v>
      </c>
      <c r="I7" s="1"/>
      <c r="K7" s="1"/>
      <c r="L7" s="1"/>
    </row>
    <row r="8" spans="1:13" x14ac:dyDescent="0.3">
      <c r="A8" s="10">
        <v>43857</v>
      </c>
      <c r="B8" s="3" t="s">
        <v>49</v>
      </c>
      <c r="C8" s="1" t="s">
        <v>15</v>
      </c>
      <c r="D8" s="1" t="s">
        <v>13</v>
      </c>
      <c r="E8" s="1" t="s">
        <v>4</v>
      </c>
      <c r="F8" s="3">
        <v>81.92</v>
      </c>
      <c r="G8" s="3">
        <v>81.92</v>
      </c>
      <c r="I8" s="1"/>
      <c r="K8" s="1"/>
      <c r="L8" s="1"/>
    </row>
    <row r="9" spans="1:13" x14ac:dyDescent="0.3">
      <c r="A9" s="10">
        <v>43859</v>
      </c>
      <c r="B9" s="3" t="s">
        <v>49</v>
      </c>
      <c r="C9" s="1" t="s">
        <v>15</v>
      </c>
      <c r="D9" s="1" t="s">
        <v>13</v>
      </c>
      <c r="E9" s="1" t="s">
        <v>4</v>
      </c>
      <c r="G9" s="3">
        <v>163.84</v>
      </c>
      <c r="I9" s="1"/>
      <c r="K9" s="1"/>
      <c r="L9" s="1"/>
      <c r="M9" s="3"/>
    </row>
    <row r="10" spans="1:13" x14ac:dyDescent="0.3">
      <c r="A10" s="10">
        <v>43860</v>
      </c>
      <c r="B10" s="3" t="s">
        <v>49</v>
      </c>
      <c r="C10" s="1" t="s">
        <v>15</v>
      </c>
      <c r="D10" s="1" t="s">
        <v>13</v>
      </c>
      <c r="E10" s="1" t="s">
        <v>4</v>
      </c>
      <c r="F10" s="3">
        <v>163.84</v>
      </c>
      <c r="H10" s="1"/>
      <c r="I10" s="1"/>
      <c r="J10" s="1"/>
      <c r="K10" s="1"/>
      <c r="L10" s="1"/>
    </row>
    <row r="11" spans="1:13" x14ac:dyDescent="0.3">
      <c r="A11" s="10">
        <v>43861</v>
      </c>
      <c r="B11" s="3" t="s">
        <v>49</v>
      </c>
      <c r="C11" s="1" t="s">
        <v>15</v>
      </c>
      <c r="D11" s="1" t="s">
        <v>13</v>
      </c>
      <c r="E11" s="1" t="s">
        <v>4</v>
      </c>
      <c r="G11" s="3">
        <v>327.68</v>
      </c>
      <c r="H11" s="1"/>
      <c r="I11" s="1"/>
      <c r="J11" s="1"/>
      <c r="K11" s="1"/>
      <c r="L11" s="1"/>
    </row>
    <row r="12" spans="1:13" x14ac:dyDescent="0.3">
      <c r="A12" s="10">
        <v>43863</v>
      </c>
      <c r="B12" s="3" t="s">
        <v>49</v>
      </c>
      <c r="C12" s="1" t="s">
        <v>15</v>
      </c>
      <c r="D12" s="1" t="s">
        <v>13</v>
      </c>
      <c r="E12" s="1" t="s">
        <v>4</v>
      </c>
      <c r="F12" s="3">
        <v>327.68</v>
      </c>
      <c r="G12" s="3">
        <v>655.36</v>
      </c>
      <c r="H12" s="1"/>
      <c r="I12" s="1"/>
      <c r="J12" s="1"/>
      <c r="K12" s="1"/>
      <c r="L12" s="1"/>
    </row>
    <row r="13" spans="1:13" x14ac:dyDescent="0.3">
      <c r="A13" s="10">
        <v>43865</v>
      </c>
      <c r="B13" s="3" t="s">
        <v>49</v>
      </c>
      <c r="C13" s="1" t="s">
        <v>15</v>
      </c>
      <c r="D13" s="1" t="s">
        <v>13</v>
      </c>
      <c r="E13" s="1" t="s">
        <v>4</v>
      </c>
      <c r="F13" s="1"/>
      <c r="G13" s="3">
        <v>1310.72</v>
      </c>
      <c r="H13" s="1"/>
      <c r="I13" s="1"/>
      <c r="J13" s="1"/>
      <c r="K13" s="1"/>
      <c r="L13" s="1"/>
    </row>
    <row r="14" spans="1:13" x14ac:dyDescent="0.3">
      <c r="A14" s="10">
        <v>43867</v>
      </c>
      <c r="B14" s="3" t="s">
        <v>49</v>
      </c>
      <c r="C14" s="1" t="s">
        <v>15</v>
      </c>
      <c r="D14" s="1" t="s">
        <v>13</v>
      </c>
      <c r="E14" s="1" t="s">
        <v>4</v>
      </c>
      <c r="F14" s="3">
        <v>655.36</v>
      </c>
      <c r="G14" s="3">
        <v>2621.44</v>
      </c>
      <c r="H14" s="1"/>
      <c r="I14" s="1"/>
      <c r="J14" s="1"/>
      <c r="K14" s="1"/>
      <c r="L14" s="1"/>
    </row>
    <row r="15" spans="1:13" x14ac:dyDescent="0.3">
      <c r="A15" s="10">
        <v>43869</v>
      </c>
      <c r="B15" s="3" t="s">
        <v>49</v>
      </c>
      <c r="C15" s="1" t="s">
        <v>15</v>
      </c>
      <c r="D15" s="1" t="s">
        <v>13</v>
      </c>
      <c r="E15" s="1" t="s">
        <v>4</v>
      </c>
      <c r="F15" s="1"/>
      <c r="G15" s="3">
        <v>5242.88</v>
      </c>
      <c r="H15" s="1"/>
      <c r="I15" s="1"/>
      <c r="J15" s="1"/>
      <c r="K15" s="1"/>
      <c r="L15" s="1"/>
    </row>
    <row r="16" spans="1:13" x14ac:dyDescent="0.3">
      <c r="A16" s="10">
        <v>43871</v>
      </c>
      <c r="B16" s="3" t="s">
        <v>49</v>
      </c>
      <c r="C16" s="1" t="s">
        <v>15</v>
      </c>
      <c r="D16" s="1" t="s">
        <v>13</v>
      </c>
      <c r="E16" s="1" t="s">
        <v>4</v>
      </c>
      <c r="F16" s="1"/>
      <c r="G16" s="3">
        <v>10485.76</v>
      </c>
      <c r="H16" s="1"/>
      <c r="I16" s="1"/>
      <c r="J16" s="1"/>
      <c r="K16" s="1"/>
      <c r="L16" s="1"/>
    </row>
    <row r="17" spans="1:12" x14ac:dyDescent="0.3">
      <c r="A17" s="10">
        <v>43873</v>
      </c>
      <c r="B17" s="3" t="s">
        <v>49</v>
      </c>
      <c r="C17" s="1" t="s">
        <v>15</v>
      </c>
      <c r="D17" s="1" t="s">
        <v>13</v>
      </c>
      <c r="E17" s="1" t="s">
        <v>4</v>
      </c>
      <c r="F17" s="3">
        <v>1310.72</v>
      </c>
      <c r="G17" s="3">
        <v>20971.52</v>
      </c>
      <c r="H17" s="1"/>
      <c r="I17" s="1"/>
      <c r="J17" s="1"/>
      <c r="K17" s="1"/>
      <c r="L17" s="1"/>
    </row>
    <row r="18" spans="1:12" x14ac:dyDescent="0.3">
      <c r="A18" s="10">
        <v>43875</v>
      </c>
      <c r="B18" s="3" t="s">
        <v>49</v>
      </c>
      <c r="C18" s="1" t="s">
        <v>15</v>
      </c>
      <c r="D18" s="1" t="s">
        <v>13</v>
      </c>
      <c r="E18" s="1" t="s">
        <v>4</v>
      </c>
      <c r="F18" s="1"/>
      <c r="G18" s="3">
        <v>41943.040000000001</v>
      </c>
      <c r="H18" s="1"/>
      <c r="I18" s="1"/>
      <c r="J18" s="1"/>
      <c r="K18" s="1"/>
      <c r="L18" s="1"/>
    </row>
    <row r="19" spans="1:12" x14ac:dyDescent="0.3">
      <c r="A19" s="10">
        <v>43877</v>
      </c>
      <c r="B19" s="3" t="s">
        <v>49</v>
      </c>
      <c r="C19" s="1" t="s">
        <v>15</v>
      </c>
      <c r="D19" s="1" t="s">
        <v>13</v>
      </c>
      <c r="E19" s="1" t="s">
        <v>4</v>
      </c>
      <c r="F19" s="1"/>
      <c r="G19" s="3">
        <v>83886.080000000002</v>
      </c>
      <c r="H19" s="1"/>
      <c r="I19" s="1"/>
      <c r="J19" s="1"/>
      <c r="K19" s="1"/>
      <c r="L19" s="1"/>
    </row>
    <row r="20" spans="1:12" x14ac:dyDescent="0.3">
      <c r="A20" s="10">
        <v>43883</v>
      </c>
      <c r="B20" s="3" t="s">
        <v>49</v>
      </c>
      <c r="C20" s="1" t="s">
        <v>15</v>
      </c>
      <c r="D20" s="1" t="s">
        <v>13</v>
      </c>
      <c r="E20" s="1" t="s">
        <v>4</v>
      </c>
      <c r="F20" s="3">
        <v>2621.44</v>
      </c>
      <c r="H20" s="1"/>
      <c r="I20" s="1"/>
      <c r="J20" s="1"/>
      <c r="K20" s="1"/>
      <c r="L20" s="1"/>
    </row>
    <row r="21" spans="1:12" x14ac:dyDescent="0.3">
      <c r="A21" s="10">
        <v>43903</v>
      </c>
      <c r="B21" s="3" t="s">
        <v>49</v>
      </c>
      <c r="C21" s="1" t="s">
        <v>15</v>
      </c>
      <c r="D21" s="1" t="s">
        <v>13</v>
      </c>
      <c r="E21" s="1" t="s">
        <v>4</v>
      </c>
      <c r="F21" s="3">
        <v>5242.88</v>
      </c>
      <c r="H21" s="1"/>
      <c r="I21" s="1"/>
      <c r="J21" s="1"/>
      <c r="K21" s="1"/>
      <c r="L21" s="1"/>
    </row>
    <row r="22" spans="1:12" x14ac:dyDescent="0.3">
      <c r="A22" s="10">
        <v>43878</v>
      </c>
      <c r="B22" s="4" t="s">
        <v>50</v>
      </c>
      <c r="C22" s="1" t="s">
        <v>16</v>
      </c>
      <c r="D22" s="1" t="s">
        <v>12</v>
      </c>
      <c r="E22" s="1"/>
      <c r="F22" s="5">
        <v>1.28</v>
      </c>
    </row>
    <row r="23" spans="1:12" x14ac:dyDescent="0.3">
      <c r="A23" s="10">
        <v>43880</v>
      </c>
      <c r="B23" s="4" t="s">
        <v>50</v>
      </c>
      <c r="C23" s="1" t="s">
        <v>16</v>
      </c>
      <c r="D23" s="1" t="s">
        <v>12</v>
      </c>
      <c r="E23" s="1"/>
      <c r="F23" s="6">
        <v>2.56</v>
      </c>
    </row>
    <row r="24" spans="1:12" x14ac:dyDescent="0.3">
      <c r="A24" s="10">
        <v>43883</v>
      </c>
      <c r="B24" s="4" t="s">
        <v>50</v>
      </c>
      <c r="C24" s="1" t="s">
        <v>16</v>
      </c>
      <c r="D24" s="1" t="s">
        <v>12</v>
      </c>
      <c r="E24" s="1"/>
      <c r="F24" s="6">
        <v>5.12</v>
      </c>
    </row>
    <row r="25" spans="1:12" x14ac:dyDescent="0.3">
      <c r="A25" s="10">
        <v>43886</v>
      </c>
      <c r="B25" s="4" t="s">
        <v>50</v>
      </c>
      <c r="C25" s="1" t="s">
        <v>16</v>
      </c>
      <c r="D25" s="1" t="s">
        <v>12</v>
      </c>
      <c r="E25" s="1"/>
      <c r="F25" s="6">
        <v>10.24</v>
      </c>
    </row>
    <row r="26" spans="1:12" x14ac:dyDescent="0.3">
      <c r="A26" s="10">
        <v>43890</v>
      </c>
      <c r="B26" s="4" t="s">
        <v>50</v>
      </c>
      <c r="C26" s="1" t="s">
        <v>16</v>
      </c>
      <c r="D26" s="1" t="s">
        <v>12</v>
      </c>
      <c r="E26" s="1"/>
      <c r="F26" s="6">
        <v>20.48</v>
      </c>
    </row>
    <row r="27" spans="1:12" x14ac:dyDescent="0.3">
      <c r="A27" s="10">
        <v>43896</v>
      </c>
      <c r="B27" s="4" t="s">
        <v>50</v>
      </c>
      <c r="C27" s="1" t="s">
        <v>16</v>
      </c>
      <c r="D27" s="1" t="s">
        <v>12</v>
      </c>
      <c r="E27" s="1"/>
      <c r="F27" s="6">
        <v>40.96</v>
      </c>
    </row>
    <row r="28" spans="1:12" x14ac:dyDescent="0.3">
      <c r="A28" s="10">
        <v>43906</v>
      </c>
      <c r="B28" s="4" t="s">
        <v>50</v>
      </c>
      <c r="C28" s="1" t="s">
        <v>16</v>
      </c>
      <c r="D28" s="1" t="s">
        <v>12</v>
      </c>
      <c r="E28" s="1"/>
      <c r="F28" s="6">
        <v>81.92</v>
      </c>
    </row>
    <row r="29" spans="1:12" x14ac:dyDescent="0.3">
      <c r="A29" s="10">
        <v>43926</v>
      </c>
      <c r="B29" s="4" t="s">
        <v>50</v>
      </c>
      <c r="C29" s="1" t="s">
        <v>16</v>
      </c>
      <c r="D29" s="1" t="s">
        <v>12</v>
      </c>
      <c r="E29" s="1"/>
      <c r="F29" s="3">
        <v>163.84</v>
      </c>
    </row>
    <row r="30" spans="1:12" x14ac:dyDescent="0.3">
      <c r="A30" s="10">
        <v>43882</v>
      </c>
      <c r="B30" s="9" t="s">
        <v>51</v>
      </c>
      <c r="C30" s="1" t="s">
        <v>41</v>
      </c>
      <c r="D30" s="1" t="s">
        <v>19</v>
      </c>
      <c r="F30" s="5">
        <v>1.28</v>
      </c>
      <c r="G30" s="5">
        <v>1.28</v>
      </c>
    </row>
    <row r="31" spans="1:12" x14ac:dyDescent="0.3">
      <c r="A31" s="10">
        <v>43884</v>
      </c>
      <c r="B31" s="9" t="s">
        <v>51</v>
      </c>
      <c r="C31" s="1" t="s">
        <v>41</v>
      </c>
      <c r="D31" s="1" t="s">
        <v>19</v>
      </c>
      <c r="F31" s="6">
        <v>2.56</v>
      </c>
      <c r="G31" s="6">
        <v>2.56</v>
      </c>
    </row>
    <row r="32" spans="1:12" x14ac:dyDescent="0.3">
      <c r="A32" s="10">
        <v>43886</v>
      </c>
      <c r="B32" s="9" t="s">
        <v>51</v>
      </c>
      <c r="C32" s="1" t="s">
        <v>41</v>
      </c>
      <c r="D32" s="1" t="s">
        <v>19</v>
      </c>
      <c r="F32" s="6">
        <v>5.12</v>
      </c>
      <c r="G32" s="6">
        <v>5.12</v>
      </c>
    </row>
    <row r="33" spans="1:7" x14ac:dyDescent="0.3">
      <c r="A33" s="10">
        <v>43888</v>
      </c>
      <c r="B33" s="9" t="s">
        <v>51</v>
      </c>
      <c r="C33" s="1" t="s">
        <v>41</v>
      </c>
      <c r="D33" s="1" t="s">
        <v>19</v>
      </c>
      <c r="F33" s="6">
        <v>10.24</v>
      </c>
      <c r="G33" s="6">
        <v>10.24</v>
      </c>
    </row>
    <row r="34" spans="1:7" x14ac:dyDescent="0.3">
      <c r="A34" s="10">
        <v>43890</v>
      </c>
      <c r="B34" s="9" t="s">
        <v>51</v>
      </c>
      <c r="C34" s="1" t="s">
        <v>41</v>
      </c>
      <c r="D34" s="1" t="s">
        <v>19</v>
      </c>
      <c r="F34" s="6">
        <v>20.48</v>
      </c>
      <c r="G34" s="6">
        <v>20.48</v>
      </c>
    </row>
    <row r="35" spans="1:7" x14ac:dyDescent="0.3">
      <c r="A35" s="10">
        <v>43892</v>
      </c>
      <c r="B35" s="9" t="s">
        <v>51</v>
      </c>
      <c r="C35" s="1" t="s">
        <v>41</v>
      </c>
      <c r="D35" s="1" t="s">
        <v>19</v>
      </c>
      <c r="F35" s="6">
        <v>40.96</v>
      </c>
      <c r="G35" s="6">
        <v>40.96</v>
      </c>
    </row>
    <row r="36" spans="1:7" x14ac:dyDescent="0.3">
      <c r="A36" s="10">
        <v>43894</v>
      </c>
      <c r="B36" s="9" t="s">
        <v>51</v>
      </c>
      <c r="C36" s="1" t="s">
        <v>41</v>
      </c>
      <c r="D36" s="1" t="s">
        <v>19</v>
      </c>
      <c r="F36" s="6">
        <v>81.92</v>
      </c>
      <c r="G36" s="6">
        <v>81.92</v>
      </c>
    </row>
    <row r="37" spans="1:7" x14ac:dyDescent="0.3">
      <c r="A37" s="10">
        <v>43896</v>
      </c>
      <c r="B37" s="9" t="s">
        <v>51</v>
      </c>
      <c r="C37" s="1" t="s">
        <v>41</v>
      </c>
      <c r="D37" s="1" t="s">
        <v>19</v>
      </c>
      <c r="F37" s="6">
        <v>163.84</v>
      </c>
      <c r="G37" s="6">
        <v>163.84</v>
      </c>
    </row>
    <row r="38" spans="1:7" x14ac:dyDescent="0.3">
      <c r="A38" s="10">
        <v>43898</v>
      </c>
      <c r="B38" s="9" t="s">
        <v>51</v>
      </c>
      <c r="C38" s="1" t="s">
        <v>41</v>
      </c>
      <c r="D38" s="1" t="s">
        <v>19</v>
      </c>
      <c r="F38" s="6">
        <v>327.68</v>
      </c>
      <c r="G38" s="6">
        <v>327.68</v>
      </c>
    </row>
    <row r="39" spans="1:7" x14ac:dyDescent="0.3">
      <c r="A39" s="10">
        <v>43900</v>
      </c>
      <c r="B39" s="9" t="s">
        <v>51</v>
      </c>
      <c r="C39" s="1" t="s">
        <v>41</v>
      </c>
      <c r="D39" s="1" t="s">
        <v>19</v>
      </c>
      <c r="F39" s="6">
        <v>655.36</v>
      </c>
      <c r="G39" s="6">
        <v>655.36</v>
      </c>
    </row>
    <row r="40" spans="1:7" x14ac:dyDescent="0.3">
      <c r="A40" s="10">
        <v>43902</v>
      </c>
      <c r="B40" s="9" t="s">
        <v>51</v>
      </c>
      <c r="C40" s="1" t="s">
        <v>41</v>
      </c>
      <c r="D40" s="1" t="s">
        <v>19</v>
      </c>
      <c r="G40" s="6">
        <v>1310.72</v>
      </c>
    </row>
    <row r="41" spans="1:7" x14ac:dyDescent="0.3">
      <c r="A41" s="10">
        <v>43903</v>
      </c>
      <c r="B41" s="9" t="s">
        <v>51</v>
      </c>
      <c r="C41" s="1" t="s">
        <v>41</v>
      </c>
      <c r="D41" s="1" t="s">
        <v>19</v>
      </c>
      <c r="F41" s="6">
        <v>1310.72</v>
      </c>
      <c r="G41" s="6"/>
    </row>
    <row r="42" spans="1:7" x14ac:dyDescent="0.3">
      <c r="A42" s="10">
        <v>43904</v>
      </c>
      <c r="B42" s="9" t="s">
        <v>51</v>
      </c>
      <c r="C42" s="1" t="s">
        <v>41</v>
      </c>
      <c r="D42" s="1" t="s">
        <v>19</v>
      </c>
      <c r="G42" s="6">
        <v>2621.44</v>
      </c>
    </row>
    <row r="43" spans="1:7" x14ac:dyDescent="0.3">
      <c r="A43" s="10">
        <v>43906</v>
      </c>
      <c r="B43" s="9" t="s">
        <v>51</v>
      </c>
      <c r="C43" s="1" t="s">
        <v>41</v>
      </c>
      <c r="D43" s="1" t="s">
        <v>19</v>
      </c>
      <c r="F43" s="6">
        <v>2621.44</v>
      </c>
      <c r="G43" s="3">
        <v>5242.88</v>
      </c>
    </row>
    <row r="44" spans="1:7" x14ac:dyDescent="0.3">
      <c r="A44" s="10">
        <v>43908</v>
      </c>
      <c r="B44" s="9" t="s">
        <v>51</v>
      </c>
      <c r="C44" s="1" t="s">
        <v>41</v>
      </c>
      <c r="D44" s="1" t="s">
        <v>19</v>
      </c>
      <c r="G44" s="3">
        <v>10485.76</v>
      </c>
    </row>
    <row r="45" spans="1:7" x14ac:dyDescent="0.3">
      <c r="A45" s="10">
        <v>43910</v>
      </c>
      <c r="B45" s="9" t="s">
        <v>51</v>
      </c>
      <c r="C45" s="1" t="s">
        <v>41</v>
      </c>
      <c r="D45" s="1" t="s">
        <v>19</v>
      </c>
      <c r="F45" s="3">
        <v>5242.88</v>
      </c>
      <c r="G45" s="3">
        <v>20971.52</v>
      </c>
    </row>
    <row r="46" spans="1:7" x14ac:dyDescent="0.3">
      <c r="A46" s="10">
        <v>43916</v>
      </c>
      <c r="B46" s="9" t="s">
        <v>51</v>
      </c>
      <c r="C46" s="1" t="s">
        <v>41</v>
      </c>
      <c r="D46" s="1" t="s">
        <v>19</v>
      </c>
      <c r="F46" s="3">
        <v>10485.76</v>
      </c>
    </row>
    <row r="47" spans="1:7" x14ac:dyDescent="0.3">
      <c r="A47" s="10">
        <v>43926</v>
      </c>
      <c r="B47" s="9" t="s">
        <v>51</v>
      </c>
      <c r="C47" s="1" t="s">
        <v>41</v>
      </c>
      <c r="D47" s="1" t="s">
        <v>19</v>
      </c>
      <c r="F47" s="3">
        <v>20971.52</v>
      </c>
    </row>
    <row r="48" spans="1:7" x14ac:dyDescent="0.3">
      <c r="A48" s="10">
        <v>43946</v>
      </c>
      <c r="B48" s="9" t="s">
        <v>51</v>
      </c>
      <c r="C48" s="1" t="s">
        <v>41</v>
      </c>
      <c r="D48" s="1" t="s">
        <v>19</v>
      </c>
      <c r="F48" s="3">
        <v>41943.040000000001</v>
      </c>
    </row>
    <row r="49" spans="1:6" x14ac:dyDescent="0.3">
      <c r="A49" s="10">
        <v>43879</v>
      </c>
      <c r="B49" s="9" t="s">
        <v>52</v>
      </c>
      <c r="C49" s="1" t="s">
        <v>42</v>
      </c>
      <c r="D49" s="1" t="s">
        <v>20</v>
      </c>
      <c r="F49">
        <v>1.28</v>
      </c>
    </row>
    <row r="50" spans="1:6" x14ac:dyDescent="0.3">
      <c r="A50" s="10">
        <v>43881</v>
      </c>
      <c r="B50" s="9" t="s">
        <v>52</v>
      </c>
      <c r="C50" s="1" t="s">
        <v>42</v>
      </c>
      <c r="D50" s="1" t="s">
        <v>20</v>
      </c>
      <c r="F50">
        <v>2.56</v>
      </c>
    </row>
    <row r="51" spans="1:6" x14ac:dyDescent="0.3">
      <c r="A51" s="10">
        <v>43883</v>
      </c>
      <c r="B51" s="9" t="s">
        <v>52</v>
      </c>
      <c r="C51" s="1" t="s">
        <v>42</v>
      </c>
      <c r="D51" s="1" t="s">
        <v>20</v>
      </c>
      <c r="F51">
        <v>5.12</v>
      </c>
    </row>
    <row r="52" spans="1:6" x14ac:dyDescent="0.3">
      <c r="A52" s="10">
        <v>43885</v>
      </c>
      <c r="B52" s="9" t="s">
        <v>52</v>
      </c>
      <c r="C52" s="1" t="s">
        <v>42</v>
      </c>
      <c r="D52" s="1" t="s">
        <v>20</v>
      </c>
      <c r="F52">
        <v>10.24</v>
      </c>
    </row>
    <row r="53" spans="1:6" x14ac:dyDescent="0.3">
      <c r="A53" s="10">
        <v>43887</v>
      </c>
      <c r="B53" s="9" t="s">
        <v>52</v>
      </c>
      <c r="C53" s="1" t="s">
        <v>42</v>
      </c>
      <c r="D53" s="1" t="s">
        <v>20</v>
      </c>
      <c r="F53">
        <v>20.48</v>
      </c>
    </row>
    <row r="54" spans="1:6" x14ac:dyDescent="0.3">
      <c r="A54" s="10">
        <v>43889</v>
      </c>
      <c r="B54" s="9" t="s">
        <v>52</v>
      </c>
      <c r="C54" s="1" t="s">
        <v>42</v>
      </c>
      <c r="D54" s="1" t="s">
        <v>20</v>
      </c>
      <c r="F54">
        <v>40.96</v>
      </c>
    </row>
    <row r="55" spans="1:6" x14ac:dyDescent="0.3">
      <c r="A55" s="10">
        <v>43891</v>
      </c>
      <c r="B55" s="9" t="s">
        <v>52</v>
      </c>
      <c r="C55" s="1" t="s">
        <v>42</v>
      </c>
      <c r="D55" s="1" t="s">
        <v>20</v>
      </c>
      <c r="F55">
        <v>81.92</v>
      </c>
    </row>
    <row r="56" spans="1:6" x14ac:dyDescent="0.3">
      <c r="A56" s="10">
        <v>43894</v>
      </c>
      <c r="B56" s="9" t="s">
        <v>52</v>
      </c>
      <c r="C56" s="1" t="s">
        <v>42</v>
      </c>
      <c r="D56" s="1" t="s">
        <v>20</v>
      </c>
      <c r="F56">
        <v>163.84</v>
      </c>
    </row>
    <row r="57" spans="1:6" x14ac:dyDescent="0.3">
      <c r="A57" s="10">
        <v>43897</v>
      </c>
      <c r="B57" s="9" t="s">
        <v>52</v>
      </c>
      <c r="C57" s="1" t="s">
        <v>42</v>
      </c>
      <c r="D57" s="1" t="s">
        <v>20</v>
      </c>
      <c r="F57">
        <v>327.68</v>
      </c>
    </row>
    <row r="58" spans="1:6" x14ac:dyDescent="0.3">
      <c r="A58" s="10">
        <v>43901</v>
      </c>
      <c r="B58" s="9" t="s">
        <v>52</v>
      </c>
      <c r="C58" s="1" t="s">
        <v>42</v>
      </c>
      <c r="D58" s="1" t="s">
        <v>20</v>
      </c>
      <c r="F58">
        <v>655.36</v>
      </c>
    </row>
    <row r="59" spans="1:6" x14ac:dyDescent="0.3">
      <c r="A59" s="10">
        <v>43907</v>
      </c>
      <c r="B59" s="9" t="s">
        <v>52</v>
      </c>
      <c r="C59" s="1" t="s">
        <v>42</v>
      </c>
      <c r="D59" s="1" t="s">
        <v>20</v>
      </c>
      <c r="F59">
        <v>1310.72</v>
      </c>
    </row>
    <row r="60" spans="1:6" x14ac:dyDescent="0.3">
      <c r="A60" s="10">
        <v>43917</v>
      </c>
      <c r="B60" s="9" t="s">
        <v>52</v>
      </c>
      <c r="C60" s="1" t="s">
        <v>42</v>
      </c>
      <c r="D60" s="1" t="s">
        <v>20</v>
      </c>
      <c r="F60">
        <v>2621.44</v>
      </c>
    </row>
    <row r="61" spans="1:6" x14ac:dyDescent="0.3">
      <c r="A61" s="10">
        <v>43937</v>
      </c>
      <c r="B61" s="9" t="s">
        <v>52</v>
      </c>
      <c r="C61" s="1" t="s">
        <v>42</v>
      </c>
      <c r="D61" s="1" t="s">
        <v>20</v>
      </c>
      <c r="F61">
        <v>5242.88</v>
      </c>
    </row>
    <row r="62" spans="1:6" x14ac:dyDescent="0.3">
      <c r="A62" s="10">
        <v>43900</v>
      </c>
      <c r="B62" s="9" t="s">
        <v>53</v>
      </c>
      <c r="C62" s="1" t="s">
        <v>43</v>
      </c>
      <c r="D62" s="1" t="s">
        <v>25</v>
      </c>
      <c r="E62" t="s">
        <v>21</v>
      </c>
      <c r="F62" s="2">
        <v>1.28</v>
      </c>
    </row>
    <row r="63" spans="1:6" x14ac:dyDescent="0.3">
      <c r="A63" s="10">
        <v>43902</v>
      </c>
      <c r="B63" s="9" t="s">
        <v>53</v>
      </c>
      <c r="C63" s="1" t="s">
        <v>43</v>
      </c>
      <c r="D63" s="1" t="s">
        <v>25</v>
      </c>
      <c r="E63" t="s">
        <v>21</v>
      </c>
      <c r="F63" s="3">
        <v>2.56</v>
      </c>
    </row>
    <row r="64" spans="1:6" x14ac:dyDescent="0.3">
      <c r="A64" s="10">
        <v>43904</v>
      </c>
      <c r="B64" s="9" t="s">
        <v>53</v>
      </c>
      <c r="C64" s="1" t="s">
        <v>43</v>
      </c>
      <c r="D64" s="1" t="s">
        <v>25</v>
      </c>
      <c r="E64" t="s">
        <v>21</v>
      </c>
      <c r="F64" s="3">
        <v>5.12</v>
      </c>
    </row>
    <row r="65" spans="1:6" x14ac:dyDescent="0.3">
      <c r="A65" s="10">
        <v>43907</v>
      </c>
      <c r="B65" s="9" t="s">
        <v>53</v>
      </c>
      <c r="C65" s="1" t="s">
        <v>43</v>
      </c>
      <c r="D65" s="1" t="s">
        <v>25</v>
      </c>
      <c r="E65" t="s">
        <v>21</v>
      </c>
      <c r="F65" s="3">
        <v>10.24</v>
      </c>
    </row>
    <row r="66" spans="1:6" x14ac:dyDescent="0.3">
      <c r="A66" s="10">
        <v>43910</v>
      </c>
      <c r="B66" s="9" t="s">
        <v>53</v>
      </c>
      <c r="C66" s="1" t="s">
        <v>43</v>
      </c>
      <c r="D66" s="1" t="s">
        <v>25</v>
      </c>
      <c r="E66" t="s">
        <v>21</v>
      </c>
      <c r="F66" s="3">
        <v>20.48</v>
      </c>
    </row>
    <row r="67" spans="1:6" x14ac:dyDescent="0.3">
      <c r="A67" s="10">
        <v>43914</v>
      </c>
      <c r="B67" s="9" t="s">
        <v>53</v>
      </c>
      <c r="C67" s="1" t="s">
        <v>43</v>
      </c>
      <c r="D67" s="1" t="s">
        <v>25</v>
      </c>
      <c r="E67" t="s">
        <v>21</v>
      </c>
      <c r="F67" s="3">
        <v>40.96</v>
      </c>
    </row>
    <row r="68" spans="1:6" x14ac:dyDescent="0.3">
      <c r="A68" s="10">
        <v>43920</v>
      </c>
      <c r="B68" s="9" t="s">
        <v>53</v>
      </c>
      <c r="C68" s="1" t="s">
        <v>43</v>
      </c>
      <c r="D68" s="1" t="s">
        <v>25</v>
      </c>
      <c r="E68" t="s">
        <v>21</v>
      </c>
      <c r="F68" s="3">
        <v>81.92</v>
      </c>
    </row>
    <row r="69" spans="1:6" x14ac:dyDescent="0.3">
      <c r="A69" s="10">
        <v>43930</v>
      </c>
      <c r="B69" s="9" t="s">
        <v>53</v>
      </c>
      <c r="C69" s="1" t="s">
        <v>43</v>
      </c>
      <c r="D69" s="1" t="s">
        <v>25</v>
      </c>
      <c r="E69" t="s">
        <v>21</v>
      </c>
      <c r="F69" s="3">
        <v>163.84</v>
      </c>
    </row>
    <row r="70" spans="1:6" x14ac:dyDescent="0.3">
      <c r="A70" s="10">
        <v>43950</v>
      </c>
      <c r="B70" s="9" t="s">
        <v>53</v>
      </c>
      <c r="C70" s="1" t="s">
        <v>43</v>
      </c>
      <c r="D70" s="1" t="s">
        <v>25</v>
      </c>
      <c r="E70" t="s">
        <v>21</v>
      </c>
      <c r="F70" s="3">
        <v>327.68</v>
      </c>
    </row>
    <row r="71" spans="1:6" x14ac:dyDescent="0.3">
      <c r="A71" s="10">
        <v>43888</v>
      </c>
      <c r="B71" s="9" t="s">
        <v>54</v>
      </c>
      <c r="C71" s="1" t="s">
        <v>43</v>
      </c>
      <c r="D71" s="1" t="s">
        <v>25</v>
      </c>
      <c r="E71" t="s">
        <v>22</v>
      </c>
      <c r="F71" s="2">
        <v>1.28</v>
      </c>
    </row>
    <row r="72" spans="1:6" x14ac:dyDescent="0.3">
      <c r="A72" s="10">
        <v>43890</v>
      </c>
      <c r="B72" s="9" t="s">
        <v>54</v>
      </c>
      <c r="C72" s="1" t="s">
        <v>43</v>
      </c>
      <c r="D72" s="1" t="s">
        <v>25</v>
      </c>
      <c r="E72" t="s">
        <v>22</v>
      </c>
      <c r="F72" s="3">
        <v>2.56</v>
      </c>
    </row>
    <row r="73" spans="1:6" x14ac:dyDescent="0.3">
      <c r="A73" s="10">
        <v>43892</v>
      </c>
      <c r="B73" s="9" t="s">
        <v>54</v>
      </c>
      <c r="C73" s="1" t="s">
        <v>43</v>
      </c>
      <c r="D73" s="1" t="s">
        <v>25</v>
      </c>
      <c r="E73" t="s">
        <v>22</v>
      </c>
      <c r="F73" s="3">
        <v>5.12</v>
      </c>
    </row>
    <row r="74" spans="1:6" x14ac:dyDescent="0.3">
      <c r="A74" s="10">
        <v>43895</v>
      </c>
      <c r="B74" s="9" t="s">
        <v>54</v>
      </c>
      <c r="C74" s="1" t="s">
        <v>43</v>
      </c>
      <c r="D74" s="1" t="s">
        <v>25</v>
      </c>
      <c r="E74" t="s">
        <v>22</v>
      </c>
      <c r="F74" s="3">
        <v>10.24</v>
      </c>
    </row>
    <row r="75" spans="1:6" x14ac:dyDescent="0.3">
      <c r="A75" s="10">
        <v>43898</v>
      </c>
      <c r="B75" s="9" t="s">
        <v>54</v>
      </c>
      <c r="C75" s="1" t="s">
        <v>43</v>
      </c>
      <c r="D75" s="1" t="s">
        <v>25</v>
      </c>
      <c r="E75" t="s">
        <v>22</v>
      </c>
      <c r="F75" s="3">
        <v>20.48</v>
      </c>
    </row>
    <row r="76" spans="1:6" x14ac:dyDescent="0.3">
      <c r="A76" s="10">
        <v>43902</v>
      </c>
      <c r="B76" s="9" t="s">
        <v>54</v>
      </c>
      <c r="C76" s="1" t="s">
        <v>43</v>
      </c>
      <c r="D76" s="1" t="s">
        <v>25</v>
      </c>
      <c r="E76" t="s">
        <v>22</v>
      </c>
      <c r="F76" s="3">
        <v>40.96</v>
      </c>
    </row>
    <row r="77" spans="1:6" x14ac:dyDescent="0.3">
      <c r="A77" s="10">
        <v>43908</v>
      </c>
      <c r="B77" s="9" t="s">
        <v>54</v>
      </c>
      <c r="C77" s="1" t="s">
        <v>43</v>
      </c>
      <c r="D77" s="1" t="s">
        <v>25</v>
      </c>
      <c r="E77" t="s">
        <v>22</v>
      </c>
      <c r="F77" s="3">
        <v>81.92</v>
      </c>
    </row>
    <row r="78" spans="1:6" x14ac:dyDescent="0.3">
      <c r="A78" s="10">
        <v>43918</v>
      </c>
      <c r="B78" s="9" t="s">
        <v>54</v>
      </c>
      <c r="C78" s="1" t="s">
        <v>43</v>
      </c>
      <c r="D78" s="1" t="s">
        <v>25</v>
      </c>
      <c r="E78" t="s">
        <v>22</v>
      </c>
      <c r="F78" s="3">
        <v>163.84</v>
      </c>
    </row>
    <row r="79" spans="1:6" x14ac:dyDescent="0.3">
      <c r="A79" s="10">
        <v>43938</v>
      </c>
      <c r="B79" s="9" t="s">
        <v>54</v>
      </c>
      <c r="C79" s="1" t="s">
        <v>43</v>
      </c>
      <c r="D79" s="1" t="s">
        <v>25</v>
      </c>
      <c r="E79" t="s">
        <v>22</v>
      </c>
      <c r="F79" s="3">
        <v>327.68</v>
      </c>
    </row>
    <row r="80" spans="1:6" x14ac:dyDescent="0.3">
      <c r="A80" s="10">
        <v>43902</v>
      </c>
      <c r="B80" t="s">
        <v>55</v>
      </c>
      <c r="C80" s="1" t="s">
        <v>43</v>
      </c>
      <c r="D80" s="1" t="s">
        <v>25</v>
      </c>
      <c r="E80" t="s">
        <v>23</v>
      </c>
      <c r="F80" s="2">
        <v>1.28</v>
      </c>
    </row>
    <row r="81" spans="1:7" x14ac:dyDescent="0.3">
      <c r="A81" s="10">
        <v>43904</v>
      </c>
      <c r="B81" t="s">
        <v>55</v>
      </c>
      <c r="C81" s="1" t="s">
        <v>43</v>
      </c>
      <c r="D81" s="1" t="s">
        <v>25</v>
      </c>
      <c r="E81" t="s">
        <v>23</v>
      </c>
      <c r="F81" s="3">
        <v>2.56</v>
      </c>
    </row>
    <row r="82" spans="1:7" x14ac:dyDescent="0.3">
      <c r="A82" s="10">
        <v>43906</v>
      </c>
      <c r="B82" t="s">
        <v>55</v>
      </c>
      <c r="C82" s="1" t="s">
        <v>43</v>
      </c>
      <c r="D82" s="1" t="s">
        <v>25</v>
      </c>
      <c r="E82" t="s">
        <v>23</v>
      </c>
      <c r="F82" s="3">
        <v>5.12</v>
      </c>
    </row>
    <row r="83" spans="1:7" x14ac:dyDescent="0.3">
      <c r="A83" s="10">
        <v>43909</v>
      </c>
      <c r="B83" t="s">
        <v>55</v>
      </c>
      <c r="C83" s="1" t="s">
        <v>43</v>
      </c>
      <c r="D83" s="1" t="s">
        <v>25</v>
      </c>
      <c r="E83" t="s">
        <v>23</v>
      </c>
      <c r="F83" s="3">
        <v>10.24</v>
      </c>
    </row>
    <row r="84" spans="1:7" x14ac:dyDescent="0.3">
      <c r="A84" s="10">
        <v>43912</v>
      </c>
      <c r="B84" t="s">
        <v>55</v>
      </c>
      <c r="C84" s="1" t="s">
        <v>43</v>
      </c>
      <c r="D84" s="1" t="s">
        <v>25</v>
      </c>
      <c r="E84" t="s">
        <v>23</v>
      </c>
      <c r="F84" s="3">
        <v>20.48</v>
      </c>
    </row>
    <row r="85" spans="1:7" x14ac:dyDescent="0.3">
      <c r="A85" s="10">
        <v>43916</v>
      </c>
      <c r="B85" t="s">
        <v>55</v>
      </c>
      <c r="C85" s="1" t="s">
        <v>43</v>
      </c>
      <c r="D85" s="1" t="s">
        <v>25</v>
      </c>
      <c r="E85" t="s">
        <v>23</v>
      </c>
      <c r="F85" s="3">
        <v>40.96</v>
      </c>
    </row>
    <row r="86" spans="1:7" x14ac:dyDescent="0.3">
      <c r="A86" s="10">
        <v>43922</v>
      </c>
      <c r="B86" t="s">
        <v>55</v>
      </c>
      <c r="C86" s="1" t="s">
        <v>43</v>
      </c>
      <c r="D86" s="1" t="s">
        <v>25</v>
      </c>
      <c r="E86" t="s">
        <v>23</v>
      </c>
      <c r="F86" s="3">
        <v>81.92</v>
      </c>
    </row>
    <row r="87" spans="1:7" x14ac:dyDescent="0.3">
      <c r="A87" s="10">
        <v>43932</v>
      </c>
      <c r="B87" t="s">
        <v>55</v>
      </c>
      <c r="C87" s="1" t="s">
        <v>43</v>
      </c>
      <c r="D87" s="1" t="s">
        <v>25</v>
      </c>
      <c r="E87" t="s">
        <v>23</v>
      </c>
      <c r="F87" s="3">
        <v>163.84</v>
      </c>
    </row>
    <row r="88" spans="1:7" x14ac:dyDescent="0.3">
      <c r="A88" s="10">
        <v>43952</v>
      </c>
      <c r="B88" t="s">
        <v>55</v>
      </c>
      <c r="C88" s="1" t="s">
        <v>43</v>
      </c>
      <c r="D88" s="1" t="s">
        <v>25</v>
      </c>
      <c r="E88" t="s">
        <v>23</v>
      </c>
      <c r="F88" s="3">
        <v>327.68</v>
      </c>
    </row>
    <row r="89" spans="1:7" x14ac:dyDescent="0.3">
      <c r="A89" s="10">
        <v>43900</v>
      </c>
      <c r="B89" t="s">
        <v>56</v>
      </c>
      <c r="C89" s="1" t="s">
        <v>43</v>
      </c>
      <c r="D89" s="1" t="s">
        <v>25</v>
      </c>
      <c r="E89" t="s">
        <v>24</v>
      </c>
      <c r="F89" s="2">
        <v>1.28</v>
      </c>
      <c r="G89" s="2">
        <v>1.28</v>
      </c>
    </row>
    <row r="90" spans="1:7" x14ac:dyDescent="0.3">
      <c r="A90" s="10">
        <v>43902</v>
      </c>
      <c r="B90" t="s">
        <v>56</v>
      </c>
      <c r="C90" s="1" t="s">
        <v>43</v>
      </c>
      <c r="D90" s="1" t="s">
        <v>25</v>
      </c>
      <c r="E90" t="s">
        <v>24</v>
      </c>
      <c r="F90" s="3">
        <v>2.56</v>
      </c>
      <c r="G90" s="3">
        <v>2.56</v>
      </c>
    </row>
    <row r="91" spans="1:7" x14ac:dyDescent="0.3">
      <c r="A91" s="10">
        <v>43904</v>
      </c>
      <c r="B91" t="s">
        <v>56</v>
      </c>
      <c r="C91" s="1" t="s">
        <v>43</v>
      </c>
      <c r="D91" s="1" t="s">
        <v>25</v>
      </c>
      <c r="E91" t="s">
        <v>24</v>
      </c>
      <c r="F91" s="3">
        <v>5.12</v>
      </c>
      <c r="G91" s="3">
        <v>5.12</v>
      </c>
    </row>
    <row r="92" spans="1:7" x14ac:dyDescent="0.3">
      <c r="A92" s="10">
        <v>43906</v>
      </c>
      <c r="B92" t="s">
        <v>56</v>
      </c>
      <c r="C92" s="1" t="s">
        <v>43</v>
      </c>
      <c r="D92" s="1" t="s">
        <v>25</v>
      </c>
      <c r="E92" t="s">
        <v>24</v>
      </c>
      <c r="F92" s="3">
        <v>10.24</v>
      </c>
      <c r="G92" s="3">
        <v>10.24</v>
      </c>
    </row>
    <row r="93" spans="1:7" x14ac:dyDescent="0.3">
      <c r="A93" s="10">
        <v>43908</v>
      </c>
      <c r="B93" t="s">
        <v>56</v>
      </c>
      <c r="C93" s="1" t="s">
        <v>43</v>
      </c>
      <c r="D93" s="1" t="s">
        <v>25</v>
      </c>
      <c r="E93" t="s">
        <v>24</v>
      </c>
      <c r="F93" s="3">
        <v>20.48</v>
      </c>
      <c r="G93" s="3">
        <v>20.48</v>
      </c>
    </row>
    <row r="94" spans="1:7" x14ac:dyDescent="0.3">
      <c r="A94" s="10">
        <v>43910</v>
      </c>
      <c r="B94" t="s">
        <v>56</v>
      </c>
      <c r="C94" s="1" t="s">
        <v>43</v>
      </c>
      <c r="D94" s="1" t="s">
        <v>25</v>
      </c>
      <c r="E94" t="s">
        <v>24</v>
      </c>
      <c r="F94" s="3">
        <v>40.96</v>
      </c>
      <c r="G94" s="3">
        <v>40.96</v>
      </c>
    </row>
    <row r="95" spans="1:7" x14ac:dyDescent="0.3">
      <c r="A95" s="10">
        <v>43912</v>
      </c>
      <c r="B95" t="s">
        <v>56</v>
      </c>
      <c r="C95" s="1" t="s">
        <v>43</v>
      </c>
      <c r="D95" s="1" t="s">
        <v>25</v>
      </c>
      <c r="E95" t="s">
        <v>24</v>
      </c>
      <c r="F95" s="3">
        <v>81.92</v>
      </c>
      <c r="G95" s="3">
        <v>81.92</v>
      </c>
    </row>
    <row r="96" spans="1:7" x14ac:dyDescent="0.3">
      <c r="A96" s="10">
        <v>43914</v>
      </c>
      <c r="B96" t="s">
        <v>56</v>
      </c>
      <c r="C96" s="1" t="s">
        <v>43</v>
      </c>
      <c r="D96" s="1" t="s">
        <v>25</v>
      </c>
      <c r="E96" t="s">
        <v>24</v>
      </c>
      <c r="F96" s="3">
        <v>163.84</v>
      </c>
      <c r="G96" s="3">
        <v>163.84</v>
      </c>
    </row>
    <row r="97" spans="1:7" x14ac:dyDescent="0.3">
      <c r="A97" s="10">
        <v>43916</v>
      </c>
      <c r="B97" t="s">
        <v>56</v>
      </c>
      <c r="C97" s="1" t="s">
        <v>43</v>
      </c>
      <c r="D97" s="1" t="s">
        <v>25</v>
      </c>
      <c r="E97" t="s">
        <v>24</v>
      </c>
      <c r="F97" s="3">
        <v>327.68</v>
      </c>
      <c r="G97" s="3">
        <v>327.68</v>
      </c>
    </row>
    <row r="98" spans="1:7" x14ac:dyDescent="0.3">
      <c r="A98" s="10">
        <v>43918</v>
      </c>
      <c r="B98" t="s">
        <v>56</v>
      </c>
      <c r="C98" s="1" t="s">
        <v>43</v>
      </c>
      <c r="D98" s="1" t="s">
        <v>25</v>
      </c>
      <c r="E98" t="s">
        <v>24</v>
      </c>
      <c r="F98" s="3"/>
      <c r="G98" s="3">
        <v>655</v>
      </c>
    </row>
    <row r="99" spans="1:7" x14ac:dyDescent="0.3">
      <c r="A99" s="10">
        <v>43919</v>
      </c>
      <c r="B99" t="s">
        <v>56</v>
      </c>
      <c r="C99" s="1" t="s">
        <v>43</v>
      </c>
      <c r="D99" s="1" t="s">
        <v>25</v>
      </c>
      <c r="E99" t="s">
        <v>24</v>
      </c>
      <c r="F99" s="3">
        <v>655.36</v>
      </c>
    </row>
    <row r="100" spans="1:7" x14ac:dyDescent="0.3">
      <c r="A100" s="10">
        <v>43920</v>
      </c>
      <c r="B100" t="s">
        <v>56</v>
      </c>
      <c r="C100" s="1" t="s">
        <v>43</v>
      </c>
      <c r="D100" s="1" t="s">
        <v>25</v>
      </c>
      <c r="E100" t="s">
        <v>24</v>
      </c>
      <c r="F100" s="3"/>
      <c r="G100" s="2">
        <v>1311</v>
      </c>
    </row>
    <row r="101" spans="1:7" x14ac:dyDescent="0.3">
      <c r="A101" s="10">
        <v>43922</v>
      </c>
      <c r="B101" t="s">
        <v>56</v>
      </c>
      <c r="C101" s="1" t="s">
        <v>43</v>
      </c>
      <c r="D101" s="1" t="s">
        <v>25</v>
      </c>
      <c r="E101" t="s">
        <v>24</v>
      </c>
      <c r="F101" s="3">
        <v>1310.72</v>
      </c>
      <c r="G101" s="2">
        <v>2621</v>
      </c>
    </row>
    <row r="102" spans="1:7" x14ac:dyDescent="0.3">
      <c r="A102" s="10">
        <v>43924</v>
      </c>
      <c r="B102" t="s">
        <v>56</v>
      </c>
      <c r="C102" s="1" t="s">
        <v>43</v>
      </c>
      <c r="D102" s="1" t="s">
        <v>25</v>
      </c>
      <c r="E102" t="s">
        <v>24</v>
      </c>
      <c r="F102" s="3"/>
      <c r="G102" s="2">
        <v>5243</v>
      </c>
    </row>
    <row r="103" spans="1:7" x14ac:dyDescent="0.3">
      <c r="A103" s="10">
        <v>43926</v>
      </c>
      <c r="B103" t="s">
        <v>56</v>
      </c>
      <c r="C103" s="1" t="s">
        <v>43</v>
      </c>
      <c r="D103" s="1" t="s">
        <v>25</v>
      </c>
      <c r="E103" t="s">
        <v>24</v>
      </c>
      <c r="F103" s="3">
        <v>2621.44</v>
      </c>
      <c r="G103" s="2">
        <v>10486</v>
      </c>
    </row>
    <row r="104" spans="1:7" x14ac:dyDescent="0.3">
      <c r="A104" s="10">
        <v>43928</v>
      </c>
      <c r="B104" t="s">
        <v>56</v>
      </c>
      <c r="C104" s="1" t="s">
        <v>43</v>
      </c>
      <c r="D104" s="1" t="s">
        <v>25</v>
      </c>
      <c r="E104" t="s">
        <v>24</v>
      </c>
      <c r="F104" s="3"/>
      <c r="G104" s="2">
        <v>20972</v>
      </c>
    </row>
    <row r="105" spans="1:7" x14ac:dyDescent="0.3">
      <c r="A105" s="10">
        <v>43932</v>
      </c>
      <c r="B105" t="s">
        <v>56</v>
      </c>
      <c r="C105" s="1" t="s">
        <v>43</v>
      </c>
      <c r="D105" s="1" t="s">
        <v>25</v>
      </c>
      <c r="E105" t="s">
        <v>24</v>
      </c>
      <c r="F105" s="3">
        <v>5242.88</v>
      </c>
    </row>
    <row r="106" spans="1:7" x14ac:dyDescent="0.3">
      <c r="A106" s="10">
        <v>43942</v>
      </c>
      <c r="B106" t="s">
        <v>56</v>
      </c>
      <c r="C106" s="1" t="s">
        <v>43</v>
      </c>
      <c r="D106" s="1" t="s">
        <v>25</v>
      </c>
      <c r="E106" t="s">
        <v>24</v>
      </c>
      <c r="F106" s="3">
        <v>10485.76</v>
      </c>
    </row>
    <row r="107" spans="1:7" x14ac:dyDescent="0.3">
      <c r="A107" s="10">
        <v>43962</v>
      </c>
      <c r="B107" t="s">
        <v>56</v>
      </c>
      <c r="C107" s="1" t="s">
        <v>43</v>
      </c>
      <c r="D107" s="1" t="s">
        <v>25</v>
      </c>
      <c r="E107" t="s">
        <v>24</v>
      </c>
      <c r="F107" s="3">
        <v>20971.52</v>
      </c>
    </row>
    <row r="108" spans="1:7" x14ac:dyDescent="0.3">
      <c r="A108" s="10">
        <v>43888</v>
      </c>
      <c r="B108" t="s">
        <v>60</v>
      </c>
      <c r="C108" s="1" t="s">
        <v>43</v>
      </c>
      <c r="D108" s="1" t="s">
        <v>25</v>
      </c>
      <c r="F108" s="2">
        <v>1.28</v>
      </c>
    </row>
    <row r="109" spans="1:7" x14ac:dyDescent="0.3">
      <c r="A109" s="10">
        <v>43890</v>
      </c>
      <c r="B109" t="s">
        <v>60</v>
      </c>
      <c r="C109" s="1" t="s">
        <v>43</v>
      </c>
      <c r="D109" s="1" t="s">
        <v>25</v>
      </c>
      <c r="F109" s="3">
        <v>2.56</v>
      </c>
    </row>
    <row r="110" spans="1:7" x14ac:dyDescent="0.3">
      <c r="A110" s="10">
        <v>43892</v>
      </c>
      <c r="B110" t="s">
        <v>60</v>
      </c>
      <c r="C110" s="1" t="s">
        <v>43</v>
      </c>
      <c r="D110" s="1" t="s">
        <v>25</v>
      </c>
      <c r="F110" s="3">
        <v>5.12</v>
      </c>
    </row>
    <row r="111" spans="1:7" x14ac:dyDescent="0.3">
      <c r="A111" s="10">
        <v>43894</v>
      </c>
      <c r="B111" t="s">
        <v>60</v>
      </c>
      <c r="C111" s="1" t="s">
        <v>43</v>
      </c>
      <c r="D111" s="1" t="s">
        <v>25</v>
      </c>
      <c r="F111" s="3">
        <v>10.24</v>
      </c>
      <c r="G111" s="2">
        <v>1.28</v>
      </c>
    </row>
    <row r="112" spans="1:7" x14ac:dyDescent="0.3">
      <c r="A112" s="10">
        <v>43896</v>
      </c>
      <c r="B112" t="s">
        <v>60</v>
      </c>
      <c r="C112" s="1" t="s">
        <v>43</v>
      </c>
      <c r="D112" s="1" t="s">
        <v>25</v>
      </c>
      <c r="F112" s="3"/>
      <c r="G112" s="3">
        <v>2.56</v>
      </c>
    </row>
    <row r="113" spans="1:7" x14ac:dyDescent="0.3">
      <c r="A113" s="10">
        <v>43897</v>
      </c>
      <c r="B113" t="s">
        <v>60</v>
      </c>
      <c r="C113" s="1" t="s">
        <v>43</v>
      </c>
      <c r="D113" s="1" t="s">
        <v>25</v>
      </c>
      <c r="F113" s="3">
        <v>20.48</v>
      </c>
    </row>
    <row r="114" spans="1:7" x14ac:dyDescent="0.3">
      <c r="A114" s="10">
        <v>43898</v>
      </c>
      <c r="B114" t="s">
        <v>60</v>
      </c>
      <c r="C114" s="1" t="s">
        <v>43</v>
      </c>
      <c r="D114" s="1" t="s">
        <v>25</v>
      </c>
      <c r="F114" s="3"/>
      <c r="G114" s="3">
        <v>5.12</v>
      </c>
    </row>
    <row r="115" spans="1:7" x14ac:dyDescent="0.3">
      <c r="A115" s="10">
        <v>43900</v>
      </c>
      <c r="B115" t="s">
        <v>60</v>
      </c>
      <c r="C115" s="1" t="s">
        <v>43</v>
      </c>
      <c r="D115" s="1" t="s">
        <v>25</v>
      </c>
      <c r="F115" s="3">
        <v>40.96</v>
      </c>
      <c r="G115" s="3">
        <v>10.24</v>
      </c>
    </row>
    <row r="116" spans="1:7" x14ac:dyDescent="0.3">
      <c r="A116" s="10">
        <v>43902</v>
      </c>
      <c r="B116" t="s">
        <v>60</v>
      </c>
      <c r="C116" s="1" t="s">
        <v>43</v>
      </c>
      <c r="D116" s="1" t="s">
        <v>25</v>
      </c>
      <c r="F116" s="3"/>
      <c r="G116" s="3">
        <v>20.48</v>
      </c>
    </row>
    <row r="117" spans="1:7" x14ac:dyDescent="0.3">
      <c r="A117" s="10">
        <v>43904</v>
      </c>
      <c r="B117" t="s">
        <v>60</v>
      </c>
      <c r="C117" s="1" t="s">
        <v>43</v>
      </c>
      <c r="D117" s="1" t="s">
        <v>25</v>
      </c>
      <c r="F117" s="3">
        <v>81.92</v>
      </c>
      <c r="G117" s="3">
        <v>40.96</v>
      </c>
    </row>
    <row r="118" spans="1:7" x14ac:dyDescent="0.3">
      <c r="A118" s="10">
        <v>43906</v>
      </c>
      <c r="B118" t="s">
        <v>60</v>
      </c>
      <c r="C118" s="1" t="s">
        <v>43</v>
      </c>
      <c r="D118" s="1" t="s">
        <v>25</v>
      </c>
      <c r="F118" s="3"/>
      <c r="G118" s="3">
        <v>81.92</v>
      </c>
    </row>
    <row r="119" spans="1:7" x14ac:dyDescent="0.3">
      <c r="A119" s="10">
        <v>43908</v>
      </c>
      <c r="B119" t="s">
        <v>60</v>
      </c>
      <c r="C119" s="1" t="s">
        <v>43</v>
      </c>
      <c r="D119" s="1" t="s">
        <v>25</v>
      </c>
      <c r="F119" s="3"/>
      <c r="G119" s="3">
        <v>163.84</v>
      </c>
    </row>
    <row r="120" spans="1:7" x14ac:dyDescent="0.3">
      <c r="A120" s="10">
        <v>43910</v>
      </c>
      <c r="B120" t="s">
        <v>60</v>
      </c>
      <c r="C120" s="1" t="s">
        <v>43</v>
      </c>
      <c r="D120" s="1" t="s">
        <v>25</v>
      </c>
      <c r="F120" s="3">
        <v>163.84</v>
      </c>
      <c r="G120" s="3">
        <v>327.68</v>
      </c>
    </row>
    <row r="121" spans="1:7" x14ac:dyDescent="0.3">
      <c r="A121" s="10">
        <v>43913</v>
      </c>
      <c r="B121" t="s">
        <v>60</v>
      </c>
      <c r="C121" s="1" t="s">
        <v>43</v>
      </c>
      <c r="D121" s="1" t="s">
        <v>25</v>
      </c>
      <c r="F121" s="3"/>
      <c r="G121" s="3">
        <v>655.36</v>
      </c>
    </row>
    <row r="122" spans="1:7" x14ac:dyDescent="0.3">
      <c r="A122" s="10">
        <v>43916</v>
      </c>
      <c r="B122" t="s">
        <v>60</v>
      </c>
      <c r="C122" s="1" t="s">
        <v>43</v>
      </c>
      <c r="D122" s="1" t="s">
        <v>25</v>
      </c>
      <c r="F122" s="3"/>
      <c r="G122" s="3">
        <v>1310.72</v>
      </c>
    </row>
    <row r="123" spans="1:7" x14ac:dyDescent="0.3">
      <c r="A123" s="10">
        <v>43920</v>
      </c>
      <c r="B123" t="s">
        <v>60</v>
      </c>
      <c r="C123" s="1" t="s">
        <v>43</v>
      </c>
      <c r="D123" s="1" t="s">
        <v>25</v>
      </c>
      <c r="F123" s="3">
        <v>327.68</v>
      </c>
      <c r="G123" s="3">
        <v>2621.44</v>
      </c>
    </row>
    <row r="124" spans="1:7" x14ac:dyDescent="0.3">
      <c r="A124" s="10">
        <v>43926</v>
      </c>
      <c r="B124" t="s">
        <v>60</v>
      </c>
      <c r="C124" s="1" t="s">
        <v>43</v>
      </c>
      <c r="D124" s="1" t="s">
        <v>25</v>
      </c>
      <c r="F124" s="3"/>
      <c r="G124" s="3">
        <v>5242.88</v>
      </c>
    </row>
    <row r="125" spans="1:7" x14ac:dyDescent="0.3">
      <c r="A125" s="10">
        <v>43936</v>
      </c>
      <c r="B125" t="s">
        <v>60</v>
      </c>
      <c r="C125" s="1" t="s">
        <v>43</v>
      </c>
      <c r="D125" s="1" t="s">
        <v>25</v>
      </c>
      <c r="F125" s="3"/>
      <c r="G125" s="3">
        <v>10485.76</v>
      </c>
    </row>
    <row r="126" spans="1:7" x14ac:dyDescent="0.3">
      <c r="A126" s="10">
        <v>43940</v>
      </c>
      <c r="B126" t="s">
        <v>60</v>
      </c>
      <c r="C126" s="1" t="s">
        <v>43</v>
      </c>
      <c r="D126" s="1" t="s">
        <v>25</v>
      </c>
      <c r="F126" s="3">
        <v>655.36</v>
      </c>
    </row>
    <row r="127" spans="1:7" x14ac:dyDescent="0.3">
      <c r="A127" s="10">
        <v>43956</v>
      </c>
      <c r="B127" t="s">
        <v>60</v>
      </c>
      <c r="C127" s="1" t="s">
        <v>43</v>
      </c>
      <c r="D127" s="1" t="s">
        <v>25</v>
      </c>
      <c r="G127" s="3">
        <v>20971.52</v>
      </c>
    </row>
    <row r="128" spans="1:7" x14ac:dyDescent="0.3">
      <c r="A128" s="10">
        <v>43903</v>
      </c>
      <c r="B128" t="s">
        <v>59</v>
      </c>
      <c r="C128" s="1" t="s">
        <v>44</v>
      </c>
      <c r="D128" s="1" t="s">
        <v>30</v>
      </c>
      <c r="F128" s="2">
        <v>1.28</v>
      </c>
    </row>
    <row r="129" spans="1:6" x14ac:dyDescent="0.3">
      <c r="A129" s="10">
        <v>43905</v>
      </c>
      <c r="B129" t="s">
        <v>59</v>
      </c>
      <c r="C129" s="1" t="s">
        <v>44</v>
      </c>
      <c r="D129" s="1" t="s">
        <v>30</v>
      </c>
      <c r="F129" s="3">
        <v>2.56</v>
      </c>
    </row>
    <row r="130" spans="1:6" x14ac:dyDescent="0.3">
      <c r="A130" s="10">
        <v>43907</v>
      </c>
      <c r="B130" t="s">
        <v>59</v>
      </c>
      <c r="C130" s="1" t="s">
        <v>44</v>
      </c>
      <c r="D130" s="1" t="s">
        <v>30</v>
      </c>
      <c r="F130" s="3">
        <v>5.12</v>
      </c>
    </row>
    <row r="131" spans="1:6" x14ac:dyDescent="0.3">
      <c r="A131" s="10">
        <v>43909</v>
      </c>
      <c r="B131" t="s">
        <v>59</v>
      </c>
      <c r="C131" s="1" t="s">
        <v>44</v>
      </c>
      <c r="D131" s="1" t="s">
        <v>30</v>
      </c>
      <c r="F131" s="3">
        <v>10.24</v>
      </c>
    </row>
    <row r="132" spans="1:6" x14ac:dyDescent="0.3">
      <c r="A132" s="10">
        <v>43912</v>
      </c>
      <c r="B132" t="s">
        <v>59</v>
      </c>
      <c r="C132" s="1" t="s">
        <v>44</v>
      </c>
      <c r="D132" s="1" t="s">
        <v>30</v>
      </c>
      <c r="F132" s="3">
        <v>20.48</v>
      </c>
    </row>
    <row r="133" spans="1:6" x14ac:dyDescent="0.3">
      <c r="A133" s="10">
        <v>43915</v>
      </c>
      <c r="B133" t="s">
        <v>59</v>
      </c>
      <c r="C133" s="1" t="s">
        <v>44</v>
      </c>
      <c r="D133" s="1" t="s">
        <v>30</v>
      </c>
      <c r="F133" s="3">
        <v>40.96</v>
      </c>
    </row>
    <row r="134" spans="1:6" x14ac:dyDescent="0.3">
      <c r="A134" s="10">
        <v>43919</v>
      </c>
      <c r="B134" t="s">
        <v>59</v>
      </c>
      <c r="C134" s="1" t="s">
        <v>44</v>
      </c>
      <c r="D134" s="1" t="s">
        <v>30</v>
      </c>
      <c r="F134" s="3">
        <v>81.92</v>
      </c>
    </row>
    <row r="135" spans="1:6" x14ac:dyDescent="0.3">
      <c r="A135" s="10">
        <v>43925</v>
      </c>
      <c r="B135" t="s">
        <v>59</v>
      </c>
      <c r="C135" s="1" t="s">
        <v>44</v>
      </c>
      <c r="D135" s="1" t="s">
        <v>30</v>
      </c>
      <c r="F135" s="3">
        <v>163.84</v>
      </c>
    </row>
    <row r="136" spans="1:6" x14ac:dyDescent="0.3">
      <c r="A136" s="10">
        <v>43935</v>
      </c>
      <c r="B136" t="s">
        <v>59</v>
      </c>
      <c r="C136" s="1" t="s">
        <v>44</v>
      </c>
      <c r="D136" s="1" t="s">
        <v>30</v>
      </c>
      <c r="F136" s="3">
        <v>327.68</v>
      </c>
    </row>
    <row r="137" spans="1:6" x14ac:dyDescent="0.3">
      <c r="A137" s="10">
        <v>43955</v>
      </c>
      <c r="B137" t="s">
        <v>59</v>
      </c>
      <c r="C137" s="1" t="s">
        <v>44</v>
      </c>
      <c r="D137" s="1" t="s">
        <v>30</v>
      </c>
      <c r="F137" s="3">
        <v>655.36</v>
      </c>
    </row>
    <row r="138" spans="1:6" x14ac:dyDescent="0.3">
      <c r="A138" s="10">
        <v>43893</v>
      </c>
      <c r="B138" t="s">
        <v>57</v>
      </c>
      <c r="C138" s="1" t="s">
        <v>45</v>
      </c>
      <c r="D138" t="s">
        <v>26</v>
      </c>
      <c r="F138">
        <v>1.28</v>
      </c>
    </row>
    <row r="139" spans="1:6" x14ac:dyDescent="0.3">
      <c r="A139" s="10">
        <v>43894.5</v>
      </c>
      <c r="B139" t="s">
        <v>57</v>
      </c>
      <c r="C139" s="1" t="s">
        <v>45</v>
      </c>
      <c r="D139" t="s">
        <v>26</v>
      </c>
      <c r="F139">
        <v>2.56</v>
      </c>
    </row>
    <row r="140" spans="1:6" x14ac:dyDescent="0.3">
      <c r="A140" s="10">
        <v>43896</v>
      </c>
      <c r="B140" t="s">
        <v>57</v>
      </c>
      <c r="C140" s="1" t="s">
        <v>45</v>
      </c>
      <c r="D140" t="s">
        <v>26</v>
      </c>
      <c r="F140">
        <v>5.12</v>
      </c>
    </row>
    <row r="141" spans="1:6" x14ac:dyDescent="0.3">
      <c r="A141" s="10">
        <v>43897.5</v>
      </c>
      <c r="B141" t="s">
        <v>57</v>
      </c>
      <c r="C141" s="1" t="s">
        <v>45</v>
      </c>
      <c r="D141" t="s">
        <v>26</v>
      </c>
      <c r="F141">
        <v>10.24</v>
      </c>
    </row>
    <row r="142" spans="1:6" x14ac:dyDescent="0.3">
      <c r="A142" s="10">
        <v>43899</v>
      </c>
      <c r="B142" t="s">
        <v>57</v>
      </c>
      <c r="C142" s="1" t="s">
        <v>45</v>
      </c>
      <c r="D142" t="s">
        <v>26</v>
      </c>
      <c r="F142">
        <v>20.48</v>
      </c>
    </row>
    <row r="143" spans="1:6" x14ac:dyDescent="0.3">
      <c r="A143" s="10">
        <v>43900.5</v>
      </c>
      <c r="B143" t="s">
        <v>57</v>
      </c>
      <c r="C143" s="1" t="s">
        <v>45</v>
      </c>
      <c r="D143" t="s">
        <v>26</v>
      </c>
      <c r="F143">
        <v>40.96</v>
      </c>
    </row>
    <row r="144" spans="1:6" x14ac:dyDescent="0.3">
      <c r="A144" s="10">
        <v>43902</v>
      </c>
      <c r="B144" t="s">
        <v>57</v>
      </c>
      <c r="C144" s="1" t="s">
        <v>45</v>
      </c>
      <c r="D144" t="s">
        <v>26</v>
      </c>
      <c r="F144">
        <v>81.92</v>
      </c>
    </row>
    <row r="145" spans="1:6" x14ac:dyDescent="0.3">
      <c r="A145" s="10">
        <v>43903.5</v>
      </c>
      <c r="B145" t="s">
        <v>57</v>
      </c>
      <c r="C145" s="1" t="s">
        <v>45</v>
      </c>
      <c r="D145" t="s">
        <v>26</v>
      </c>
      <c r="F145">
        <v>163.84</v>
      </c>
    </row>
    <row r="146" spans="1:6" x14ac:dyDescent="0.3">
      <c r="A146" s="10">
        <v>43905.5</v>
      </c>
      <c r="B146" t="s">
        <v>57</v>
      </c>
      <c r="C146" s="1" t="s">
        <v>45</v>
      </c>
      <c r="D146" t="s">
        <v>26</v>
      </c>
      <c r="F146">
        <v>327.68</v>
      </c>
    </row>
    <row r="147" spans="1:6" x14ac:dyDescent="0.3">
      <c r="A147" s="10">
        <v>43907.5</v>
      </c>
      <c r="B147" t="s">
        <v>57</v>
      </c>
      <c r="C147" s="1" t="s">
        <v>45</v>
      </c>
      <c r="D147" t="s">
        <v>26</v>
      </c>
      <c r="F147">
        <v>655.36</v>
      </c>
    </row>
    <row r="148" spans="1:6" x14ac:dyDescent="0.3">
      <c r="A148" s="10">
        <v>43910.5</v>
      </c>
      <c r="B148" t="s">
        <v>57</v>
      </c>
      <c r="C148" s="1" t="s">
        <v>45</v>
      </c>
      <c r="D148" t="s">
        <v>26</v>
      </c>
      <c r="F148">
        <v>1310.72</v>
      </c>
    </row>
    <row r="149" spans="1:6" x14ac:dyDescent="0.3">
      <c r="A149" s="10">
        <v>43913.5</v>
      </c>
      <c r="B149" t="s">
        <v>57</v>
      </c>
      <c r="C149" s="1" t="s">
        <v>45</v>
      </c>
      <c r="D149" t="s">
        <v>26</v>
      </c>
      <c r="F149">
        <v>2621.44</v>
      </c>
    </row>
    <row r="150" spans="1:6" x14ac:dyDescent="0.3">
      <c r="A150" s="10">
        <v>43917.5</v>
      </c>
      <c r="B150" t="s">
        <v>57</v>
      </c>
      <c r="C150" s="1" t="s">
        <v>45</v>
      </c>
      <c r="D150" t="s">
        <v>26</v>
      </c>
      <c r="F150">
        <v>5242.88</v>
      </c>
    </row>
    <row r="151" spans="1:6" x14ac:dyDescent="0.3">
      <c r="A151" s="10">
        <v>43923.5</v>
      </c>
      <c r="B151" t="s">
        <v>57</v>
      </c>
      <c r="C151" s="1" t="s">
        <v>45</v>
      </c>
      <c r="D151" t="s">
        <v>26</v>
      </c>
      <c r="F151">
        <v>10485.76</v>
      </c>
    </row>
    <row r="152" spans="1:6" x14ac:dyDescent="0.3">
      <c r="A152" s="10">
        <v>43933.5</v>
      </c>
      <c r="B152" t="s">
        <v>57</v>
      </c>
      <c r="C152" s="1" t="s">
        <v>45</v>
      </c>
      <c r="D152" t="s">
        <v>26</v>
      </c>
      <c r="F152">
        <v>20971.52</v>
      </c>
    </row>
    <row r="153" spans="1:6" x14ac:dyDescent="0.3">
      <c r="A153" s="10">
        <v>43953.5</v>
      </c>
      <c r="B153" t="s">
        <v>57</v>
      </c>
      <c r="C153" s="1" t="s">
        <v>45</v>
      </c>
      <c r="D153" t="s">
        <v>26</v>
      </c>
      <c r="F153">
        <v>41943.040000000001</v>
      </c>
    </row>
    <row r="154" spans="1:6" x14ac:dyDescent="0.3">
      <c r="A154" s="10">
        <v>43890</v>
      </c>
      <c r="B154" t="s">
        <v>58</v>
      </c>
      <c r="C154" s="1" t="s">
        <v>46</v>
      </c>
      <c r="D154" t="s">
        <v>27</v>
      </c>
      <c r="F154" s="5">
        <v>1.28</v>
      </c>
    </row>
    <row r="155" spans="1:6" x14ac:dyDescent="0.3">
      <c r="A155" s="10">
        <v>43892</v>
      </c>
      <c r="B155" t="s">
        <v>58</v>
      </c>
      <c r="C155" s="1" t="s">
        <v>46</v>
      </c>
      <c r="D155" t="s">
        <v>27</v>
      </c>
      <c r="F155" s="6">
        <v>2.56</v>
      </c>
    </row>
    <row r="156" spans="1:6" x14ac:dyDescent="0.3">
      <c r="A156" s="10">
        <v>43894</v>
      </c>
      <c r="B156" t="s">
        <v>58</v>
      </c>
      <c r="C156" s="1" t="s">
        <v>46</v>
      </c>
      <c r="D156" t="s">
        <v>27</v>
      </c>
      <c r="F156" s="6">
        <v>5.12</v>
      </c>
    </row>
    <row r="157" spans="1:6" x14ac:dyDescent="0.3">
      <c r="A157" s="10">
        <v>43896</v>
      </c>
      <c r="B157" t="s">
        <v>58</v>
      </c>
      <c r="C157" s="1" t="s">
        <v>46</v>
      </c>
      <c r="D157" t="s">
        <v>27</v>
      </c>
      <c r="F157" s="6">
        <v>10.24</v>
      </c>
    </row>
    <row r="158" spans="1:6" x14ac:dyDescent="0.3">
      <c r="A158" s="10">
        <v>43898</v>
      </c>
      <c r="B158" t="s">
        <v>58</v>
      </c>
      <c r="C158" s="1" t="s">
        <v>46</v>
      </c>
      <c r="D158" t="s">
        <v>27</v>
      </c>
      <c r="F158" s="6">
        <v>20.48</v>
      </c>
    </row>
    <row r="159" spans="1:6" x14ac:dyDescent="0.3">
      <c r="A159" s="10">
        <v>43900</v>
      </c>
      <c r="B159" t="s">
        <v>58</v>
      </c>
      <c r="C159" s="1" t="s">
        <v>46</v>
      </c>
      <c r="D159" t="s">
        <v>27</v>
      </c>
      <c r="F159" s="6">
        <v>40.96</v>
      </c>
    </row>
    <row r="160" spans="1:6" x14ac:dyDescent="0.3">
      <c r="A160" s="10">
        <v>43902</v>
      </c>
      <c r="B160" t="s">
        <v>58</v>
      </c>
      <c r="C160" s="1" t="s">
        <v>46</v>
      </c>
      <c r="D160" t="s">
        <v>27</v>
      </c>
      <c r="F160" s="6">
        <v>81.92</v>
      </c>
    </row>
    <row r="161" spans="1:6" x14ac:dyDescent="0.3">
      <c r="A161" s="10">
        <v>43905</v>
      </c>
      <c r="B161" t="s">
        <v>58</v>
      </c>
      <c r="C161" s="1" t="s">
        <v>46</v>
      </c>
      <c r="D161" t="s">
        <v>27</v>
      </c>
      <c r="F161" s="6">
        <v>163.84</v>
      </c>
    </row>
    <row r="162" spans="1:6" x14ac:dyDescent="0.3">
      <c r="A162" s="10">
        <v>43908</v>
      </c>
      <c r="B162" t="s">
        <v>58</v>
      </c>
      <c r="C162" s="1" t="s">
        <v>46</v>
      </c>
      <c r="D162" t="s">
        <v>27</v>
      </c>
      <c r="F162" s="6">
        <v>327.68</v>
      </c>
    </row>
    <row r="163" spans="1:6" x14ac:dyDescent="0.3">
      <c r="A163" s="10">
        <v>43910</v>
      </c>
      <c r="B163" t="s">
        <v>58</v>
      </c>
      <c r="C163" s="1" t="s">
        <v>46</v>
      </c>
      <c r="D163" t="s">
        <v>27</v>
      </c>
      <c r="F163" s="3">
        <v>655.36</v>
      </c>
    </row>
    <row r="164" spans="1:6" x14ac:dyDescent="0.3">
      <c r="A164" s="10">
        <v>43914</v>
      </c>
      <c r="B164" t="s">
        <v>58</v>
      </c>
      <c r="C164" s="1" t="s">
        <v>46</v>
      </c>
      <c r="D164" t="s">
        <v>27</v>
      </c>
      <c r="F164" s="3">
        <v>1310.72</v>
      </c>
    </row>
    <row r="165" spans="1:6" x14ac:dyDescent="0.3">
      <c r="A165" s="10">
        <v>43920</v>
      </c>
      <c r="B165" t="s">
        <v>58</v>
      </c>
      <c r="C165" s="1" t="s">
        <v>46</v>
      </c>
      <c r="D165" t="s">
        <v>27</v>
      </c>
      <c r="F165" s="3">
        <v>2621.44</v>
      </c>
    </row>
    <row r="166" spans="1:6" x14ac:dyDescent="0.3">
      <c r="A166" s="10">
        <v>43930</v>
      </c>
      <c r="B166" t="s">
        <v>58</v>
      </c>
      <c r="C166" s="1" t="s">
        <v>46</v>
      </c>
      <c r="D166" t="s">
        <v>27</v>
      </c>
      <c r="F166" s="3">
        <v>5242.88</v>
      </c>
    </row>
    <row r="167" spans="1:6" x14ac:dyDescent="0.3">
      <c r="A167" s="10">
        <v>43950</v>
      </c>
      <c r="B167" t="s">
        <v>58</v>
      </c>
      <c r="C167" s="1" t="s">
        <v>46</v>
      </c>
      <c r="D167" t="s">
        <v>27</v>
      </c>
      <c r="F167" s="3">
        <v>10486</v>
      </c>
    </row>
    <row r="168" spans="1:6" x14ac:dyDescent="0.3">
      <c r="A168" s="10">
        <v>43895</v>
      </c>
      <c r="B168" t="s">
        <v>62</v>
      </c>
      <c r="C168" s="1" t="s">
        <v>47</v>
      </c>
      <c r="D168" t="s">
        <v>28</v>
      </c>
      <c r="F168" s="2">
        <v>1.28</v>
      </c>
    </row>
    <row r="169" spans="1:6" x14ac:dyDescent="0.3">
      <c r="A169" s="10">
        <f>A168+2</f>
        <v>43897</v>
      </c>
      <c r="B169" t="s">
        <v>62</v>
      </c>
      <c r="C169" s="1" t="s">
        <v>47</v>
      </c>
      <c r="D169" t="s">
        <v>28</v>
      </c>
      <c r="F169" s="3">
        <v>2.56</v>
      </c>
    </row>
    <row r="170" spans="1:6" x14ac:dyDescent="0.3">
      <c r="A170" s="10">
        <f t="shared" ref="A170:A175" si="0">A169+2</f>
        <v>43899</v>
      </c>
      <c r="B170" t="s">
        <v>62</v>
      </c>
      <c r="C170" s="1" t="s">
        <v>47</v>
      </c>
      <c r="D170" t="s">
        <v>28</v>
      </c>
      <c r="F170" s="3">
        <v>5.12</v>
      </c>
    </row>
    <row r="171" spans="1:6" x14ac:dyDescent="0.3">
      <c r="A171" s="10">
        <f t="shared" si="0"/>
        <v>43901</v>
      </c>
      <c r="B171" t="s">
        <v>62</v>
      </c>
      <c r="C171" s="1" t="s">
        <v>47</v>
      </c>
      <c r="D171" t="s">
        <v>28</v>
      </c>
      <c r="F171" s="3">
        <v>10.24</v>
      </c>
    </row>
    <row r="172" spans="1:6" x14ac:dyDescent="0.3">
      <c r="A172" s="10">
        <f t="shared" si="0"/>
        <v>43903</v>
      </c>
      <c r="B172" t="s">
        <v>62</v>
      </c>
      <c r="C172" s="1" t="s">
        <v>47</v>
      </c>
      <c r="D172" t="s">
        <v>28</v>
      </c>
      <c r="F172" s="3">
        <v>20.48</v>
      </c>
    </row>
    <row r="173" spans="1:6" x14ac:dyDescent="0.3">
      <c r="A173" s="10">
        <f t="shared" si="0"/>
        <v>43905</v>
      </c>
      <c r="B173" t="s">
        <v>62</v>
      </c>
      <c r="C173" s="1" t="s">
        <v>47</v>
      </c>
      <c r="D173" t="s">
        <v>28</v>
      </c>
      <c r="F173" s="3">
        <v>40.96</v>
      </c>
    </row>
    <row r="174" spans="1:6" x14ac:dyDescent="0.3">
      <c r="A174" s="10">
        <f t="shared" si="0"/>
        <v>43907</v>
      </c>
      <c r="B174" t="s">
        <v>62</v>
      </c>
      <c r="C174" s="1" t="s">
        <v>47</v>
      </c>
      <c r="D174" t="s">
        <v>28</v>
      </c>
      <c r="F174" s="3">
        <v>81.92</v>
      </c>
    </row>
    <row r="175" spans="1:6" x14ac:dyDescent="0.3">
      <c r="A175" s="10">
        <f t="shared" si="0"/>
        <v>43909</v>
      </c>
      <c r="B175" t="s">
        <v>62</v>
      </c>
      <c r="C175" s="1" t="s">
        <v>47</v>
      </c>
      <c r="D175" t="s">
        <v>28</v>
      </c>
      <c r="F175" s="3">
        <v>163.84</v>
      </c>
    </row>
    <row r="176" spans="1:6" x14ac:dyDescent="0.3">
      <c r="A176" s="10">
        <f>A175+3</f>
        <v>43912</v>
      </c>
      <c r="B176" t="s">
        <v>62</v>
      </c>
      <c r="C176" s="1" t="s">
        <v>47</v>
      </c>
      <c r="D176" t="s">
        <v>28</v>
      </c>
      <c r="F176" s="3">
        <v>327.68</v>
      </c>
    </row>
    <row r="177" spans="1:6" x14ac:dyDescent="0.3">
      <c r="A177" s="10">
        <f>A176+3</f>
        <v>43915</v>
      </c>
      <c r="B177" t="s">
        <v>62</v>
      </c>
      <c r="C177" s="1" t="s">
        <v>47</v>
      </c>
      <c r="D177" t="s">
        <v>28</v>
      </c>
      <c r="F177" s="3">
        <v>655.36</v>
      </c>
    </row>
    <row r="178" spans="1:6" x14ac:dyDescent="0.3">
      <c r="A178" s="10">
        <f>A177+4</f>
        <v>43919</v>
      </c>
      <c r="B178" t="s">
        <v>62</v>
      </c>
      <c r="C178" s="1" t="s">
        <v>47</v>
      </c>
      <c r="D178" t="s">
        <v>28</v>
      </c>
      <c r="F178" s="3">
        <v>1310.72</v>
      </c>
    </row>
    <row r="179" spans="1:6" x14ac:dyDescent="0.3">
      <c r="A179" s="10">
        <f>A178+6</f>
        <v>43925</v>
      </c>
      <c r="B179" t="s">
        <v>62</v>
      </c>
      <c r="C179" s="1" t="s">
        <v>47</v>
      </c>
      <c r="D179" t="s">
        <v>28</v>
      </c>
      <c r="F179" s="3">
        <v>2621.44</v>
      </c>
    </row>
    <row r="180" spans="1:6" x14ac:dyDescent="0.3">
      <c r="A180" s="10">
        <f>A179+10</f>
        <v>43935</v>
      </c>
      <c r="B180" t="s">
        <v>62</v>
      </c>
      <c r="C180" s="1" t="s">
        <v>47</v>
      </c>
      <c r="D180" t="s">
        <v>28</v>
      </c>
      <c r="F180" s="3">
        <v>5242.88</v>
      </c>
    </row>
    <row r="181" spans="1:6" x14ac:dyDescent="0.3">
      <c r="A181" s="10">
        <f>A180+20</f>
        <v>43955</v>
      </c>
      <c r="B181" t="s">
        <v>62</v>
      </c>
      <c r="C181" s="1" t="s">
        <v>47</v>
      </c>
      <c r="D181" t="s">
        <v>28</v>
      </c>
      <c r="F181" s="3">
        <v>10485.76</v>
      </c>
    </row>
    <row r="182" spans="1:6" x14ac:dyDescent="0.3">
      <c r="A182" s="10">
        <v>43897</v>
      </c>
      <c r="B182" t="s">
        <v>61</v>
      </c>
      <c r="C182" s="1" t="s">
        <v>48</v>
      </c>
      <c r="D182" t="s">
        <v>29</v>
      </c>
      <c r="F182" s="2">
        <v>1.28</v>
      </c>
    </row>
    <row r="183" spans="1:6" x14ac:dyDescent="0.3">
      <c r="A183" s="10">
        <v>43899</v>
      </c>
      <c r="B183" t="s">
        <v>61</v>
      </c>
      <c r="C183" s="1" t="s">
        <v>48</v>
      </c>
      <c r="D183" t="s">
        <v>29</v>
      </c>
      <c r="F183" s="3">
        <v>2.56</v>
      </c>
    </row>
    <row r="184" spans="1:6" x14ac:dyDescent="0.3">
      <c r="A184" s="10">
        <v>43901</v>
      </c>
      <c r="B184" t="s">
        <v>61</v>
      </c>
      <c r="C184" s="1" t="s">
        <v>48</v>
      </c>
      <c r="D184" t="s">
        <v>29</v>
      </c>
      <c r="F184" s="3">
        <v>5.12</v>
      </c>
    </row>
    <row r="185" spans="1:6" x14ac:dyDescent="0.3">
      <c r="A185" s="10">
        <v>43903</v>
      </c>
      <c r="B185" t="s">
        <v>61</v>
      </c>
      <c r="C185" s="1" t="s">
        <v>48</v>
      </c>
      <c r="D185" t="s">
        <v>29</v>
      </c>
      <c r="F185" s="3">
        <v>10.24</v>
      </c>
    </row>
    <row r="186" spans="1:6" x14ac:dyDescent="0.3">
      <c r="A186" s="10">
        <v>43905</v>
      </c>
      <c r="B186" t="s">
        <v>61</v>
      </c>
      <c r="C186" s="1" t="s">
        <v>48</v>
      </c>
      <c r="D186" t="s">
        <v>29</v>
      </c>
      <c r="F186" s="3">
        <v>20.48</v>
      </c>
    </row>
    <row r="187" spans="1:6" x14ac:dyDescent="0.3">
      <c r="A187" s="10">
        <v>43907</v>
      </c>
      <c r="B187" t="s">
        <v>61</v>
      </c>
      <c r="C187" s="1" t="s">
        <v>48</v>
      </c>
      <c r="D187" t="s">
        <v>29</v>
      </c>
      <c r="F187" s="3">
        <v>40.96</v>
      </c>
    </row>
    <row r="188" spans="1:6" x14ac:dyDescent="0.3">
      <c r="A188" s="10">
        <v>43909</v>
      </c>
      <c r="B188" t="s">
        <v>61</v>
      </c>
      <c r="C188" s="1" t="s">
        <v>48</v>
      </c>
      <c r="D188" t="s">
        <v>29</v>
      </c>
      <c r="F188" s="3">
        <v>81.92</v>
      </c>
    </row>
    <row r="189" spans="1:6" x14ac:dyDescent="0.3">
      <c r="A189" s="10">
        <v>43912</v>
      </c>
      <c r="B189" t="s">
        <v>61</v>
      </c>
      <c r="C189" s="1" t="s">
        <v>48</v>
      </c>
      <c r="D189" t="s">
        <v>29</v>
      </c>
      <c r="F189" s="3">
        <v>163.84</v>
      </c>
    </row>
    <row r="190" spans="1:6" x14ac:dyDescent="0.3">
      <c r="A190" s="10">
        <v>43915</v>
      </c>
      <c r="B190" t="s">
        <v>61</v>
      </c>
      <c r="C190" s="1" t="s">
        <v>48</v>
      </c>
      <c r="D190" t="s">
        <v>29</v>
      </c>
      <c r="F190" s="3">
        <v>327.68</v>
      </c>
    </row>
    <row r="191" spans="1:6" x14ac:dyDescent="0.3">
      <c r="A191" s="10">
        <v>43919</v>
      </c>
      <c r="B191" t="s">
        <v>61</v>
      </c>
      <c r="C191" s="1" t="s">
        <v>48</v>
      </c>
      <c r="D191" t="s">
        <v>29</v>
      </c>
      <c r="F191" s="3">
        <v>655.36</v>
      </c>
    </row>
    <row r="192" spans="1:6" x14ac:dyDescent="0.3">
      <c r="A192" s="10">
        <v>43925</v>
      </c>
      <c r="B192" t="s">
        <v>61</v>
      </c>
      <c r="C192" s="1" t="s">
        <v>48</v>
      </c>
      <c r="D192" t="s">
        <v>29</v>
      </c>
      <c r="F192" s="3">
        <v>1310.72</v>
      </c>
    </row>
    <row r="193" spans="1:6" x14ac:dyDescent="0.3">
      <c r="A193" s="10">
        <v>43935</v>
      </c>
      <c r="B193" t="s">
        <v>61</v>
      </c>
      <c r="C193" s="1" t="s">
        <v>48</v>
      </c>
      <c r="D193" t="s">
        <v>29</v>
      </c>
      <c r="F193" s="3">
        <v>2621.44</v>
      </c>
    </row>
    <row r="194" spans="1:6" x14ac:dyDescent="0.3">
      <c r="A194" s="10">
        <v>43955</v>
      </c>
      <c r="B194" t="s">
        <v>61</v>
      </c>
      <c r="C194" s="1" t="s">
        <v>48</v>
      </c>
      <c r="D194" t="s">
        <v>29</v>
      </c>
      <c r="F194" s="3">
        <v>5242.88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7DB6-6EBF-4C73-ADBC-9303C186633E}">
  <dimension ref="A1:N189"/>
  <sheetViews>
    <sheetView workbookViewId="0">
      <selection activeCell="A18" sqref="A18"/>
    </sheetView>
  </sheetViews>
  <sheetFormatPr defaultRowHeight="14.4" x14ac:dyDescent="0.3"/>
  <cols>
    <col min="1" max="1" width="10.33203125" bestFit="1" customWidth="1"/>
    <col min="2" max="2" width="10.33203125" customWidth="1"/>
    <col min="3" max="3" width="12.5546875" bestFit="1" customWidth="1"/>
    <col min="4" max="5" width="10.88671875" bestFit="1" customWidth="1"/>
    <col min="10" max="11" width="10.33203125" bestFit="1" customWidth="1"/>
    <col min="14" max="14" width="10.33203125" bestFit="1" customWidth="1"/>
  </cols>
  <sheetData>
    <row r="1" spans="1:14" ht="13.2" customHeight="1" x14ac:dyDescent="0.3">
      <c r="A1" s="7" t="s">
        <v>8</v>
      </c>
      <c r="B1" s="7" t="s">
        <v>14</v>
      </c>
      <c r="C1" s="7" t="s">
        <v>40</v>
      </c>
      <c r="D1" s="7" t="s">
        <v>0</v>
      </c>
      <c r="E1" s="7" t="s">
        <v>1</v>
      </c>
      <c r="F1" s="7" t="s">
        <v>10</v>
      </c>
      <c r="G1" s="7" t="s">
        <v>11</v>
      </c>
    </row>
    <row r="2" spans="1:14" x14ac:dyDescent="0.3">
      <c r="A2" s="1">
        <v>43845</v>
      </c>
      <c r="B2" s="3" t="s">
        <v>17</v>
      </c>
      <c r="C2" s="3" t="s">
        <v>15</v>
      </c>
      <c r="D2" s="1" t="s">
        <v>13</v>
      </c>
      <c r="E2" s="1" t="s">
        <v>4</v>
      </c>
      <c r="F2" s="2">
        <v>1.28</v>
      </c>
      <c r="G2" s="2">
        <v>1.28</v>
      </c>
      <c r="J2" s="1"/>
    </row>
    <row r="3" spans="1:14" x14ac:dyDescent="0.3">
      <c r="A3" s="1">
        <v>43847</v>
      </c>
      <c r="B3" s="3" t="s">
        <v>17</v>
      </c>
      <c r="C3" s="3" t="s">
        <v>15</v>
      </c>
      <c r="D3" s="1" t="s">
        <v>13</v>
      </c>
      <c r="E3" s="1" t="s">
        <v>4</v>
      </c>
      <c r="F3" s="3">
        <v>2.56</v>
      </c>
      <c r="G3" s="3">
        <v>2.56</v>
      </c>
      <c r="J3" s="1"/>
    </row>
    <row r="4" spans="1:14" x14ac:dyDescent="0.3">
      <c r="A4" s="1">
        <v>43849</v>
      </c>
      <c r="B4" s="3" t="s">
        <v>17</v>
      </c>
      <c r="C4" s="3" t="s">
        <v>15</v>
      </c>
      <c r="D4" s="1" t="s">
        <v>13</v>
      </c>
      <c r="E4" s="1" t="s">
        <v>4</v>
      </c>
      <c r="F4" s="3">
        <v>5.12</v>
      </c>
      <c r="G4" s="3">
        <v>5.12</v>
      </c>
      <c r="J4" s="1"/>
      <c r="L4" s="1"/>
      <c r="M4" s="1"/>
    </row>
    <row r="5" spans="1:14" x14ac:dyDescent="0.3">
      <c r="A5" s="1">
        <v>43851</v>
      </c>
      <c r="B5" s="3" t="s">
        <v>17</v>
      </c>
      <c r="C5" s="3" t="s">
        <v>15</v>
      </c>
      <c r="D5" s="1" t="s">
        <v>13</v>
      </c>
      <c r="E5" s="1" t="s">
        <v>4</v>
      </c>
      <c r="F5" s="3">
        <v>10.24</v>
      </c>
      <c r="G5" s="3">
        <v>10.24</v>
      </c>
      <c r="J5" s="1"/>
      <c r="L5" s="1"/>
      <c r="M5" s="1"/>
    </row>
    <row r="6" spans="1:14" x14ac:dyDescent="0.3">
      <c r="A6" s="1">
        <v>43853</v>
      </c>
      <c r="B6" s="3" t="s">
        <v>17</v>
      </c>
      <c r="C6" s="3" t="s">
        <v>15</v>
      </c>
      <c r="D6" s="1" t="s">
        <v>13</v>
      </c>
      <c r="E6" s="1" t="s">
        <v>4</v>
      </c>
      <c r="F6" s="3">
        <v>20.48</v>
      </c>
      <c r="G6" s="3">
        <v>20.48</v>
      </c>
      <c r="J6" s="1"/>
      <c r="L6" s="1"/>
      <c r="M6" s="1"/>
    </row>
    <row r="7" spans="1:14" x14ac:dyDescent="0.3">
      <c r="A7" s="1">
        <v>43855</v>
      </c>
      <c r="B7" s="3" t="s">
        <v>17</v>
      </c>
      <c r="C7" s="3" t="s">
        <v>15</v>
      </c>
      <c r="D7" s="1" t="s">
        <v>13</v>
      </c>
      <c r="E7" s="1" t="s">
        <v>4</v>
      </c>
      <c r="F7" s="3">
        <v>40.96</v>
      </c>
      <c r="G7" s="3">
        <v>40.96</v>
      </c>
      <c r="J7" s="1"/>
      <c r="L7" s="1"/>
      <c r="M7" s="1"/>
    </row>
    <row r="8" spans="1:14" x14ac:dyDescent="0.3">
      <c r="A8" s="1">
        <v>43857</v>
      </c>
      <c r="B8" s="3" t="s">
        <v>17</v>
      </c>
      <c r="C8" s="3" t="s">
        <v>15</v>
      </c>
      <c r="D8" s="1" t="s">
        <v>13</v>
      </c>
      <c r="E8" s="1" t="s">
        <v>4</v>
      </c>
      <c r="F8" s="3">
        <v>81.92</v>
      </c>
      <c r="G8" s="3">
        <v>81.92</v>
      </c>
      <c r="J8" s="1"/>
      <c r="L8" s="1"/>
      <c r="M8" s="1"/>
    </row>
    <row r="9" spans="1:14" x14ac:dyDescent="0.3">
      <c r="A9" s="1">
        <v>43859</v>
      </c>
      <c r="B9" s="3" t="s">
        <v>17</v>
      </c>
      <c r="C9" s="3" t="s">
        <v>15</v>
      </c>
      <c r="D9" s="1" t="s">
        <v>13</v>
      </c>
      <c r="E9" s="1" t="s">
        <v>4</v>
      </c>
      <c r="G9" s="3">
        <v>163.84</v>
      </c>
      <c r="J9" s="1"/>
      <c r="L9" s="1"/>
      <c r="M9" s="1"/>
      <c r="N9" s="3"/>
    </row>
    <row r="10" spans="1:14" x14ac:dyDescent="0.3">
      <c r="A10" s="1">
        <v>43860</v>
      </c>
      <c r="B10" s="3" t="s">
        <v>17</v>
      </c>
      <c r="C10" s="3" t="s">
        <v>15</v>
      </c>
      <c r="D10" s="1" t="s">
        <v>13</v>
      </c>
      <c r="E10" s="1" t="s">
        <v>4</v>
      </c>
      <c r="F10" s="3">
        <v>163.84</v>
      </c>
      <c r="I10" s="1"/>
      <c r="J10" s="1"/>
      <c r="K10" s="1"/>
      <c r="L10" s="1"/>
      <c r="M10" s="1"/>
    </row>
    <row r="11" spans="1:14" x14ac:dyDescent="0.3">
      <c r="A11" s="1">
        <v>43861</v>
      </c>
      <c r="B11" s="3" t="s">
        <v>17</v>
      </c>
      <c r="C11" s="3" t="s">
        <v>15</v>
      </c>
      <c r="D11" s="1" t="s">
        <v>13</v>
      </c>
      <c r="E11" s="1" t="s">
        <v>4</v>
      </c>
      <c r="G11" s="3">
        <v>327.68</v>
      </c>
      <c r="I11" s="1"/>
      <c r="J11" s="1"/>
      <c r="K11" s="1"/>
      <c r="L11" s="1"/>
      <c r="M11" s="1"/>
    </row>
    <row r="12" spans="1:14" x14ac:dyDescent="0.3">
      <c r="A12" s="1">
        <v>43863</v>
      </c>
      <c r="B12" s="3" t="s">
        <v>17</v>
      </c>
      <c r="C12" s="3" t="s">
        <v>15</v>
      </c>
      <c r="D12" s="1" t="s">
        <v>13</v>
      </c>
      <c r="E12" s="1" t="s">
        <v>4</v>
      </c>
      <c r="F12" s="3">
        <v>327.68</v>
      </c>
      <c r="G12" s="3">
        <v>655.36</v>
      </c>
      <c r="I12" s="1"/>
      <c r="J12" s="1"/>
      <c r="K12" s="1"/>
      <c r="L12" s="1"/>
      <c r="M12" s="1"/>
    </row>
    <row r="13" spans="1:14" x14ac:dyDescent="0.3">
      <c r="A13" s="1">
        <v>43865</v>
      </c>
      <c r="B13" s="3" t="s">
        <v>17</v>
      </c>
      <c r="C13" s="3" t="s">
        <v>15</v>
      </c>
      <c r="D13" s="1" t="s">
        <v>13</v>
      </c>
      <c r="E13" s="1" t="s">
        <v>4</v>
      </c>
      <c r="F13" s="1"/>
      <c r="G13" s="3">
        <v>1310.72</v>
      </c>
      <c r="I13" s="1"/>
      <c r="J13" s="1"/>
      <c r="K13" s="1"/>
      <c r="L13" s="1"/>
      <c r="M13" s="1"/>
    </row>
    <row r="14" spans="1:14" x14ac:dyDescent="0.3">
      <c r="A14" s="1">
        <v>43867</v>
      </c>
      <c r="B14" s="3" t="s">
        <v>17</v>
      </c>
      <c r="C14" s="3" t="s">
        <v>15</v>
      </c>
      <c r="D14" s="1" t="s">
        <v>13</v>
      </c>
      <c r="E14" s="1" t="s">
        <v>4</v>
      </c>
      <c r="F14" s="3">
        <v>655.36</v>
      </c>
      <c r="G14" s="3">
        <v>2621.44</v>
      </c>
      <c r="I14" s="1"/>
      <c r="J14" s="1"/>
      <c r="K14" s="1"/>
      <c r="L14" s="1"/>
      <c r="M14" s="1"/>
    </row>
    <row r="15" spans="1:14" x14ac:dyDescent="0.3">
      <c r="A15" s="1">
        <v>43869</v>
      </c>
      <c r="B15" s="3" t="s">
        <v>17</v>
      </c>
      <c r="C15" s="3" t="s">
        <v>15</v>
      </c>
      <c r="D15" s="1" t="s">
        <v>13</v>
      </c>
      <c r="E15" s="1" t="s">
        <v>4</v>
      </c>
      <c r="F15" s="1"/>
      <c r="G15" s="3">
        <v>5242.88</v>
      </c>
      <c r="I15" s="1"/>
      <c r="J15" s="1"/>
      <c r="K15" s="1"/>
      <c r="L15" s="1"/>
      <c r="M15" s="1"/>
    </row>
    <row r="16" spans="1:14" x14ac:dyDescent="0.3">
      <c r="A16" s="1">
        <v>43871</v>
      </c>
      <c r="B16" s="3" t="s">
        <v>17</v>
      </c>
      <c r="C16" s="3" t="s">
        <v>15</v>
      </c>
      <c r="D16" s="1" t="s">
        <v>13</v>
      </c>
      <c r="E16" s="1" t="s">
        <v>4</v>
      </c>
      <c r="F16" s="1"/>
      <c r="G16" s="3">
        <v>10485.76</v>
      </c>
      <c r="I16" s="1"/>
      <c r="J16" s="1"/>
      <c r="K16" s="1"/>
      <c r="L16" s="1"/>
      <c r="M16" s="1"/>
    </row>
    <row r="17" spans="1:13" x14ac:dyDescent="0.3">
      <c r="A17" s="1">
        <v>43873</v>
      </c>
      <c r="B17" s="3" t="s">
        <v>17</v>
      </c>
      <c r="C17" s="3" t="s">
        <v>15</v>
      </c>
      <c r="D17" s="1" t="s">
        <v>13</v>
      </c>
      <c r="E17" s="1" t="s">
        <v>4</v>
      </c>
      <c r="F17" s="3">
        <v>1310.72</v>
      </c>
      <c r="G17" s="3">
        <v>20971.52</v>
      </c>
      <c r="I17" s="1"/>
      <c r="J17" s="1"/>
      <c r="K17" s="1"/>
      <c r="L17" s="1"/>
      <c r="M17" s="1"/>
    </row>
    <row r="18" spans="1:13" x14ac:dyDescent="0.3">
      <c r="A18" s="1">
        <v>43875</v>
      </c>
      <c r="B18" s="3" t="s">
        <v>17</v>
      </c>
      <c r="C18" s="3" t="s">
        <v>15</v>
      </c>
      <c r="D18" s="1" t="s">
        <v>13</v>
      </c>
      <c r="E18" s="1" t="s">
        <v>4</v>
      </c>
      <c r="F18" s="1"/>
      <c r="G18" s="3">
        <v>41943.040000000001</v>
      </c>
      <c r="I18" s="1"/>
      <c r="J18" s="1"/>
      <c r="K18" s="1"/>
      <c r="L18" s="1"/>
      <c r="M18" s="1"/>
    </row>
    <row r="19" spans="1:13" x14ac:dyDescent="0.3">
      <c r="A19" s="1">
        <v>43877</v>
      </c>
      <c r="B19" s="3" t="s">
        <v>17</v>
      </c>
      <c r="C19" s="3" t="s">
        <v>15</v>
      </c>
      <c r="D19" s="1" t="s">
        <v>13</v>
      </c>
      <c r="E19" s="1" t="s">
        <v>4</v>
      </c>
      <c r="F19" s="1"/>
      <c r="G19" s="3">
        <v>83886.080000000002</v>
      </c>
      <c r="I19" s="1"/>
      <c r="J19" s="1"/>
      <c r="K19" s="1"/>
      <c r="L19" s="1"/>
      <c r="M19" s="1"/>
    </row>
    <row r="20" spans="1:13" x14ac:dyDescent="0.3">
      <c r="A20" s="1">
        <v>43883</v>
      </c>
      <c r="B20" s="3" t="s">
        <v>17</v>
      </c>
      <c r="C20" s="3" t="s">
        <v>15</v>
      </c>
      <c r="D20" s="1" t="s">
        <v>13</v>
      </c>
      <c r="E20" s="1" t="s">
        <v>4</v>
      </c>
      <c r="F20" s="3">
        <v>2621.44</v>
      </c>
      <c r="I20" s="1"/>
      <c r="J20" s="1"/>
      <c r="K20" s="1"/>
      <c r="L20" s="1"/>
      <c r="M20" s="1"/>
    </row>
    <row r="21" spans="1:13" x14ac:dyDescent="0.3">
      <c r="A21" s="1">
        <v>43903</v>
      </c>
      <c r="B21" s="3" t="s">
        <v>17</v>
      </c>
      <c r="C21" s="3" t="s">
        <v>15</v>
      </c>
      <c r="D21" s="1" t="s">
        <v>13</v>
      </c>
      <c r="E21" s="1" t="s">
        <v>4</v>
      </c>
      <c r="F21" s="3">
        <v>5242.88</v>
      </c>
      <c r="I21" s="1"/>
      <c r="J21" s="1"/>
      <c r="K21" s="1"/>
      <c r="L21" s="1"/>
      <c r="M21" s="1"/>
    </row>
    <row r="22" spans="1:13" x14ac:dyDescent="0.3">
      <c r="A22" s="4">
        <v>43878</v>
      </c>
      <c r="B22" s="4" t="s">
        <v>18</v>
      </c>
      <c r="C22" s="3" t="s">
        <v>16</v>
      </c>
      <c r="D22" s="1" t="s">
        <v>12</v>
      </c>
      <c r="E22" s="1"/>
      <c r="F22" s="5">
        <v>1.28</v>
      </c>
    </row>
    <row r="23" spans="1:13" x14ac:dyDescent="0.3">
      <c r="A23" s="1">
        <f>A22+2</f>
        <v>43880</v>
      </c>
      <c r="B23" s="4" t="s">
        <v>18</v>
      </c>
      <c r="C23" s="3" t="s">
        <v>16</v>
      </c>
      <c r="D23" s="1" t="s">
        <v>12</v>
      </c>
      <c r="E23" s="1"/>
      <c r="F23" s="6">
        <v>2.56</v>
      </c>
    </row>
    <row r="24" spans="1:13" x14ac:dyDescent="0.3">
      <c r="A24" s="1">
        <f>A23+3</f>
        <v>43883</v>
      </c>
      <c r="B24" s="4" t="s">
        <v>18</v>
      </c>
      <c r="C24" s="3" t="s">
        <v>16</v>
      </c>
      <c r="D24" s="1" t="s">
        <v>12</v>
      </c>
      <c r="E24" s="1"/>
      <c r="F24" s="6">
        <v>5.12</v>
      </c>
    </row>
    <row r="25" spans="1:13" x14ac:dyDescent="0.3">
      <c r="A25" s="1">
        <f>A24+3</f>
        <v>43886</v>
      </c>
      <c r="B25" s="4" t="s">
        <v>18</v>
      </c>
      <c r="C25" s="3" t="s">
        <v>16</v>
      </c>
      <c r="D25" s="1" t="s">
        <v>12</v>
      </c>
      <c r="E25" s="1"/>
      <c r="F25" s="6">
        <v>10.24</v>
      </c>
    </row>
    <row r="26" spans="1:13" x14ac:dyDescent="0.3">
      <c r="A26" s="1">
        <f>A25+4</f>
        <v>43890</v>
      </c>
      <c r="B26" s="4" t="s">
        <v>18</v>
      </c>
      <c r="C26" s="3" t="s">
        <v>16</v>
      </c>
      <c r="D26" s="1" t="s">
        <v>12</v>
      </c>
      <c r="E26" s="1"/>
      <c r="F26" s="6">
        <v>20.48</v>
      </c>
    </row>
    <row r="27" spans="1:13" x14ac:dyDescent="0.3">
      <c r="A27" s="1">
        <f>A26+6</f>
        <v>43896</v>
      </c>
      <c r="B27" s="4" t="s">
        <v>18</v>
      </c>
      <c r="C27" s="3" t="s">
        <v>16</v>
      </c>
      <c r="D27" s="1" t="s">
        <v>12</v>
      </c>
      <c r="E27" s="1"/>
      <c r="F27" s="6">
        <v>40.96</v>
      </c>
    </row>
    <row r="28" spans="1:13" x14ac:dyDescent="0.3">
      <c r="A28" s="1">
        <f>A27+10</f>
        <v>43906</v>
      </c>
      <c r="B28" s="4" t="s">
        <v>18</v>
      </c>
      <c r="C28" s="3" t="s">
        <v>16</v>
      </c>
      <c r="D28" s="1" t="s">
        <v>12</v>
      </c>
      <c r="E28" s="1"/>
      <c r="F28" s="6">
        <v>81.92</v>
      </c>
    </row>
    <row r="29" spans="1:13" x14ac:dyDescent="0.3">
      <c r="A29" s="1">
        <f>A28+20</f>
        <v>43926</v>
      </c>
      <c r="B29" s="4" t="s">
        <v>18</v>
      </c>
      <c r="C29" s="3" t="s">
        <v>16</v>
      </c>
      <c r="D29" s="1" t="s">
        <v>12</v>
      </c>
      <c r="E29" s="1"/>
      <c r="F29" s="3">
        <v>163.84</v>
      </c>
    </row>
    <row r="30" spans="1:13" x14ac:dyDescent="0.3">
      <c r="A30" s="4">
        <v>43882</v>
      </c>
      <c r="B30" s="9" t="s">
        <v>31</v>
      </c>
      <c r="C30" s="9" t="s">
        <v>41</v>
      </c>
      <c r="D30" s="1" t="s">
        <v>19</v>
      </c>
      <c r="F30" s="5">
        <v>1.28</v>
      </c>
      <c r="G30" s="5">
        <v>1.28</v>
      </c>
    </row>
    <row r="31" spans="1:13" x14ac:dyDescent="0.3">
      <c r="A31" s="1">
        <v>43884</v>
      </c>
      <c r="B31" s="9" t="s">
        <v>31</v>
      </c>
      <c r="C31" s="9" t="s">
        <v>41</v>
      </c>
      <c r="D31" s="1" t="s">
        <v>19</v>
      </c>
      <c r="F31" s="6">
        <v>2.56</v>
      </c>
      <c r="G31" s="6">
        <v>2.56</v>
      </c>
    </row>
    <row r="32" spans="1:13" x14ac:dyDescent="0.3">
      <c r="A32" s="1">
        <v>43886</v>
      </c>
      <c r="B32" s="9" t="s">
        <v>31</v>
      </c>
      <c r="C32" s="9" t="s">
        <v>41</v>
      </c>
      <c r="D32" s="1" t="s">
        <v>19</v>
      </c>
      <c r="F32" s="6">
        <v>5.12</v>
      </c>
      <c r="G32" s="6">
        <v>5.12</v>
      </c>
    </row>
    <row r="33" spans="1:7" x14ac:dyDescent="0.3">
      <c r="A33" s="1">
        <v>43888</v>
      </c>
      <c r="B33" s="9" t="s">
        <v>31</v>
      </c>
      <c r="C33" s="9" t="s">
        <v>41</v>
      </c>
      <c r="D33" s="1" t="s">
        <v>19</v>
      </c>
      <c r="F33" s="6">
        <v>10.24</v>
      </c>
      <c r="G33" s="6">
        <v>10.24</v>
      </c>
    </row>
    <row r="34" spans="1:7" x14ac:dyDescent="0.3">
      <c r="A34" s="1">
        <v>43890</v>
      </c>
      <c r="B34" s="9" t="s">
        <v>31</v>
      </c>
      <c r="C34" s="9" t="s">
        <v>41</v>
      </c>
      <c r="D34" s="1" t="s">
        <v>19</v>
      </c>
      <c r="F34" s="6">
        <v>20.48</v>
      </c>
      <c r="G34" s="6">
        <v>20.48</v>
      </c>
    </row>
    <row r="35" spans="1:7" x14ac:dyDescent="0.3">
      <c r="A35" s="1">
        <v>43892</v>
      </c>
      <c r="B35" s="9" t="s">
        <v>31</v>
      </c>
      <c r="C35" s="9" t="s">
        <v>41</v>
      </c>
      <c r="D35" s="1" t="s">
        <v>19</v>
      </c>
      <c r="F35" s="6">
        <v>40.96</v>
      </c>
      <c r="G35" s="6">
        <v>40.96</v>
      </c>
    </row>
    <row r="36" spans="1:7" x14ac:dyDescent="0.3">
      <c r="A36" s="1">
        <v>43894</v>
      </c>
      <c r="B36" s="9" t="s">
        <v>31</v>
      </c>
      <c r="C36" s="9" t="s">
        <v>41</v>
      </c>
      <c r="D36" s="1" t="s">
        <v>19</v>
      </c>
      <c r="F36" s="6">
        <v>81.92</v>
      </c>
      <c r="G36" s="6">
        <v>81.92</v>
      </c>
    </row>
    <row r="37" spans="1:7" x14ac:dyDescent="0.3">
      <c r="A37" s="1">
        <v>43896</v>
      </c>
      <c r="B37" s="9" t="s">
        <v>31</v>
      </c>
      <c r="C37" s="9" t="s">
        <v>41</v>
      </c>
      <c r="D37" s="1" t="s">
        <v>19</v>
      </c>
      <c r="F37" s="6">
        <v>163.84</v>
      </c>
      <c r="G37" s="6">
        <v>163.84</v>
      </c>
    </row>
    <row r="38" spans="1:7" x14ac:dyDescent="0.3">
      <c r="A38" s="1">
        <v>43898</v>
      </c>
      <c r="B38" s="9" t="s">
        <v>31</v>
      </c>
      <c r="C38" s="9" t="s">
        <v>41</v>
      </c>
      <c r="D38" s="1" t="s">
        <v>19</v>
      </c>
      <c r="F38" s="6">
        <v>327.68</v>
      </c>
      <c r="G38" s="6">
        <v>327.68</v>
      </c>
    </row>
    <row r="39" spans="1:7" x14ac:dyDescent="0.3">
      <c r="A39" s="1">
        <v>43900</v>
      </c>
      <c r="B39" s="9" t="s">
        <v>31</v>
      </c>
      <c r="C39" s="9" t="s">
        <v>41</v>
      </c>
      <c r="D39" s="1" t="s">
        <v>19</v>
      </c>
      <c r="F39" s="6">
        <v>655.36</v>
      </c>
      <c r="G39" s="6">
        <v>655.36</v>
      </c>
    </row>
    <row r="40" spans="1:7" x14ac:dyDescent="0.3">
      <c r="A40" s="1">
        <v>43902</v>
      </c>
      <c r="B40" s="9" t="s">
        <v>31</v>
      </c>
      <c r="C40" s="9" t="s">
        <v>41</v>
      </c>
      <c r="D40" s="1" t="s">
        <v>19</v>
      </c>
      <c r="G40" s="6">
        <v>1310.72</v>
      </c>
    </row>
    <row r="41" spans="1:7" x14ac:dyDescent="0.3">
      <c r="A41" s="1">
        <v>43903</v>
      </c>
      <c r="B41" s="9" t="s">
        <v>31</v>
      </c>
      <c r="C41" s="9" t="s">
        <v>41</v>
      </c>
      <c r="D41" s="1" t="s">
        <v>19</v>
      </c>
      <c r="F41" s="6">
        <v>1310.72</v>
      </c>
      <c r="G41" s="6"/>
    </row>
    <row r="42" spans="1:7" x14ac:dyDescent="0.3">
      <c r="A42" s="1">
        <v>43904</v>
      </c>
      <c r="B42" s="9" t="s">
        <v>31</v>
      </c>
      <c r="C42" s="9" t="s">
        <v>41</v>
      </c>
      <c r="D42" s="1" t="s">
        <v>19</v>
      </c>
      <c r="G42" s="6">
        <v>2621.44</v>
      </c>
    </row>
    <row r="43" spans="1:7" x14ac:dyDescent="0.3">
      <c r="A43" s="1">
        <v>43906</v>
      </c>
      <c r="B43" s="9" t="s">
        <v>31</v>
      </c>
      <c r="C43" s="9" t="s">
        <v>41</v>
      </c>
      <c r="D43" s="1" t="s">
        <v>19</v>
      </c>
      <c r="F43" s="6">
        <v>2621.44</v>
      </c>
      <c r="G43" s="3">
        <v>5242.88</v>
      </c>
    </row>
    <row r="44" spans="1:7" x14ac:dyDescent="0.3">
      <c r="A44" s="1">
        <v>43908</v>
      </c>
      <c r="B44" s="9" t="s">
        <v>31</v>
      </c>
      <c r="C44" s="9" t="s">
        <v>41</v>
      </c>
      <c r="D44" s="1" t="s">
        <v>19</v>
      </c>
      <c r="G44" s="3">
        <v>10485.76</v>
      </c>
    </row>
    <row r="45" spans="1:7" x14ac:dyDescent="0.3">
      <c r="A45" s="1">
        <v>43910</v>
      </c>
      <c r="B45" s="9" t="s">
        <v>31</v>
      </c>
      <c r="C45" s="9" t="s">
        <v>41</v>
      </c>
      <c r="D45" s="1" t="s">
        <v>19</v>
      </c>
      <c r="F45" s="3">
        <v>5242.88</v>
      </c>
      <c r="G45" s="3">
        <v>20971.52</v>
      </c>
    </row>
    <row r="46" spans="1:7" x14ac:dyDescent="0.3">
      <c r="A46" s="1">
        <v>43916</v>
      </c>
      <c r="B46" s="9" t="s">
        <v>31</v>
      </c>
      <c r="C46" s="9" t="s">
        <v>41</v>
      </c>
      <c r="D46" s="1" t="s">
        <v>19</v>
      </c>
      <c r="F46" s="3">
        <v>10485.76</v>
      </c>
    </row>
    <row r="47" spans="1:7" x14ac:dyDescent="0.3">
      <c r="A47" s="1">
        <v>43926</v>
      </c>
      <c r="B47" s="9" t="s">
        <v>31</v>
      </c>
      <c r="C47" s="9" t="s">
        <v>41</v>
      </c>
      <c r="D47" s="1" t="s">
        <v>19</v>
      </c>
      <c r="F47" s="3">
        <v>20971.52</v>
      </c>
    </row>
    <row r="48" spans="1:7" x14ac:dyDescent="0.3">
      <c r="A48" s="1">
        <v>43946</v>
      </c>
      <c r="B48" s="9" t="s">
        <v>31</v>
      </c>
      <c r="C48" s="9" t="s">
        <v>41</v>
      </c>
      <c r="D48" s="1" t="s">
        <v>19</v>
      </c>
      <c r="F48" s="3">
        <v>41943.040000000001</v>
      </c>
    </row>
    <row r="49" spans="1:6" x14ac:dyDescent="0.3">
      <c r="A49" s="1">
        <v>43879</v>
      </c>
      <c r="B49" s="9" t="s">
        <v>32</v>
      </c>
      <c r="C49" s="9" t="s">
        <v>42</v>
      </c>
      <c r="D49" s="1" t="s">
        <v>20</v>
      </c>
      <c r="F49">
        <v>1.28</v>
      </c>
    </row>
    <row r="50" spans="1:6" x14ac:dyDescent="0.3">
      <c r="A50" s="1">
        <v>43881</v>
      </c>
      <c r="B50" s="9" t="s">
        <v>32</v>
      </c>
      <c r="C50" s="9" t="s">
        <v>42</v>
      </c>
      <c r="D50" s="1" t="s">
        <v>20</v>
      </c>
      <c r="F50">
        <v>2.56</v>
      </c>
    </row>
    <row r="51" spans="1:6" x14ac:dyDescent="0.3">
      <c r="A51" s="1">
        <v>43883</v>
      </c>
      <c r="B51" s="9" t="s">
        <v>32</v>
      </c>
      <c r="C51" s="9" t="s">
        <v>42</v>
      </c>
      <c r="D51" s="1" t="s">
        <v>20</v>
      </c>
      <c r="F51">
        <v>5.12</v>
      </c>
    </row>
    <row r="52" spans="1:6" x14ac:dyDescent="0.3">
      <c r="A52" s="1">
        <v>43885</v>
      </c>
      <c r="B52" s="9" t="s">
        <v>32</v>
      </c>
      <c r="C52" s="9" t="s">
        <v>42</v>
      </c>
      <c r="D52" s="1" t="s">
        <v>20</v>
      </c>
      <c r="F52">
        <v>10.24</v>
      </c>
    </row>
    <row r="53" spans="1:6" x14ac:dyDescent="0.3">
      <c r="A53" s="1">
        <v>43887</v>
      </c>
      <c r="B53" s="9" t="s">
        <v>32</v>
      </c>
      <c r="C53" s="9" t="s">
        <v>42</v>
      </c>
      <c r="D53" s="1" t="s">
        <v>20</v>
      </c>
      <c r="F53">
        <v>20.48</v>
      </c>
    </row>
    <row r="54" spans="1:6" x14ac:dyDescent="0.3">
      <c r="A54" s="1">
        <v>43889</v>
      </c>
      <c r="B54" s="9" t="s">
        <v>32</v>
      </c>
      <c r="C54" s="9" t="s">
        <v>42</v>
      </c>
      <c r="D54" s="1" t="s">
        <v>20</v>
      </c>
      <c r="F54">
        <v>40.96</v>
      </c>
    </row>
    <row r="55" spans="1:6" x14ac:dyDescent="0.3">
      <c r="A55" s="1">
        <v>43891</v>
      </c>
      <c r="B55" s="9" t="s">
        <v>32</v>
      </c>
      <c r="C55" s="9" t="s">
        <v>42</v>
      </c>
      <c r="D55" s="1" t="s">
        <v>20</v>
      </c>
      <c r="F55">
        <v>81.92</v>
      </c>
    </row>
    <row r="56" spans="1:6" x14ac:dyDescent="0.3">
      <c r="A56" s="1">
        <v>43894</v>
      </c>
      <c r="B56" s="9" t="s">
        <v>32</v>
      </c>
      <c r="C56" s="9" t="s">
        <v>42</v>
      </c>
      <c r="D56" s="1" t="s">
        <v>20</v>
      </c>
      <c r="F56">
        <v>163.84</v>
      </c>
    </row>
    <row r="57" spans="1:6" x14ac:dyDescent="0.3">
      <c r="A57" s="1">
        <v>43897</v>
      </c>
      <c r="B57" s="9" t="s">
        <v>32</v>
      </c>
      <c r="C57" s="9" t="s">
        <v>42</v>
      </c>
      <c r="D57" s="1" t="s">
        <v>20</v>
      </c>
      <c r="F57">
        <v>327.68</v>
      </c>
    </row>
    <row r="58" spans="1:6" x14ac:dyDescent="0.3">
      <c r="A58" s="1">
        <v>43901</v>
      </c>
      <c r="B58" s="9" t="s">
        <v>32</v>
      </c>
      <c r="C58" s="9" t="s">
        <v>42</v>
      </c>
      <c r="D58" s="1" t="s">
        <v>20</v>
      </c>
      <c r="F58">
        <v>655.36</v>
      </c>
    </row>
    <row r="59" spans="1:6" x14ac:dyDescent="0.3">
      <c r="A59" s="1">
        <v>43907</v>
      </c>
      <c r="B59" s="9" t="s">
        <v>32</v>
      </c>
      <c r="C59" s="9" t="s">
        <v>42</v>
      </c>
      <c r="D59" s="1" t="s">
        <v>20</v>
      </c>
      <c r="F59">
        <v>1310.72</v>
      </c>
    </row>
    <row r="60" spans="1:6" x14ac:dyDescent="0.3">
      <c r="A60" s="1">
        <v>43917</v>
      </c>
      <c r="B60" s="9" t="s">
        <v>32</v>
      </c>
      <c r="C60" s="9" t="s">
        <v>42</v>
      </c>
      <c r="D60" s="1" t="s">
        <v>20</v>
      </c>
      <c r="F60">
        <v>2621.44</v>
      </c>
    </row>
    <row r="61" spans="1:6" x14ac:dyDescent="0.3">
      <c r="A61" s="1">
        <v>43937</v>
      </c>
      <c r="B61" s="9" t="s">
        <v>32</v>
      </c>
      <c r="C61" s="9" t="s">
        <v>42</v>
      </c>
      <c r="D61" s="1" t="s">
        <v>20</v>
      </c>
      <c r="F61">
        <v>5242.88</v>
      </c>
    </row>
    <row r="62" spans="1:6" x14ac:dyDescent="0.3">
      <c r="A62" s="4">
        <v>43900</v>
      </c>
      <c r="B62" s="9"/>
      <c r="C62" s="9" t="s">
        <v>43</v>
      </c>
      <c r="D62" s="1" t="s">
        <v>25</v>
      </c>
      <c r="E62" t="s">
        <v>21</v>
      </c>
      <c r="F62" s="2">
        <v>1.28</v>
      </c>
    </row>
    <row r="63" spans="1:6" x14ac:dyDescent="0.3">
      <c r="A63" s="1">
        <v>43902</v>
      </c>
      <c r="B63" s="9"/>
      <c r="C63" s="9" t="s">
        <v>43</v>
      </c>
      <c r="D63" s="1" t="s">
        <v>25</v>
      </c>
      <c r="E63" t="s">
        <v>21</v>
      </c>
      <c r="F63" s="3">
        <v>2.56</v>
      </c>
    </row>
    <row r="64" spans="1:6" x14ac:dyDescent="0.3">
      <c r="A64" s="1">
        <v>43904</v>
      </c>
      <c r="B64" s="9"/>
      <c r="C64" s="9" t="s">
        <v>43</v>
      </c>
      <c r="D64" s="1" t="s">
        <v>25</v>
      </c>
      <c r="E64" t="s">
        <v>21</v>
      </c>
      <c r="F64" s="3">
        <v>5.12</v>
      </c>
    </row>
    <row r="65" spans="1:6" x14ac:dyDescent="0.3">
      <c r="A65" s="1">
        <v>43907</v>
      </c>
      <c r="B65" s="9"/>
      <c r="C65" s="9" t="s">
        <v>43</v>
      </c>
      <c r="D65" s="1" t="s">
        <v>25</v>
      </c>
      <c r="E65" t="s">
        <v>21</v>
      </c>
      <c r="F65" s="3">
        <v>10.24</v>
      </c>
    </row>
    <row r="66" spans="1:6" x14ac:dyDescent="0.3">
      <c r="A66" s="1">
        <v>43910</v>
      </c>
      <c r="B66" s="9"/>
      <c r="C66" s="9" t="s">
        <v>43</v>
      </c>
      <c r="D66" s="1" t="s">
        <v>25</v>
      </c>
      <c r="E66" t="s">
        <v>21</v>
      </c>
      <c r="F66" s="3">
        <v>20.48</v>
      </c>
    </row>
    <row r="67" spans="1:6" x14ac:dyDescent="0.3">
      <c r="A67" s="1">
        <v>43914</v>
      </c>
      <c r="B67" s="9"/>
      <c r="C67" s="9" t="s">
        <v>43</v>
      </c>
      <c r="D67" s="1" t="s">
        <v>25</v>
      </c>
      <c r="E67" t="s">
        <v>21</v>
      </c>
      <c r="F67" s="3">
        <v>40.96</v>
      </c>
    </row>
    <row r="68" spans="1:6" x14ac:dyDescent="0.3">
      <c r="A68" s="1">
        <v>43920</v>
      </c>
      <c r="B68" s="9"/>
      <c r="C68" s="9" t="s">
        <v>43</v>
      </c>
      <c r="D68" s="1" t="s">
        <v>25</v>
      </c>
      <c r="E68" t="s">
        <v>21</v>
      </c>
      <c r="F68" s="3">
        <v>81.92</v>
      </c>
    </row>
    <row r="69" spans="1:6" x14ac:dyDescent="0.3">
      <c r="A69" s="1">
        <v>43930</v>
      </c>
      <c r="B69" s="9"/>
      <c r="C69" s="9" t="s">
        <v>43</v>
      </c>
      <c r="D69" s="1" t="s">
        <v>25</v>
      </c>
      <c r="E69" t="s">
        <v>21</v>
      </c>
      <c r="F69" s="3">
        <v>163.84</v>
      </c>
    </row>
    <row r="70" spans="1:6" x14ac:dyDescent="0.3">
      <c r="A70" s="1">
        <v>43950</v>
      </c>
      <c r="B70" s="9"/>
      <c r="C70" s="9" t="s">
        <v>43</v>
      </c>
      <c r="D70" s="1" t="s">
        <v>25</v>
      </c>
      <c r="E70" t="s">
        <v>21</v>
      </c>
      <c r="F70" s="3">
        <v>327.68</v>
      </c>
    </row>
    <row r="71" spans="1:6" x14ac:dyDescent="0.3">
      <c r="A71" s="4">
        <v>43888</v>
      </c>
      <c r="C71" s="9" t="s">
        <v>43</v>
      </c>
      <c r="D71" s="1" t="s">
        <v>25</v>
      </c>
      <c r="E71" t="s">
        <v>22</v>
      </c>
      <c r="F71" s="2">
        <v>1.28</v>
      </c>
    </row>
    <row r="72" spans="1:6" x14ac:dyDescent="0.3">
      <c r="A72" s="1">
        <v>43890</v>
      </c>
      <c r="C72" s="9" t="s">
        <v>43</v>
      </c>
      <c r="D72" s="1" t="s">
        <v>25</v>
      </c>
      <c r="E72" t="s">
        <v>22</v>
      </c>
      <c r="F72" s="3">
        <v>2.56</v>
      </c>
    </row>
    <row r="73" spans="1:6" x14ac:dyDescent="0.3">
      <c r="A73" s="1">
        <v>43892</v>
      </c>
      <c r="C73" s="9" t="s">
        <v>43</v>
      </c>
      <c r="D73" s="1" t="s">
        <v>25</v>
      </c>
      <c r="E73" t="s">
        <v>22</v>
      </c>
      <c r="F73" s="3">
        <v>5.12</v>
      </c>
    </row>
    <row r="74" spans="1:6" x14ac:dyDescent="0.3">
      <c r="A74" s="1">
        <v>43895</v>
      </c>
      <c r="C74" s="9" t="s">
        <v>43</v>
      </c>
      <c r="D74" s="1" t="s">
        <v>25</v>
      </c>
      <c r="E74" t="s">
        <v>22</v>
      </c>
      <c r="F74" s="3">
        <v>10.24</v>
      </c>
    </row>
    <row r="75" spans="1:6" x14ac:dyDescent="0.3">
      <c r="A75" s="1">
        <v>43898</v>
      </c>
      <c r="C75" s="9" t="s">
        <v>43</v>
      </c>
      <c r="D75" s="1" t="s">
        <v>25</v>
      </c>
      <c r="E75" t="s">
        <v>22</v>
      </c>
      <c r="F75" s="3">
        <v>20.48</v>
      </c>
    </row>
    <row r="76" spans="1:6" x14ac:dyDescent="0.3">
      <c r="A76" s="1">
        <v>43902</v>
      </c>
      <c r="C76" s="9" t="s">
        <v>43</v>
      </c>
      <c r="D76" s="1" t="s">
        <v>25</v>
      </c>
      <c r="E76" t="s">
        <v>22</v>
      </c>
      <c r="F76" s="3">
        <v>40.96</v>
      </c>
    </row>
    <row r="77" spans="1:6" x14ac:dyDescent="0.3">
      <c r="A77" s="1">
        <v>43908</v>
      </c>
      <c r="C77" s="9" t="s">
        <v>43</v>
      </c>
      <c r="D77" s="1" t="s">
        <v>25</v>
      </c>
      <c r="E77" t="s">
        <v>22</v>
      </c>
      <c r="F77" s="3">
        <v>81.92</v>
      </c>
    </row>
    <row r="78" spans="1:6" x14ac:dyDescent="0.3">
      <c r="A78" s="1">
        <v>43918</v>
      </c>
      <c r="C78" s="9" t="s">
        <v>43</v>
      </c>
      <c r="D78" s="1" t="s">
        <v>25</v>
      </c>
      <c r="E78" t="s">
        <v>22</v>
      </c>
      <c r="F78" s="3">
        <v>163.84</v>
      </c>
    </row>
    <row r="79" spans="1:6" x14ac:dyDescent="0.3">
      <c r="A79" s="1">
        <v>43938</v>
      </c>
      <c r="C79" s="9" t="s">
        <v>43</v>
      </c>
      <c r="D79" s="1" t="s">
        <v>25</v>
      </c>
      <c r="E79" t="s">
        <v>22</v>
      </c>
      <c r="F79" s="3">
        <v>327.68</v>
      </c>
    </row>
    <row r="80" spans="1:6" x14ac:dyDescent="0.3">
      <c r="A80" s="4">
        <v>43902</v>
      </c>
      <c r="B80" t="s">
        <v>33</v>
      </c>
      <c r="C80" s="9" t="s">
        <v>43</v>
      </c>
      <c r="D80" s="1" t="s">
        <v>25</v>
      </c>
      <c r="E80" t="s">
        <v>23</v>
      </c>
      <c r="F80" s="2">
        <v>1.28</v>
      </c>
    </row>
    <row r="81" spans="1:6" x14ac:dyDescent="0.3">
      <c r="A81" s="1">
        <v>43904</v>
      </c>
      <c r="B81" t="s">
        <v>33</v>
      </c>
      <c r="C81" s="9" t="s">
        <v>43</v>
      </c>
      <c r="D81" s="1" t="s">
        <v>25</v>
      </c>
      <c r="E81" t="s">
        <v>23</v>
      </c>
      <c r="F81" s="3">
        <v>2.56</v>
      </c>
    </row>
    <row r="82" spans="1:6" x14ac:dyDescent="0.3">
      <c r="A82" s="1">
        <v>43906</v>
      </c>
      <c r="B82" t="s">
        <v>33</v>
      </c>
      <c r="C82" s="9" t="s">
        <v>43</v>
      </c>
      <c r="D82" s="1" t="s">
        <v>25</v>
      </c>
      <c r="E82" t="s">
        <v>23</v>
      </c>
      <c r="F82" s="3">
        <v>5.12</v>
      </c>
    </row>
    <row r="83" spans="1:6" x14ac:dyDescent="0.3">
      <c r="A83" s="1">
        <v>43909</v>
      </c>
      <c r="B83" t="s">
        <v>33</v>
      </c>
      <c r="C83" s="9" t="s">
        <v>43</v>
      </c>
      <c r="D83" s="1" t="s">
        <v>25</v>
      </c>
      <c r="E83" t="s">
        <v>23</v>
      </c>
      <c r="F83" s="3">
        <v>10.24</v>
      </c>
    </row>
    <row r="84" spans="1:6" x14ac:dyDescent="0.3">
      <c r="A84" s="1">
        <v>43912</v>
      </c>
      <c r="B84" t="s">
        <v>33</v>
      </c>
      <c r="C84" s="9" t="s">
        <v>43</v>
      </c>
      <c r="D84" s="1" t="s">
        <v>25</v>
      </c>
      <c r="E84" t="s">
        <v>23</v>
      </c>
      <c r="F84" s="3">
        <v>20.48</v>
      </c>
    </row>
    <row r="85" spans="1:6" x14ac:dyDescent="0.3">
      <c r="A85" s="1">
        <v>43916</v>
      </c>
      <c r="B85" t="s">
        <v>33</v>
      </c>
      <c r="C85" s="9" t="s">
        <v>43</v>
      </c>
      <c r="D85" s="1" t="s">
        <v>25</v>
      </c>
      <c r="E85" t="s">
        <v>23</v>
      </c>
      <c r="F85" s="3">
        <v>40.96</v>
      </c>
    </row>
    <row r="86" spans="1:6" x14ac:dyDescent="0.3">
      <c r="A86" s="1">
        <v>43922</v>
      </c>
      <c r="B86" t="s">
        <v>33</v>
      </c>
      <c r="C86" s="9" t="s">
        <v>43</v>
      </c>
      <c r="D86" s="1" t="s">
        <v>25</v>
      </c>
      <c r="E86" t="s">
        <v>23</v>
      </c>
      <c r="F86" s="3">
        <v>81.92</v>
      </c>
    </row>
    <row r="87" spans="1:6" x14ac:dyDescent="0.3">
      <c r="A87" s="1">
        <v>43932</v>
      </c>
      <c r="B87" t="s">
        <v>33</v>
      </c>
      <c r="C87" s="9" t="s">
        <v>43</v>
      </c>
      <c r="D87" s="1" t="s">
        <v>25</v>
      </c>
      <c r="E87" t="s">
        <v>23</v>
      </c>
      <c r="F87" s="3">
        <v>163.84</v>
      </c>
    </row>
    <row r="88" spans="1:6" x14ac:dyDescent="0.3">
      <c r="A88" s="1">
        <v>43952</v>
      </c>
      <c r="B88" t="s">
        <v>33</v>
      </c>
      <c r="C88" s="9" t="s">
        <v>43</v>
      </c>
      <c r="D88" s="1" t="s">
        <v>25</v>
      </c>
      <c r="E88" t="s">
        <v>23</v>
      </c>
      <c r="F88" s="3">
        <v>327.68</v>
      </c>
    </row>
    <row r="89" spans="1:6" x14ac:dyDescent="0.3">
      <c r="A89" s="4">
        <v>43900</v>
      </c>
      <c r="B89" t="s">
        <v>34</v>
      </c>
      <c r="C89" s="9" t="s">
        <v>43</v>
      </c>
      <c r="D89" s="1" t="s">
        <v>25</v>
      </c>
      <c r="E89" t="s">
        <v>24</v>
      </c>
      <c r="F89" s="2">
        <v>1.28</v>
      </c>
    </row>
    <row r="90" spans="1:6" x14ac:dyDescent="0.3">
      <c r="A90" s="1">
        <v>43902</v>
      </c>
      <c r="B90" t="s">
        <v>34</v>
      </c>
      <c r="C90" s="9" t="s">
        <v>43</v>
      </c>
      <c r="D90" s="1" t="s">
        <v>25</v>
      </c>
      <c r="E90" t="s">
        <v>24</v>
      </c>
      <c r="F90" s="3">
        <v>2.56</v>
      </c>
    </row>
    <row r="91" spans="1:6" x14ac:dyDescent="0.3">
      <c r="A91" s="1">
        <v>43904</v>
      </c>
      <c r="B91" t="s">
        <v>34</v>
      </c>
      <c r="C91" s="9" t="s">
        <v>43</v>
      </c>
      <c r="D91" s="1" t="s">
        <v>25</v>
      </c>
      <c r="E91" t="s">
        <v>24</v>
      </c>
      <c r="F91" s="3">
        <v>5.12</v>
      </c>
    </row>
    <row r="92" spans="1:6" x14ac:dyDescent="0.3">
      <c r="A92" s="1">
        <v>43906</v>
      </c>
      <c r="B92" t="s">
        <v>34</v>
      </c>
      <c r="C92" s="9" t="s">
        <v>43</v>
      </c>
      <c r="D92" s="1" t="s">
        <v>25</v>
      </c>
      <c r="E92" t="s">
        <v>24</v>
      </c>
      <c r="F92" s="3">
        <v>10.24</v>
      </c>
    </row>
    <row r="93" spans="1:6" x14ac:dyDescent="0.3">
      <c r="A93" s="1">
        <v>43908</v>
      </c>
      <c r="B93" t="s">
        <v>34</v>
      </c>
      <c r="C93" s="9" t="s">
        <v>43</v>
      </c>
      <c r="D93" s="1" t="s">
        <v>25</v>
      </c>
      <c r="E93" t="s">
        <v>24</v>
      </c>
      <c r="F93" s="3">
        <v>20.48</v>
      </c>
    </row>
    <row r="94" spans="1:6" x14ac:dyDescent="0.3">
      <c r="A94" s="1">
        <v>43910</v>
      </c>
      <c r="B94" t="s">
        <v>34</v>
      </c>
      <c r="C94" s="9" t="s">
        <v>43</v>
      </c>
      <c r="D94" s="1" t="s">
        <v>25</v>
      </c>
      <c r="E94" t="s">
        <v>24</v>
      </c>
      <c r="F94" s="3">
        <v>40.96</v>
      </c>
    </row>
    <row r="95" spans="1:6" x14ac:dyDescent="0.3">
      <c r="A95" s="1">
        <v>43912</v>
      </c>
      <c r="B95" t="s">
        <v>34</v>
      </c>
      <c r="C95" s="9" t="s">
        <v>43</v>
      </c>
      <c r="D95" s="1" t="s">
        <v>25</v>
      </c>
      <c r="E95" t="s">
        <v>24</v>
      </c>
      <c r="F95" s="3">
        <v>81.92</v>
      </c>
    </row>
    <row r="96" spans="1:6" x14ac:dyDescent="0.3">
      <c r="A96" s="1">
        <v>43914</v>
      </c>
      <c r="B96" t="s">
        <v>34</v>
      </c>
      <c r="C96" s="9" t="s">
        <v>43</v>
      </c>
      <c r="D96" s="1" t="s">
        <v>25</v>
      </c>
      <c r="E96" t="s">
        <v>24</v>
      </c>
      <c r="F96" s="3">
        <v>163.84</v>
      </c>
    </row>
    <row r="97" spans="1:7" x14ac:dyDescent="0.3">
      <c r="A97" s="1">
        <v>43916</v>
      </c>
      <c r="B97" t="s">
        <v>34</v>
      </c>
      <c r="C97" s="9" t="s">
        <v>43</v>
      </c>
      <c r="D97" s="1" t="s">
        <v>25</v>
      </c>
      <c r="E97" t="s">
        <v>24</v>
      </c>
      <c r="F97" s="3">
        <v>327.68</v>
      </c>
    </row>
    <row r="98" spans="1:7" x14ac:dyDescent="0.3">
      <c r="A98" s="1">
        <v>43919</v>
      </c>
      <c r="B98" t="s">
        <v>34</v>
      </c>
      <c r="C98" s="9" t="s">
        <v>43</v>
      </c>
      <c r="D98" s="1" t="s">
        <v>25</v>
      </c>
      <c r="E98" t="s">
        <v>24</v>
      </c>
      <c r="F98" s="3">
        <v>655.36</v>
      </c>
    </row>
    <row r="99" spans="1:7" x14ac:dyDescent="0.3">
      <c r="A99" s="1">
        <v>43922</v>
      </c>
      <c r="B99" t="s">
        <v>34</v>
      </c>
      <c r="C99" s="9" t="s">
        <v>43</v>
      </c>
      <c r="D99" s="1" t="s">
        <v>25</v>
      </c>
      <c r="E99" t="s">
        <v>24</v>
      </c>
      <c r="F99" s="3">
        <v>1310.72</v>
      </c>
    </row>
    <row r="100" spans="1:7" x14ac:dyDescent="0.3">
      <c r="A100" s="1">
        <v>43926</v>
      </c>
      <c r="B100" t="s">
        <v>34</v>
      </c>
      <c r="C100" s="9" t="s">
        <v>43</v>
      </c>
      <c r="D100" s="1" t="s">
        <v>25</v>
      </c>
      <c r="E100" t="s">
        <v>24</v>
      </c>
      <c r="F100" s="3">
        <v>2621.44</v>
      </c>
    </row>
    <row r="101" spans="1:7" x14ac:dyDescent="0.3">
      <c r="A101" s="1">
        <v>43932</v>
      </c>
      <c r="B101" t="s">
        <v>34</v>
      </c>
      <c r="C101" s="9" t="s">
        <v>43</v>
      </c>
      <c r="D101" s="1" t="s">
        <v>25</v>
      </c>
      <c r="E101" t="s">
        <v>24</v>
      </c>
      <c r="F101" s="3">
        <v>5242.88</v>
      </c>
    </row>
    <row r="102" spans="1:7" x14ac:dyDescent="0.3">
      <c r="A102" s="1">
        <v>43942</v>
      </c>
      <c r="B102" t="s">
        <v>34</v>
      </c>
      <c r="C102" s="9" t="s">
        <v>43</v>
      </c>
      <c r="D102" s="1" t="s">
        <v>25</v>
      </c>
      <c r="E102" t="s">
        <v>24</v>
      </c>
      <c r="F102" s="3">
        <v>10485.76</v>
      </c>
    </row>
    <row r="103" spans="1:7" x14ac:dyDescent="0.3">
      <c r="A103" s="1">
        <v>43962</v>
      </c>
      <c r="B103" t="s">
        <v>34</v>
      </c>
      <c r="C103" s="9" t="s">
        <v>43</v>
      </c>
      <c r="D103" s="1" t="s">
        <v>25</v>
      </c>
      <c r="E103" t="s">
        <v>24</v>
      </c>
      <c r="F103" s="3">
        <v>20971.52</v>
      </c>
    </row>
    <row r="104" spans="1:7" x14ac:dyDescent="0.3">
      <c r="A104" s="4">
        <v>43888</v>
      </c>
      <c r="B104" t="s">
        <v>35</v>
      </c>
      <c r="C104" s="9" t="s">
        <v>43</v>
      </c>
      <c r="D104" s="1" t="s">
        <v>25</v>
      </c>
      <c r="F104" s="2">
        <v>1.28</v>
      </c>
    </row>
    <row r="105" spans="1:7" x14ac:dyDescent="0.3">
      <c r="A105" s="1">
        <v>43890</v>
      </c>
      <c r="B105" t="s">
        <v>35</v>
      </c>
      <c r="C105" s="9" t="s">
        <v>43</v>
      </c>
      <c r="D105" s="1" t="s">
        <v>25</v>
      </c>
      <c r="F105" s="3">
        <v>2.56</v>
      </c>
    </row>
    <row r="106" spans="1:7" x14ac:dyDescent="0.3">
      <c r="A106" s="1">
        <v>43892</v>
      </c>
      <c r="B106" t="s">
        <v>35</v>
      </c>
      <c r="C106" s="9" t="s">
        <v>43</v>
      </c>
      <c r="D106" s="1" t="s">
        <v>25</v>
      </c>
      <c r="F106" s="3">
        <v>5.12</v>
      </c>
    </row>
    <row r="107" spans="1:7" x14ac:dyDescent="0.3">
      <c r="A107" s="1">
        <v>43894</v>
      </c>
      <c r="B107" t="s">
        <v>35</v>
      </c>
      <c r="C107" s="9" t="s">
        <v>43</v>
      </c>
      <c r="D107" s="1" t="s">
        <v>25</v>
      </c>
      <c r="F107" s="3">
        <v>10.24</v>
      </c>
      <c r="G107" s="2">
        <v>1.28</v>
      </c>
    </row>
    <row r="108" spans="1:7" x14ac:dyDescent="0.3">
      <c r="A108" s="1">
        <v>43896</v>
      </c>
      <c r="B108" t="s">
        <v>35</v>
      </c>
      <c r="C108" s="9" t="s">
        <v>43</v>
      </c>
      <c r="D108" s="1" t="s">
        <v>25</v>
      </c>
      <c r="F108" s="3"/>
      <c r="G108" s="3">
        <v>2.56</v>
      </c>
    </row>
    <row r="109" spans="1:7" x14ac:dyDescent="0.3">
      <c r="A109" s="1">
        <v>43897</v>
      </c>
      <c r="B109" t="s">
        <v>35</v>
      </c>
      <c r="C109" s="9" t="s">
        <v>43</v>
      </c>
      <c r="D109" s="1" t="s">
        <v>25</v>
      </c>
      <c r="F109" s="3">
        <v>20.48</v>
      </c>
    </row>
    <row r="110" spans="1:7" x14ac:dyDescent="0.3">
      <c r="A110" s="1">
        <v>43898</v>
      </c>
      <c r="B110" t="s">
        <v>35</v>
      </c>
      <c r="C110" s="9" t="s">
        <v>43</v>
      </c>
      <c r="D110" s="1" t="s">
        <v>25</v>
      </c>
      <c r="F110" s="3"/>
      <c r="G110" s="3">
        <v>5.12</v>
      </c>
    </row>
    <row r="111" spans="1:7" x14ac:dyDescent="0.3">
      <c r="A111" s="1">
        <v>43900</v>
      </c>
      <c r="B111" t="s">
        <v>35</v>
      </c>
      <c r="C111" s="9" t="s">
        <v>43</v>
      </c>
      <c r="D111" s="1" t="s">
        <v>25</v>
      </c>
      <c r="F111" s="3">
        <v>40.96</v>
      </c>
      <c r="G111" s="3">
        <v>10.24</v>
      </c>
    </row>
    <row r="112" spans="1:7" x14ac:dyDescent="0.3">
      <c r="A112" s="1">
        <v>43902</v>
      </c>
      <c r="B112" t="s">
        <v>35</v>
      </c>
      <c r="C112" s="9" t="s">
        <v>43</v>
      </c>
      <c r="D112" s="1" t="s">
        <v>25</v>
      </c>
      <c r="F112" s="3"/>
      <c r="G112" s="3">
        <v>20.48</v>
      </c>
    </row>
    <row r="113" spans="1:7" x14ac:dyDescent="0.3">
      <c r="A113" s="1">
        <v>43904</v>
      </c>
      <c r="B113" t="s">
        <v>35</v>
      </c>
      <c r="C113" s="9" t="s">
        <v>43</v>
      </c>
      <c r="D113" s="1" t="s">
        <v>25</v>
      </c>
      <c r="F113" s="3">
        <v>81.92</v>
      </c>
      <c r="G113" s="3">
        <v>40.96</v>
      </c>
    </row>
    <row r="114" spans="1:7" x14ac:dyDescent="0.3">
      <c r="A114" s="1">
        <v>43906</v>
      </c>
      <c r="B114" t="s">
        <v>35</v>
      </c>
      <c r="C114" s="9" t="s">
        <v>43</v>
      </c>
      <c r="D114" s="1" t="s">
        <v>25</v>
      </c>
      <c r="F114" s="3"/>
      <c r="G114" s="3">
        <v>81.92</v>
      </c>
    </row>
    <row r="115" spans="1:7" x14ac:dyDescent="0.3">
      <c r="A115" s="1">
        <v>43908</v>
      </c>
      <c r="B115" t="s">
        <v>35</v>
      </c>
      <c r="C115" s="9" t="s">
        <v>43</v>
      </c>
      <c r="D115" s="1" t="s">
        <v>25</v>
      </c>
      <c r="F115" s="3"/>
      <c r="G115" s="3">
        <v>163.84</v>
      </c>
    </row>
    <row r="116" spans="1:7" x14ac:dyDescent="0.3">
      <c r="A116" s="1">
        <v>43910</v>
      </c>
      <c r="B116" t="s">
        <v>35</v>
      </c>
      <c r="C116" s="9" t="s">
        <v>43</v>
      </c>
      <c r="D116" s="1" t="s">
        <v>25</v>
      </c>
      <c r="F116" s="3">
        <v>163.84</v>
      </c>
      <c r="G116" s="3">
        <v>327.68</v>
      </c>
    </row>
    <row r="117" spans="1:7" x14ac:dyDescent="0.3">
      <c r="A117" s="1">
        <v>43913</v>
      </c>
      <c r="B117" t="s">
        <v>35</v>
      </c>
      <c r="C117" s="9" t="s">
        <v>43</v>
      </c>
      <c r="D117" s="1" t="s">
        <v>25</v>
      </c>
      <c r="F117" s="3"/>
      <c r="G117" s="3">
        <v>655.36</v>
      </c>
    </row>
    <row r="118" spans="1:7" x14ac:dyDescent="0.3">
      <c r="A118" s="1">
        <v>43916</v>
      </c>
      <c r="B118" t="s">
        <v>35</v>
      </c>
      <c r="C118" s="9" t="s">
        <v>43</v>
      </c>
      <c r="D118" s="1" t="s">
        <v>25</v>
      </c>
      <c r="F118" s="3"/>
      <c r="G118" s="3">
        <v>1310.72</v>
      </c>
    </row>
    <row r="119" spans="1:7" x14ac:dyDescent="0.3">
      <c r="A119" s="1">
        <v>43920</v>
      </c>
      <c r="B119" t="s">
        <v>35</v>
      </c>
      <c r="C119" s="9" t="s">
        <v>43</v>
      </c>
      <c r="D119" s="1" t="s">
        <v>25</v>
      </c>
      <c r="F119" s="3">
        <v>327.68</v>
      </c>
      <c r="G119" s="3">
        <v>2621.44</v>
      </c>
    </row>
    <row r="120" spans="1:7" x14ac:dyDescent="0.3">
      <c r="A120" s="1">
        <v>43926</v>
      </c>
      <c r="B120" t="s">
        <v>35</v>
      </c>
      <c r="C120" s="9" t="s">
        <v>43</v>
      </c>
      <c r="D120" s="1" t="s">
        <v>25</v>
      </c>
      <c r="F120" s="3"/>
      <c r="G120" s="3">
        <v>5242.88</v>
      </c>
    </row>
    <row r="121" spans="1:7" x14ac:dyDescent="0.3">
      <c r="A121" s="1">
        <v>43936</v>
      </c>
      <c r="B121" t="s">
        <v>35</v>
      </c>
      <c r="C121" s="9" t="s">
        <v>43</v>
      </c>
      <c r="D121" s="1" t="s">
        <v>25</v>
      </c>
      <c r="F121" s="3"/>
      <c r="G121" s="3">
        <v>10485.76</v>
      </c>
    </row>
    <row r="122" spans="1:7" x14ac:dyDescent="0.3">
      <c r="A122" s="1">
        <v>43940</v>
      </c>
      <c r="B122" t="s">
        <v>35</v>
      </c>
      <c r="C122" s="9" t="s">
        <v>43</v>
      </c>
      <c r="D122" s="1" t="s">
        <v>25</v>
      </c>
      <c r="F122" s="3">
        <v>655.36</v>
      </c>
    </row>
    <row r="123" spans="1:7" x14ac:dyDescent="0.3">
      <c r="A123" s="1">
        <v>43956</v>
      </c>
      <c r="B123" t="s">
        <v>35</v>
      </c>
      <c r="C123" s="9" t="s">
        <v>43</v>
      </c>
      <c r="D123" s="1" t="s">
        <v>25</v>
      </c>
      <c r="G123" s="3">
        <v>20971.52</v>
      </c>
    </row>
    <row r="124" spans="1:7" x14ac:dyDescent="0.3">
      <c r="A124" s="4">
        <v>43903</v>
      </c>
      <c r="C124" s="9" t="s">
        <v>44</v>
      </c>
      <c r="D124" s="1" t="s">
        <v>30</v>
      </c>
      <c r="F124" s="2">
        <v>1.28</v>
      </c>
    </row>
    <row r="125" spans="1:7" x14ac:dyDescent="0.3">
      <c r="A125" s="1">
        <v>43905</v>
      </c>
      <c r="C125" s="9" t="s">
        <v>44</v>
      </c>
      <c r="D125" s="1" t="s">
        <v>30</v>
      </c>
      <c r="F125" s="3">
        <v>2.56</v>
      </c>
    </row>
    <row r="126" spans="1:7" x14ac:dyDescent="0.3">
      <c r="A126" s="1">
        <v>43907</v>
      </c>
      <c r="C126" s="9" t="s">
        <v>44</v>
      </c>
      <c r="D126" s="1" t="s">
        <v>30</v>
      </c>
      <c r="F126" s="3">
        <v>5.12</v>
      </c>
    </row>
    <row r="127" spans="1:7" x14ac:dyDescent="0.3">
      <c r="A127" s="1">
        <v>43909</v>
      </c>
      <c r="C127" s="9" t="s">
        <v>44</v>
      </c>
      <c r="D127" s="1" t="s">
        <v>30</v>
      </c>
      <c r="F127" s="3">
        <v>10.24</v>
      </c>
    </row>
    <row r="128" spans="1:7" x14ac:dyDescent="0.3">
      <c r="A128" s="1">
        <v>43912</v>
      </c>
      <c r="C128" s="9" t="s">
        <v>44</v>
      </c>
      <c r="D128" s="1" t="s">
        <v>30</v>
      </c>
      <c r="F128" s="3">
        <v>20.48</v>
      </c>
    </row>
    <row r="129" spans="1:6" x14ac:dyDescent="0.3">
      <c r="A129" s="1">
        <v>43915</v>
      </c>
      <c r="C129" s="9" t="s">
        <v>44</v>
      </c>
      <c r="D129" s="1" t="s">
        <v>30</v>
      </c>
      <c r="F129" s="3">
        <v>40.96</v>
      </c>
    </row>
    <row r="130" spans="1:6" x14ac:dyDescent="0.3">
      <c r="A130" s="1">
        <v>43919</v>
      </c>
      <c r="C130" s="9" t="s">
        <v>44</v>
      </c>
      <c r="D130" s="1" t="s">
        <v>30</v>
      </c>
      <c r="F130" s="3">
        <v>81.92</v>
      </c>
    </row>
    <row r="131" spans="1:6" x14ac:dyDescent="0.3">
      <c r="A131" s="1">
        <v>43925</v>
      </c>
      <c r="C131" s="9" t="s">
        <v>44</v>
      </c>
      <c r="D131" s="1" t="s">
        <v>30</v>
      </c>
      <c r="F131" s="3">
        <v>163.84</v>
      </c>
    </row>
    <row r="132" spans="1:6" x14ac:dyDescent="0.3">
      <c r="A132" s="1">
        <v>43935</v>
      </c>
      <c r="C132" s="9" t="s">
        <v>44</v>
      </c>
      <c r="D132" s="1" t="s">
        <v>30</v>
      </c>
      <c r="F132" s="3">
        <v>327.68</v>
      </c>
    </row>
    <row r="133" spans="1:6" x14ac:dyDescent="0.3">
      <c r="A133" s="1">
        <v>43955</v>
      </c>
      <c r="C133" s="9" t="s">
        <v>44</v>
      </c>
      <c r="D133" s="1" t="s">
        <v>30</v>
      </c>
      <c r="F133" s="3">
        <v>655.36</v>
      </c>
    </row>
    <row r="134" spans="1:6" x14ac:dyDescent="0.3">
      <c r="A134" s="1">
        <v>43893</v>
      </c>
      <c r="B134" t="s">
        <v>36</v>
      </c>
      <c r="C134" s="9" t="s">
        <v>45</v>
      </c>
      <c r="D134" t="s">
        <v>26</v>
      </c>
      <c r="F134">
        <v>1.28</v>
      </c>
    </row>
    <row r="135" spans="1:6" x14ac:dyDescent="0.3">
      <c r="A135" s="1">
        <v>43894.5</v>
      </c>
      <c r="B135" t="s">
        <v>36</v>
      </c>
      <c r="C135" s="9" t="s">
        <v>45</v>
      </c>
      <c r="D135" t="s">
        <v>26</v>
      </c>
      <c r="F135">
        <v>2.56</v>
      </c>
    </row>
    <row r="136" spans="1:6" x14ac:dyDescent="0.3">
      <c r="A136" s="1">
        <v>43896</v>
      </c>
      <c r="B136" t="s">
        <v>36</v>
      </c>
      <c r="C136" s="9" t="s">
        <v>45</v>
      </c>
      <c r="D136" t="s">
        <v>26</v>
      </c>
      <c r="F136">
        <v>5.12</v>
      </c>
    </row>
    <row r="137" spans="1:6" x14ac:dyDescent="0.3">
      <c r="A137" s="1">
        <v>43897.5</v>
      </c>
      <c r="B137" t="s">
        <v>36</v>
      </c>
      <c r="C137" s="9" t="s">
        <v>45</v>
      </c>
      <c r="D137" t="s">
        <v>26</v>
      </c>
      <c r="F137">
        <v>10.24</v>
      </c>
    </row>
    <row r="138" spans="1:6" x14ac:dyDescent="0.3">
      <c r="A138" s="1">
        <v>43899</v>
      </c>
      <c r="B138" t="s">
        <v>36</v>
      </c>
      <c r="C138" s="9" t="s">
        <v>45</v>
      </c>
      <c r="D138" t="s">
        <v>26</v>
      </c>
      <c r="F138">
        <v>20.48</v>
      </c>
    </row>
    <row r="139" spans="1:6" x14ac:dyDescent="0.3">
      <c r="A139" s="1">
        <v>43900.5</v>
      </c>
      <c r="B139" t="s">
        <v>36</v>
      </c>
      <c r="C139" s="9" t="s">
        <v>45</v>
      </c>
      <c r="D139" t="s">
        <v>26</v>
      </c>
      <c r="F139">
        <v>40.96</v>
      </c>
    </row>
    <row r="140" spans="1:6" x14ac:dyDescent="0.3">
      <c r="A140" s="1">
        <v>43902</v>
      </c>
      <c r="B140" t="s">
        <v>36</v>
      </c>
      <c r="C140" s="9" t="s">
        <v>45</v>
      </c>
      <c r="D140" t="s">
        <v>26</v>
      </c>
      <c r="F140">
        <v>81.92</v>
      </c>
    </row>
    <row r="141" spans="1:6" x14ac:dyDescent="0.3">
      <c r="A141" s="1">
        <v>43903.5</v>
      </c>
      <c r="B141" t="s">
        <v>36</v>
      </c>
      <c r="C141" s="9" t="s">
        <v>45</v>
      </c>
      <c r="D141" t="s">
        <v>26</v>
      </c>
      <c r="F141">
        <v>163.84</v>
      </c>
    </row>
    <row r="142" spans="1:6" x14ac:dyDescent="0.3">
      <c r="A142" s="1">
        <v>43905.5</v>
      </c>
      <c r="B142" t="s">
        <v>36</v>
      </c>
      <c r="C142" s="9" t="s">
        <v>45</v>
      </c>
      <c r="D142" t="s">
        <v>26</v>
      </c>
      <c r="F142">
        <v>327.68</v>
      </c>
    </row>
    <row r="143" spans="1:6" x14ac:dyDescent="0.3">
      <c r="A143" s="1">
        <v>43907.5</v>
      </c>
      <c r="B143" t="s">
        <v>36</v>
      </c>
      <c r="C143" s="9" t="s">
        <v>45</v>
      </c>
      <c r="D143" t="s">
        <v>26</v>
      </c>
      <c r="F143">
        <v>655.36</v>
      </c>
    </row>
    <row r="144" spans="1:6" x14ac:dyDescent="0.3">
      <c r="A144" s="1">
        <v>43910.5</v>
      </c>
      <c r="B144" t="s">
        <v>36</v>
      </c>
      <c r="C144" s="9" t="s">
        <v>45</v>
      </c>
      <c r="D144" t="s">
        <v>26</v>
      </c>
      <c r="F144">
        <v>1310.72</v>
      </c>
    </row>
    <row r="145" spans="1:6" x14ac:dyDescent="0.3">
      <c r="A145" s="1">
        <v>43913.5</v>
      </c>
      <c r="B145" t="s">
        <v>36</v>
      </c>
      <c r="C145" s="9" t="s">
        <v>45</v>
      </c>
      <c r="D145" t="s">
        <v>26</v>
      </c>
      <c r="F145">
        <v>2621.44</v>
      </c>
    </row>
    <row r="146" spans="1:6" x14ac:dyDescent="0.3">
      <c r="A146" s="1">
        <v>43917.5</v>
      </c>
      <c r="B146" t="s">
        <v>36</v>
      </c>
      <c r="C146" s="9" t="s">
        <v>45</v>
      </c>
      <c r="D146" t="s">
        <v>26</v>
      </c>
      <c r="F146">
        <v>5242.88</v>
      </c>
    </row>
    <row r="147" spans="1:6" x14ac:dyDescent="0.3">
      <c r="A147" s="1">
        <v>43923.5</v>
      </c>
      <c r="B147" t="s">
        <v>36</v>
      </c>
      <c r="C147" s="9" t="s">
        <v>45</v>
      </c>
      <c r="D147" t="s">
        <v>26</v>
      </c>
      <c r="F147">
        <v>10485.76</v>
      </c>
    </row>
    <row r="148" spans="1:6" x14ac:dyDescent="0.3">
      <c r="A148" s="1">
        <v>43933.5</v>
      </c>
      <c r="B148" t="s">
        <v>36</v>
      </c>
      <c r="C148" s="9" t="s">
        <v>45</v>
      </c>
      <c r="D148" t="s">
        <v>26</v>
      </c>
      <c r="F148">
        <v>20971.52</v>
      </c>
    </row>
    <row r="149" spans="1:6" x14ac:dyDescent="0.3">
      <c r="A149" s="1">
        <v>43953.5</v>
      </c>
      <c r="B149" t="s">
        <v>36</v>
      </c>
      <c r="C149" s="9" t="s">
        <v>45</v>
      </c>
      <c r="D149" t="s">
        <v>26</v>
      </c>
      <c r="F149">
        <v>41943.040000000001</v>
      </c>
    </row>
    <row r="150" spans="1:6" x14ac:dyDescent="0.3">
      <c r="A150" s="1">
        <v>43890</v>
      </c>
      <c r="B150" t="s">
        <v>37</v>
      </c>
      <c r="C150" s="9" t="s">
        <v>46</v>
      </c>
      <c r="D150" t="s">
        <v>27</v>
      </c>
      <c r="F150" s="5">
        <v>1.28</v>
      </c>
    </row>
    <row r="151" spans="1:6" x14ac:dyDescent="0.3">
      <c r="A151" s="1">
        <v>43892</v>
      </c>
      <c r="B151" t="s">
        <v>37</v>
      </c>
      <c r="C151" s="9" t="s">
        <v>46</v>
      </c>
      <c r="D151" t="s">
        <v>27</v>
      </c>
      <c r="F151" s="6">
        <v>2.56</v>
      </c>
    </row>
    <row r="152" spans="1:6" x14ac:dyDescent="0.3">
      <c r="A152" s="1">
        <v>43894</v>
      </c>
      <c r="B152" t="s">
        <v>37</v>
      </c>
      <c r="C152" s="9" t="s">
        <v>46</v>
      </c>
      <c r="D152" t="s">
        <v>27</v>
      </c>
      <c r="F152" s="6">
        <v>5.12</v>
      </c>
    </row>
    <row r="153" spans="1:6" x14ac:dyDescent="0.3">
      <c r="A153" s="1">
        <v>43896</v>
      </c>
      <c r="B153" t="s">
        <v>37</v>
      </c>
      <c r="C153" s="9" t="s">
        <v>46</v>
      </c>
      <c r="D153" t="s">
        <v>27</v>
      </c>
      <c r="F153" s="6">
        <v>10.24</v>
      </c>
    </row>
    <row r="154" spans="1:6" x14ac:dyDescent="0.3">
      <c r="A154" s="1">
        <v>43898</v>
      </c>
      <c r="B154" t="s">
        <v>37</v>
      </c>
      <c r="C154" s="9" t="s">
        <v>46</v>
      </c>
      <c r="D154" t="s">
        <v>27</v>
      </c>
      <c r="F154" s="6">
        <v>20.48</v>
      </c>
    </row>
    <row r="155" spans="1:6" x14ac:dyDescent="0.3">
      <c r="A155" s="1">
        <v>43900</v>
      </c>
      <c r="B155" t="s">
        <v>37</v>
      </c>
      <c r="C155" s="9" t="s">
        <v>46</v>
      </c>
      <c r="D155" t="s">
        <v>27</v>
      </c>
      <c r="F155" s="6">
        <v>40.96</v>
      </c>
    </row>
    <row r="156" spans="1:6" x14ac:dyDescent="0.3">
      <c r="A156" s="1">
        <v>43902</v>
      </c>
      <c r="B156" t="s">
        <v>37</v>
      </c>
      <c r="C156" s="9" t="s">
        <v>46</v>
      </c>
      <c r="D156" t="s">
        <v>27</v>
      </c>
      <c r="F156" s="6">
        <v>81.92</v>
      </c>
    </row>
    <row r="157" spans="1:6" x14ac:dyDescent="0.3">
      <c r="A157" s="1">
        <v>43905</v>
      </c>
      <c r="B157" t="s">
        <v>37</v>
      </c>
      <c r="C157" s="9" t="s">
        <v>46</v>
      </c>
      <c r="D157" t="s">
        <v>27</v>
      </c>
      <c r="F157" s="6">
        <v>163.84</v>
      </c>
    </row>
    <row r="158" spans="1:6" x14ac:dyDescent="0.3">
      <c r="A158" s="1">
        <v>43908</v>
      </c>
      <c r="B158" t="s">
        <v>37</v>
      </c>
      <c r="C158" s="9" t="s">
        <v>46</v>
      </c>
      <c r="D158" t="s">
        <v>27</v>
      </c>
      <c r="F158" s="6">
        <v>327.68</v>
      </c>
    </row>
    <row r="159" spans="1:6" x14ac:dyDescent="0.3">
      <c r="A159" s="1">
        <v>43912</v>
      </c>
      <c r="B159" t="s">
        <v>37</v>
      </c>
      <c r="C159" s="9" t="s">
        <v>46</v>
      </c>
      <c r="D159" t="s">
        <v>27</v>
      </c>
      <c r="F159" s="3">
        <v>655.36</v>
      </c>
    </row>
    <row r="160" spans="1:6" x14ac:dyDescent="0.3">
      <c r="A160" s="1">
        <v>43918</v>
      </c>
      <c r="B160" t="s">
        <v>37</v>
      </c>
      <c r="C160" s="9" t="s">
        <v>46</v>
      </c>
      <c r="D160" t="s">
        <v>27</v>
      </c>
      <c r="F160" s="3">
        <v>1310.72</v>
      </c>
    </row>
    <row r="161" spans="1:6" x14ac:dyDescent="0.3">
      <c r="A161" s="1">
        <v>43928</v>
      </c>
      <c r="B161" t="s">
        <v>37</v>
      </c>
      <c r="C161" s="9" t="s">
        <v>46</v>
      </c>
      <c r="D161" t="s">
        <v>27</v>
      </c>
      <c r="F161" s="3">
        <v>2621.44</v>
      </c>
    </row>
    <row r="162" spans="1:6" x14ac:dyDescent="0.3">
      <c r="A162" s="1">
        <v>43948</v>
      </c>
      <c r="B162" t="s">
        <v>37</v>
      </c>
      <c r="C162" s="9" t="s">
        <v>46</v>
      </c>
      <c r="D162" t="s">
        <v>27</v>
      </c>
      <c r="F162" s="3">
        <v>5242.88</v>
      </c>
    </row>
    <row r="163" spans="1:6" x14ac:dyDescent="0.3">
      <c r="A163" s="8">
        <v>43895</v>
      </c>
      <c r="B163" t="s">
        <v>38</v>
      </c>
      <c r="C163" s="9" t="s">
        <v>47</v>
      </c>
      <c r="D163" t="s">
        <v>28</v>
      </c>
      <c r="F163" s="2">
        <v>1.28</v>
      </c>
    </row>
    <row r="164" spans="1:6" x14ac:dyDescent="0.3">
      <c r="A164" s="1">
        <f>A163+2</f>
        <v>43897</v>
      </c>
      <c r="B164" t="s">
        <v>38</v>
      </c>
      <c r="C164" s="9" t="s">
        <v>47</v>
      </c>
      <c r="D164" t="s">
        <v>28</v>
      </c>
      <c r="F164" s="3">
        <v>2.56</v>
      </c>
    </row>
    <row r="165" spans="1:6" x14ac:dyDescent="0.3">
      <c r="A165" s="1">
        <f t="shared" ref="A165:A170" si="0">A164+2</f>
        <v>43899</v>
      </c>
      <c r="B165" t="s">
        <v>38</v>
      </c>
      <c r="C165" s="9" t="s">
        <v>47</v>
      </c>
      <c r="D165" t="s">
        <v>28</v>
      </c>
      <c r="F165" s="3">
        <v>5.12</v>
      </c>
    </row>
    <row r="166" spans="1:6" x14ac:dyDescent="0.3">
      <c r="A166" s="1">
        <f t="shared" si="0"/>
        <v>43901</v>
      </c>
      <c r="B166" t="s">
        <v>38</v>
      </c>
      <c r="C166" s="9" t="s">
        <v>47</v>
      </c>
      <c r="D166" t="s">
        <v>28</v>
      </c>
      <c r="F166" s="3">
        <v>10.24</v>
      </c>
    </row>
    <row r="167" spans="1:6" x14ac:dyDescent="0.3">
      <c r="A167" s="1">
        <f t="shared" si="0"/>
        <v>43903</v>
      </c>
      <c r="B167" t="s">
        <v>38</v>
      </c>
      <c r="C167" s="9" t="s">
        <v>47</v>
      </c>
      <c r="D167" t="s">
        <v>28</v>
      </c>
      <c r="F167" s="3">
        <v>20.48</v>
      </c>
    </row>
    <row r="168" spans="1:6" x14ac:dyDescent="0.3">
      <c r="A168" s="1">
        <f t="shared" si="0"/>
        <v>43905</v>
      </c>
      <c r="B168" t="s">
        <v>38</v>
      </c>
      <c r="C168" s="9" t="s">
        <v>47</v>
      </c>
      <c r="D168" t="s">
        <v>28</v>
      </c>
      <c r="F168" s="3">
        <v>40.96</v>
      </c>
    </row>
    <row r="169" spans="1:6" x14ac:dyDescent="0.3">
      <c r="A169" s="1">
        <f t="shared" si="0"/>
        <v>43907</v>
      </c>
      <c r="B169" t="s">
        <v>38</v>
      </c>
      <c r="C169" s="9" t="s">
        <v>47</v>
      </c>
      <c r="D169" t="s">
        <v>28</v>
      </c>
      <c r="F169" s="3">
        <v>81.92</v>
      </c>
    </row>
    <row r="170" spans="1:6" x14ac:dyDescent="0.3">
      <c r="A170" s="1">
        <f t="shared" si="0"/>
        <v>43909</v>
      </c>
      <c r="B170" t="s">
        <v>38</v>
      </c>
      <c r="C170" s="9" t="s">
        <v>47</v>
      </c>
      <c r="D170" t="s">
        <v>28</v>
      </c>
      <c r="F170" s="3">
        <v>163.84</v>
      </c>
    </row>
    <row r="171" spans="1:6" x14ac:dyDescent="0.3">
      <c r="A171" s="1">
        <f>A170+3</f>
        <v>43912</v>
      </c>
      <c r="B171" t="s">
        <v>38</v>
      </c>
      <c r="C171" s="9" t="s">
        <v>47</v>
      </c>
      <c r="D171" t="s">
        <v>28</v>
      </c>
      <c r="F171" s="3">
        <v>327.68</v>
      </c>
    </row>
    <row r="172" spans="1:6" x14ac:dyDescent="0.3">
      <c r="A172" s="1">
        <f>A171+3</f>
        <v>43915</v>
      </c>
      <c r="B172" t="s">
        <v>38</v>
      </c>
      <c r="C172" s="9" t="s">
        <v>47</v>
      </c>
      <c r="D172" t="s">
        <v>28</v>
      </c>
      <c r="F172" s="3">
        <v>655.36</v>
      </c>
    </row>
    <row r="173" spans="1:6" x14ac:dyDescent="0.3">
      <c r="A173" s="1">
        <f>A172+4</f>
        <v>43919</v>
      </c>
      <c r="B173" t="s">
        <v>38</v>
      </c>
      <c r="C173" s="9" t="s">
        <v>47</v>
      </c>
      <c r="D173" t="s">
        <v>28</v>
      </c>
      <c r="F173" s="3">
        <v>1310.72</v>
      </c>
    </row>
    <row r="174" spans="1:6" x14ac:dyDescent="0.3">
      <c r="A174" s="1">
        <f>A173+6</f>
        <v>43925</v>
      </c>
      <c r="B174" t="s">
        <v>38</v>
      </c>
      <c r="C174" s="9" t="s">
        <v>47</v>
      </c>
      <c r="D174" t="s">
        <v>28</v>
      </c>
      <c r="F174" s="3">
        <v>2621.44</v>
      </c>
    </row>
    <row r="175" spans="1:6" x14ac:dyDescent="0.3">
      <c r="A175" s="1">
        <f>A174+10</f>
        <v>43935</v>
      </c>
      <c r="B175" t="s">
        <v>38</v>
      </c>
      <c r="C175" s="9" t="s">
        <v>47</v>
      </c>
      <c r="D175" t="s">
        <v>28</v>
      </c>
      <c r="F175" s="3">
        <v>5242.88</v>
      </c>
    </row>
    <row r="176" spans="1:6" x14ac:dyDescent="0.3">
      <c r="A176" s="1">
        <f>A175+20</f>
        <v>43955</v>
      </c>
      <c r="B176" t="s">
        <v>38</v>
      </c>
      <c r="C176" s="9" t="s">
        <v>47</v>
      </c>
      <c r="D176" t="s">
        <v>28</v>
      </c>
      <c r="F176" s="3">
        <v>10485.76</v>
      </c>
    </row>
    <row r="177" spans="1:6" x14ac:dyDescent="0.3">
      <c r="A177" s="4">
        <v>43897</v>
      </c>
      <c r="B177" t="s">
        <v>39</v>
      </c>
      <c r="C177" s="9" t="s">
        <v>48</v>
      </c>
      <c r="D177" t="s">
        <v>29</v>
      </c>
      <c r="F177" s="2">
        <v>1.28</v>
      </c>
    </row>
    <row r="178" spans="1:6" x14ac:dyDescent="0.3">
      <c r="A178" s="1">
        <v>43899</v>
      </c>
      <c r="B178" t="s">
        <v>39</v>
      </c>
      <c r="C178" s="9" t="s">
        <v>48</v>
      </c>
      <c r="D178" t="s">
        <v>29</v>
      </c>
      <c r="F178" s="3">
        <v>2.56</v>
      </c>
    </row>
    <row r="179" spans="1:6" x14ac:dyDescent="0.3">
      <c r="A179" s="1">
        <v>43901</v>
      </c>
      <c r="B179" t="s">
        <v>39</v>
      </c>
      <c r="C179" s="9" t="s">
        <v>48</v>
      </c>
      <c r="D179" t="s">
        <v>29</v>
      </c>
      <c r="F179" s="3">
        <v>5.12</v>
      </c>
    </row>
    <row r="180" spans="1:6" x14ac:dyDescent="0.3">
      <c r="A180" s="1">
        <v>43903</v>
      </c>
      <c r="B180" t="s">
        <v>39</v>
      </c>
      <c r="C180" s="9" t="s">
        <v>48</v>
      </c>
      <c r="D180" t="s">
        <v>29</v>
      </c>
      <c r="F180" s="3">
        <v>10.24</v>
      </c>
    </row>
    <row r="181" spans="1:6" x14ac:dyDescent="0.3">
      <c r="A181" s="1">
        <v>43905</v>
      </c>
      <c r="B181" t="s">
        <v>39</v>
      </c>
      <c r="C181" s="9" t="s">
        <v>48</v>
      </c>
      <c r="D181" t="s">
        <v>29</v>
      </c>
      <c r="F181" s="3">
        <v>20.48</v>
      </c>
    </row>
    <row r="182" spans="1:6" x14ac:dyDescent="0.3">
      <c r="A182" s="1">
        <v>43907</v>
      </c>
      <c r="B182" t="s">
        <v>39</v>
      </c>
      <c r="C182" s="9" t="s">
        <v>48</v>
      </c>
      <c r="D182" t="s">
        <v>29</v>
      </c>
      <c r="F182" s="3">
        <v>40.96</v>
      </c>
    </row>
    <row r="183" spans="1:6" x14ac:dyDescent="0.3">
      <c r="A183" s="1">
        <v>43909</v>
      </c>
      <c r="B183" t="s">
        <v>39</v>
      </c>
      <c r="C183" s="9" t="s">
        <v>48</v>
      </c>
      <c r="D183" t="s">
        <v>29</v>
      </c>
      <c r="F183" s="3">
        <v>81.92</v>
      </c>
    </row>
    <row r="184" spans="1:6" x14ac:dyDescent="0.3">
      <c r="A184" s="1">
        <v>43912</v>
      </c>
      <c r="B184" t="s">
        <v>39</v>
      </c>
      <c r="C184" s="9" t="s">
        <v>48</v>
      </c>
      <c r="D184" t="s">
        <v>29</v>
      </c>
      <c r="F184" s="3">
        <v>163.84</v>
      </c>
    </row>
    <row r="185" spans="1:6" x14ac:dyDescent="0.3">
      <c r="A185" s="1">
        <v>43915</v>
      </c>
      <c r="B185" t="s">
        <v>39</v>
      </c>
      <c r="C185" s="9" t="s">
        <v>48</v>
      </c>
      <c r="D185" t="s">
        <v>29</v>
      </c>
      <c r="F185" s="3">
        <v>327.68</v>
      </c>
    </row>
    <row r="186" spans="1:6" x14ac:dyDescent="0.3">
      <c r="A186" s="1">
        <v>43919</v>
      </c>
      <c r="B186" t="s">
        <v>39</v>
      </c>
      <c r="C186" s="9" t="s">
        <v>48</v>
      </c>
      <c r="D186" t="s">
        <v>29</v>
      </c>
      <c r="F186" s="3">
        <v>655.36</v>
      </c>
    </row>
    <row r="187" spans="1:6" x14ac:dyDescent="0.3">
      <c r="A187" s="1">
        <v>43925</v>
      </c>
      <c r="B187" t="s">
        <v>39</v>
      </c>
      <c r="C187" s="9" t="s">
        <v>48</v>
      </c>
      <c r="D187" t="s">
        <v>29</v>
      </c>
      <c r="F187" s="3">
        <v>1310.72</v>
      </c>
    </row>
    <row r="188" spans="1:6" x14ac:dyDescent="0.3">
      <c r="A188" s="1">
        <v>43935</v>
      </c>
      <c r="B188" t="s">
        <v>39</v>
      </c>
      <c r="C188" s="9" t="s">
        <v>48</v>
      </c>
      <c r="D188" t="s">
        <v>29</v>
      </c>
      <c r="F188" s="3">
        <v>2621.44</v>
      </c>
    </row>
    <row r="189" spans="1:6" x14ac:dyDescent="0.3">
      <c r="A189" s="1">
        <v>43955</v>
      </c>
      <c r="B189" t="s">
        <v>39</v>
      </c>
      <c r="C189" s="9" t="s">
        <v>48</v>
      </c>
      <c r="D189" t="s">
        <v>29</v>
      </c>
      <c r="F189" s="3">
        <v>5242.88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9EEE-E7B2-424D-BC20-5DB8D17FA390}">
  <dimension ref="A1:E43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10.88671875" bestFit="1" customWidth="1"/>
  </cols>
  <sheetData>
    <row r="1" spans="1:5" x14ac:dyDescent="0.3">
      <c r="A1" s="7" t="s">
        <v>8</v>
      </c>
      <c r="B1" s="7" t="s">
        <v>0</v>
      </c>
      <c r="C1" s="7" t="s">
        <v>1</v>
      </c>
      <c r="D1" s="7" t="s">
        <v>2</v>
      </c>
      <c r="E1" s="7" t="s">
        <v>9</v>
      </c>
    </row>
    <row r="2" spans="1:5" x14ac:dyDescent="0.3">
      <c r="A2" s="1">
        <v>43845</v>
      </c>
      <c r="B2" s="1" t="s">
        <v>3</v>
      </c>
      <c r="C2" s="1" t="s">
        <v>4</v>
      </c>
      <c r="D2" s="1" t="s">
        <v>5</v>
      </c>
      <c r="E2" s="2">
        <v>1.28</v>
      </c>
    </row>
    <row r="3" spans="1:5" x14ac:dyDescent="0.3">
      <c r="A3" s="1">
        <f>A2+2</f>
        <v>43847</v>
      </c>
      <c r="B3" s="1" t="s">
        <v>3</v>
      </c>
      <c r="C3" s="1" t="s">
        <v>4</v>
      </c>
      <c r="D3" s="1" t="s">
        <v>5</v>
      </c>
      <c r="E3" s="3">
        <v>2.56</v>
      </c>
    </row>
    <row r="4" spans="1:5" x14ac:dyDescent="0.3">
      <c r="A4" s="1">
        <f t="shared" ref="A4:A5" si="0">A3+2</f>
        <v>43849</v>
      </c>
      <c r="B4" s="1" t="s">
        <v>3</v>
      </c>
      <c r="C4" s="1" t="s">
        <v>4</v>
      </c>
      <c r="D4" s="1" t="s">
        <v>5</v>
      </c>
      <c r="E4" s="3">
        <v>5.12</v>
      </c>
    </row>
    <row r="5" spans="1:5" x14ac:dyDescent="0.3">
      <c r="A5" s="1">
        <f t="shared" si="0"/>
        <v>43851</v>
      </c>
      <c r="B5" s="1" t="s">
        <v>3</v>
      </c>
      <c r="C5" s="1" t="s">
        <v>4</v>
      </c>
      <c r="D5" s="1" t="s">
        <v>5</v>
      </c>
      <c r="E5" s="3">
        <v>10.24</v>
      </c>
    </row>
    <row r="6" spans="1:5" x14ac:dyDescent="0.3">
      <c r="A6" s="1">
        <f>A5+2</f>
        <v>43853</v>
      </c>
      <c r="B6" s="1" t="s">
        <v>3</v>
      </c>
      <c r="C6" s="1" t="s">
        <v>4</v>
      </c>
      <c r="D6" s="1" t="s">
        <v>5</v>
      </c>
      <c r="E6" s="3">
        <v>20.48</v>
      </c>
    </row>
    <row r="7" spans="1:5" x14ac:dyDescent="0.3">
      <c r="A7" s="1">
        <f>A6+2</f>
        <v>43855</v>
      </c>
      <c r="B7" s="1" t="s">
        <v>3</v>
      </c>
      <c r="C7" s="1" t="s">
        <v>4</v>
      </c>
      <c r="D7" s="1" t="s">
        <v>5</v>
      </c>
      <c r="E7" s="3">
        <v>40.96</v>
      </c>
    </row>
    <row r="8" spans="1:5" x14ac:dyDescent="0.3">
      <c r="A8" s="1">
        <f>A7+2</f>
        <v>43857</v>
      </c>
      <c r="B8" s="1" t="s">
        <v>3</v>
      </c>
      <c r="C8" s="1" t="s">
        <v>4</v>
      </c>
      <c r="D8" s="1" t="s">
        <v>5</v>
      </c>
      <c r="E8" s="3">
        <v>81.92</v>
      </c>
    </row>
    <row r="9" spans="1:5" x14ac:dyDescent="0.3">
      <c r="A9" s="1">
        <f t="shared" ref="A9:A18" si="1">A8+3</f>
        <v>43860</v>
      </c>
      <c r="B9" s="1" t="s">
        <v>3</v>
      </c>
      <c r="C9" s="1" t="s">
        <v>4</v>
      </c>
      <c r="D9" s="1" t="s">
        <v>5</v>
      </c>
      <c r="E9" s="3">
        <v>163.84</v>
      </c>
    </row>
    <row r="10" spans="1:5" x14ac:dyDescent="0.3">
      <c r="A10" s="1">
        <f t="shared" si="1"/>
        <v>43863</v>
      </c>
      <c r="B10" s="1" t="s">
        <v>3</v>
      </c>
      <c r="C10" s="1" t="s">
        <v>4</v>
      </c>
      <c r="D10" s="1" t="s">
        <v>5</v>
      </c>
      <c r="E10" s="3">
        <v>327.68</v>
      </c>
    </row>
    <row r="11" spans="1:5" x14ac:dyDescent="0.3">
      <c r="A11" s="1">
        <f>A10+4</f>
        <v>43867</v>
      </c>
      <c r="B11" s="1" t="s">
        <v>3</v>
      </c>
      <c r="C11" s="1" t="s">
        <v>4</v>
      </c>
      <c r="D11" s="1" t="s">
        <v>5</v>
      </c>
      <c r="E11" s="3">
        <v>655.36</v>
      </c>
    </row>
    <row r="12" spans="1:5" x14ac:dyDescent="0.3">
      <c r="A12" s="1">
        <f>A11+6</f>
        <v>43873</v>
      </c>
      <c r="B12" s="1" t="s">
        <v>3</v>
      </c>
      <c r="C12" s="1" t="s">
        <v>4</v>
      </c>
      <c r="D12" s="1" t="s">
        <v>5</v>
      </c>
      <c r="E12" s="3">
        <v>1310.72</v>
      </c>
    </row>
    <row r="13" spans="1:5" x14ac:dyDescent="0.3">
      <c r="A13" s="1">
        <f>A12+10</f>
        <v>43883</v>
      </c>
      <c r="B13" s="1" t="s">
        <v>3</v>
      </c>
      <c r="C13" s="1" t="s">
        <v>4</v>
      </c>
      <c r="D13" s="1" t="s">
        <v>5</v>
      </c>
      <c r="E13" s="3">
        <v>2621.44</v>
      </c>
    </row>
    <row r="14" spans="1:5" x14ac:dyDescent="0.3">
      <c r="A14" s="1">
        <f>A13+20</f>
        <v>43903</v>
      </c>
      <c r="B14" s="1" t="s">
        <v>3</v>
      </c>
      <c r="C14" s="1" t="s">
        <v>4</v>
      </c>
      <c r="D14" s="1" t="s">
        <v>5</v>
      </c>
      <c r="E14" s="3">
        <v>5242.88</v>
      </c>
    </row>
    <row r="15" spans="1:5" x14ac:dyDescent="0.3">
      <c r="A15" s="1">
        <f t="shared" si="1"/>
        <v>43906</v>
      </c>
      <c r="B15" s="1" t="s">
        <v>3</v>
      </c>
      <c r="C15" s="1" t="s">
        <v>4</v>
      </c>
      <c r="D15" s="1" t="s">
        <v>5</v>
      </c>
      <c r="E15" s="3">
        <v>10485.76</v>
      </c>
    </row>
    <row r="16" spans="1:5" x14ac:dyDescent="0.3">
      <c r="A16" s="1">
        <f t="shared" si="1"/>
        <v>43909</v>
      </c>
      <c r="B16" s="1" t="s">
        <v>3</v>
      </c>
      <c r="C16" s="1" t="s">
        <v>4</v>
      </c>
      <c r="D16" s="1" t="s">
        <v>5</v>
      </c>
      <c r="E16" s="3">
        <v>20971.52</v>
      </c>
    </row>
    <row r="17" spans="1:5" x14ac:dyDescent="0.3">
      <c r="A17" s="1">
        <f t="shared" si="1"/>
        <v>43912</v>
      </c>
      <c r="B17" s="1" t="s">
        <v>3</v>
      </c>
      <c r="C17" s="1" t="s">
        <v>4</v>
      </c>
      <c r="D17" s="1" t="s">
        <v>5</v>
      </c>
      <c r="E17" s="3">
        <v>41943.040000000001</v>
      </c>
    </row>
    <row r="18" spans="1:5" x14ac:dyDescent="0.3">
      <c r="A18" s="1">
        <f t="shared" si="1"/>
        <v>43915</v>
      </c>
      <c r="B18" s="1" t="s">
        <v>3</v>
      </c>
      <c r="C18" s="1" t="s">
        <v>4</v>
      </c>
      <c r="D18" s="1" t="s">
        <v>5</v>
      </c>
      <c r="E18" s="3">
        <v>83886.080000000002</v>
      </c>
    </row>
    <row r="19" spans="1:5" x14ac:dyDescent="0.3">
      <c r="A19" s="1">
        <v>43845</v>
      </c>
      <c r="B19" s="1" t="s">
        <v>3</v>
      </c>
      <c r="C19" s="1" t="s">
        <v>4</v>
      </c>
      <c r="D19" s="1" t="s">
        <v>6</v>
      </c>
      <c r="E19" s="2">
        <v>1.28</v>
      </c>
    </row>
    <row r="20" spans="1:5" x14ac:dyDescent="0.3">
      <c r="A20" s="1">
        <f>A19+2</f>
        <v>43847</v>
      </c>
      <c r="B20" s="1" t="s">
        <v>3</v>
      </c>
      <c r="C20" s="1" t="s">
        <v>4</v>
      </c>
      <c r="D20" s="1" t="s">
        <v>6</v>
      </c>
      <c r="E20" s="3">
        <v>2.56</v>
      </c>
    </row>
    <row r="21" spans="1:5" x14ac:dyDescent="0.3">
      <c r="A21" s="1">
        <f t="shared" ref="A21:A35" si="2">A20+2</f>
        <v>43849</v>
      </c>
      <c r="B21" s="1" t="s">
        <v>3</v>
      </c>
      <c r="C21" s="1" t="s">
        <v>4</v>
      </c>
      <c r="D21" s="1" t="s">
        <v>6</v>
      </c>
      <c r="E21" s="3">
        <v>5.12</v>
      </c>
    </row>
    <row r="22" spans="1:5" x14ac:dyDescent="0.3">
      <c r="A22" s="1">
        <f t="shared" si="2"/>
        <v>43851</v>
      </c>
      <c r="B22" s="1" t="s">
        <v>3</v>
      </c>
      <c r="C22" s="1" t="s">
        <v>4</v>
      </c>
      <c r="D22" s="1" t="s">
        <v>6</v>
      </c>
      <c r="E22" s="3">
        <v>10.24</v>
      </c>
    </row>
    <row r="23" spans="1:5" x14ac:dyDescent="0.3">
      <c r="A23" s="1">
        <f t="shared" si="2"/>
        <v>43853</v>
      </c>
      <c r="B23" s="1" t="s">
        <v>3</v>
      </c>
      <c r="C23" s="1" t="s">
        <v>4</v>
      </c>
      <c r="D23" s="1" t="s">
        <v>6</v>
      </c>
      <c r="E23" s="3">
        <v>20.48</v>
      </c>
    </row>
    <row r="24" spans="1:5" x14ac:dyDescent="0.3">
      <c r="A24" s="1">
        <f t="shared" si="2"/>
        <v>43855</v>
      </c>
      <c r="B24" s="1" t="s">
        <v>3</v>
      </c>
      <c r="C24" s="1" t="s">
        <v>4</v>
      </c>
      <c r="D24" s="1" t="s">
        <v>6</v>
      </c>
      <c r="E24" s="3">
        <v>40.96</v>
      </c>
    </row>
    <row r="25" spans="1:5" x14ac:dyDescent="0.3">
      <c r="A25" s="1">
        <f t="shared" si="2"/>
        <v>43857</v>
      </c>
      <c r="B25" s="1" t="s">
        <v>3</v>
      </c>
      <c r="C25" s="1" t="s">
        <v>4</v>
      </c>
      <c r="D25" s="1" t="s">
        <v>6</v>
      </c>
      <c r="E25" s="3">
        <v>81.92</v>
      </c>
    </row>
    <row r="26" spans="1:5" x14ac:dyDescent="0.3">
      <c r="A26" s="1">
        <f t="shared" si="2"/>
        <v>43859</v>
      </c>
      <c r="B26" s="1" t="s">
        <v>3</v>
      </c>
      <c r="C26" s="1" t="s">
        <v>4</v>
      </c>
      <c r="D26" s="1" t="s">
        <v>6</v>
      </c>
      <c r="E26" s="3">
        <v>163.84</v>
      </c>
    </row>
    <row r="27" spans="1:5" x14ac:dyDescent="0.3">
      <c r="A27" s="1">
        <f t="shared" si="2"/>
        <v>43861</v>
      </c>
      <c r="B27" s="1" t="s">
        <v>3</v>
      </c>
      <c r="C27" s="1" t="s">
        <v>4</v>
      </c>
      <c r="D27" s="1" t="s">
        <v>6</v>
      </c>
      <c r="E27" s="3">
        <v>327.68</v>
      </c>
    </row>
    <row r="28" spans="1:5" x14ac:dyDescent="0.3">
      <c r="A28" s="1">
        <f t="shared" si="2"/>
        <v>43863</v>
      </c>
      <c r="B28" s="1" t="s">
        <v>3</v>
      </c>
      <c r="C28" s="1" t="s">
        <v>4</v>
      </c>
      <c r="D28" s="1" t="s">
        <v>6</v>
      </c>
      <c r="E28" s="3">
        <v>655.36</v>
      </c>
    </row>
    <row r="29" spans="1:5" x14ac:dyDescent="0.3">
      <c r="A29" s="1">
        <f t="shared" si="2"/>
        <v>43865</v>
      </c>
      <c r="B29" s="1" t="s">
        <v>3</v>
      </c>
      <c r="C29" s="1" t="s">
        <v>4</v>
      </c>
      <c r="D29" s="1" t="s">
        <v>6</v>
      </c>
      <c r="E29" s="3">
        <v>1310.72</v>
      </c>
    </row>
    <row r="30" spans="1:5" x14ac:dyDescent="0.3">
      <c r="A30" s="1">
        <f t="shared" si="2"/>
        <v>43867</v>
      </c>
      <c r="B30" s="1" t="s">
        <v>3</v>
      </c>
      <c r="C30" s="1" t="s">
        <v>4</v>
      </c>
      <c r="D30" s="1" t="s">
        <v>6</v>
      </c>
      <c r="E30" s="3">
        <v>2621.44</v>
      </c>
    </row>
    <row r="31" spans="1:5" x14ac:dyDescent="0.3">
      <c r="A31" s="1">
        <f t="shared" si="2"/>
        <v>43869</v>
      </c>
      <c r="B31" s="1" t="s">
        <v>3</v>
      </c>
      <c r="C31" s="1" t="s">
        <v>4</v>
      </c>
      <c r="D31" s="1" t="s">
        <v>6</v>
      </c>
      <c r="E31" s="3">
        <v>5242.88</v>
      </c>
    </row>
    <row r="32" spans="1:5" x14ac:dyDescent="0.3">
      <c r="A32" s="1">
        <f t="shared" si="2"/>
        <v>43871</v>
      </c>
      <c r="B32" s="1" t="s">
        <v>3</v>
      </c>
      <c r="C32" s="1" t="s">
        <v>4</v>
      </c>
      <c r="D32" s="1" t="s">
        <v>6</v>
      </c>
      <c r="E32" s="3">
        <v>10485.76</v>
      </c>
    </row>
    <row r="33" spans="1:5" x14ac:dyDescent="0.3">
      <c r="A33" s="1">
        <f t="shared" si="2"/>
        <v>43873</v>
      </c>
      <c r="B33" s="1" t="s">
        <v>3</v>
      </c>
      <c r="C33" s="1" t="s">
        <v>4</v>
      </c>
      <c r="D33" s="1" t="s">
        <v>6</v>
      </c>
      <c r="E33" s="3">
        <v>20971.52</v>
      </c>
    </row>
    <row r="34" spans="1:5" x14ac:dyDescent="0.3">
      <c r="A34" s="1">
        <f t="shared" si="2"/>
        <v>43875</v>
      </c>
      <c r="B34" s="1" t="s">
        <v>3</v>
      </c>
      <c r="C34" s="1" t="s">
        <v>4</v>
      </c>
      <c r="D34" s="1" t="s">
        <v>6</v>
      </c>
      <c r="E34" s="3">
        <v>41943.040000000001</v>
      </c>
    </row>
    <row r="35" spans="1:5" x14ac:dyDescent="0.3">
      <c r="A35" s="1">
        <f t="shared" si="2"/>
        <v>43877</v>
      </c>
      <c r="B35" s="1" t="s">
        <v>3</v>
      </c>
      <c r="C35" s="1" t="s">
        <v>4</v>
      </c>
      <c r="D35" s="1" t="s">
        <v>6</v>
      </c>
      <c r="E35" s="3">
        <v>83886.080000000002</v>
      </c>
    </row>
    <row r="36" spans="1:5" x14ac:dyDescent="0.3">
      <c r="A36" s="4">
        <v>43878</v>
      </c>
      <c r="B36" s="1" t="s">
        <v>7</v>
      </c>
      <c r="C36" s="1"/>
      <c r="D36" s="1" t="s">
        <v>5</v>
      </c>
      <c r="E36" s="5">
        <v>1.28</v>
      </c>
    </row>
    <row r="37" spans="1:5" x14ac:dyDescent="0.3">
      <c r="A37" s="1">
        <f>A36+2</f>
        <v>43880</v>
      </c>
      <c r="B37" s="1" t="s">
        <v>7</v>
      </c>
      <c r="C37" s="1"/>
      <c r="D37" s="1" t="s">
        <v>5</v>
      </c>
      <c r="E37" s="6">
        <v>2.56</v>
      </c>
    </row>
    <row r="38" spans="1:5" x14ac:dyDescent="0.3">
      <c r="A38" s="1">
        <f>A37+3</f>
        <v>43883</v>
      </c>
      <c r="B38" s="1" t="s">
        <v>7</v>
      </c>
      <c r="C38" s="1"/>
      <c r="D38" s="1" t="s">
        <v>5</v>
      </c>
      <c r="E38" s="6">
        <v>5.12</v>
      </c>
    </row>
    <row r="39" spans="1:5" x14ac:dyDescent="0.3">
      <c r="A39" s="1">
        <f>A38+3</f>
        <v>43886</v>
      </c>
      <c r="B39" s="1" t="s">
        <v>7</v>
      </c>
      <c r="C39" s="1"/>
      <c r="D39" s="1" t="s">
        <v>5</v>
      </c>
      <c r="E39" s="6">
        <v>10.24</v>
      </c>
    </row>
    <row r="40" spans="1:5" x14ac:dyDescent="0.3">
      <c r="A40" s="1">
        <f>A39+4</f>
        <v>43890</v>
      </c>
      <c r="B40" s="1" t="s">
        <v>7</v>
      </c>
      <c r="C40" s="1"/>
      <c r="D40" s="1" t="s">
        <v>5</v>
      </c>
      <c r="E40" s="6">
        <v>20.48</v>
      </c>
    </row>
    <row r="41" spans="1:5" x14ac:dyDescent="0.3">
      <c r="A41" s="1">
        <f>A40+6</f>
        <v>43896</v>
      </c>
      <c r="B41" s="1" t="s">
        <v>7</v>
      </c>
      <c r="C41" s="1"/>
      <c r="D41" s="1" t="s">
        <v>5</v>
      </c>
      <c r="E41" s="6">
        <v>40.96</v>
      </c>
    </row>
    <row r="42" spans="1:5" x14ac:dyDescent="0.3">
      <c r="A42" s="1">
        <f>A41+10</f>
        <v>43906</v>
      </c>
      <c r="B42" s="1" t="s">
        <v>7</v>
      </c>
      <c r="C42" s="1"/>
      <c r="D42" s="1" t="s">
        <v>5</v>
      </c>
      <c r="E42" s="6">
        <v>81.92</v>
      </c>
    </row>
    <row r="43" spans="1:5" x14ac:dyDescent="0.3">
      <c r="A43" s="1">
        <f>A42+20</f>
        <v>43926</v>
      </c>
      <c r="B43" s="1" t="s">
        <v>7</v>
      </c>
      <c r="C43" s="1"/>
      <c r="D43" s="1" t="s">
        <v>5</v>
      </c>
      <c r="E43" s="3">
        <v>163.84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Model</vt:lpstr>
      <vt:lpstr>Master Sheet</vt:lpstr>
      <vt:lpstr>New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McKenna</dc:creator>
  <cp:lastModifiedBy>Christy McKenna</cp:lastModifiedBy>
  <dcterms:created xsi:type="dcterms:W3CDTF">2020-03-24T23:29:45Z</dcterms:created>
  <dcterms:modified xsi:type="dcterms:W3CDTF">2020-03-26T21:48:41Z</dcterms:modified>
</cp:coreProperties>
</file>