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sk\Desktop\Universidad\TFG_app\TFG_app\documentación\Product Backlog\"/>
    </mc:Choice>
  </mc:AlternateContent>
  <xr:revisionPtr revIDLastSave="0" documentId="13_ncr:1_{7143F325-4B36-447F-8402-9C6C7CBD7CD0}" xr6:coauthVersionLast="46" xr6:coauthVersionMax="46" xr10:uidLastSave="{00000000-0000-0000-0000-000000000000}"/>
  <bookViews>
    <workbookView xWindow="29610" yWindow="-120" windowWidth="19800" windowHeight="11760" xr2:uid="{41FE112A-4516-4423-9CD7-320A9C032A6D}"/>
  </bookViews>
  <sheets>
    <sheet name="SPRINT-BACKLOG" sheetId="1" r:id="rId1"/>
    <sheet name="AUX" sheetId="2" r:id="rId2"/>
    <sheet name="Hoja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2" l="1"/>
  <c r="D35" i="2"/>
  <c r="D34" i="2"/>
  <c r="D33" i="2"/>
  <c r="D32" i="2"/>
  <c r="D31" i="2"/>
  <c r="D30" i="2"/>
  <c r="D28" i="2"/>
  <c r="D27" i="2"/>
  <c r="D26" i="2"/>
  <c r="D25" i="2"/>
  <c r="D24" i="2"/>
  <c r="D23" i="2"/>
  <c r="D22" i="2"/>
  <c r="D21" i="2"/>
  <c r="D20" i="2"/>
  <c r="D19" i="2"/>
  <c r="D18" i="2"/>
  <c r="D17" i="2"/>
  <c r="C4" i="2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E8" i="2" l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</calcChain>
</file>

<file path=xl/sharedStrings.xml><?xml version="1.0" encoding="utf-8"?>
<sst xmlns="http://schemas.openxmlformats.org/spreadsheetml/2006/main" count="102" uniqueCount="56">
  <si>
    <t>Puntos de historia</t>
  </si>
  <si>
    <t>Fecha de Inicio</t>
  </si>
  <si>
    <t>Fecha Fin</t>
  </si>
  <si>
    <t>Fecha limite</t>
  </si>
  <si>
    <t>Estado</t>
  </si>
  <si>
    <t>PENDIENTE</t>
  </si>
  <si>
    <t>EN PROGRESO</t>
  </si>
  <si>
    <t>REALIZADO</t>
  </si>
  <si>
    <t>Descripción de la tarea</t>
  </si>
  <si>
    <t>Creación de la tabla de Servicio</t>
  </si>
  <si>
    <t>Creación de la tabla de Solicitud de servicio</t>
  </si>
  <si>
    <t>Creación de la tabla de Plaga</t>
  </si>
  <si>
    <t>Creación de la tabla de Tratamiento</t>
  </si>
  <si>
    <t>Creación de la vista principal (CLI)</t>
  </si>
  <si>
    <t>Implementación de la funcionalidad de registrar solicitudes de servicio (CLI)</t>
  </si>
  <si>
    <t>Implementación de la funcionalidad de visualizar los detalles de una solicitud de servicio (CLI)</t>
  </si>
  <si>
    <t>Implementación de la funcionalidad de listar las solicitudes de servicio (CLI)</t>
  </si>
  <si>
    <t>Implementación de la funcionalidad de modificar los detalles de una solicitud de servicio (CLI)</t>
  </si>
  <si>
    <t>Implementación de la funcionalidad de registrar solicitudes de servicio (EMP)</t>
  </si>
  <si>
    <t>Implementación de la funcionalidad de listar las solicitudes de servicio (EMP)</t>
  </si>
  <si>
    <t>Implementación de la funcionalidad de visualizar los detalles de una solicitud de servicio (EMP)</t>
  </si>
  <si>
    <t>Implementación de la funcionalidad de modificar los detalles de una solicitud de servicio (EMP)</t>
  </si>
  <si>
    <t>Implementación de la funcionalidad de listar las solicitudes de servicio (ADM)</t>
  </si>
  <si>
    <t>Implementación de la funcionalidad de visualizar los detalles de una solicitud de servicio (ADM)</t>
  </si>
  <si>
    <t>Implementación de la funcionalidad de modificar los detalles de una solicitud de servicio (ADM)</t>
  </si>
  <si>
    <t>0.5</t>
  </si>
  <si>
    <t>Q</t>
  </si>
  <si>
    <t>1.5</t>
  </si>
  <si>
    <t>Creación de la vista principal (EMP)</t>
  </si>
  <si>
    <t>Creación de la vista principal (ADM)</t>
  </si>
  <si>
    <t>Implementación de la funcionalidad de listar Servicios (CLI)</t>
  </si>
  <si>
    <t>Implementación de la funcionalidad de visualizar los detalles de un Servicio (CLI)</t>
  </si>
  <si>
    <t>Implementación de la funcionalidad de modificar los detalles de un Servicio (CLI)</t>
  </si>
  <si>
    <t>Implementación de la funcionalidad de visualizar los detalles de un Servicio (EMP)</t>
  </si>
  <si>
    <t>Implementación de la funcionalidad de modificar los detalles de un Servicio (ADM)</t>
  </si>
  <si>
    <t>Implementación de la funcionalidad de visualizar los detalles de un Servicio (ADM)</t>
  </si>
  <si>
    <t>Implementación de la funcionalidad de listar los Servicios (ADM)</t>
  </si>
  <si>
    <t>Implementación de la funcionalidad de modificar los detalles de un Servicio (EMP)</t>
  </si>
  <si>
    <t>Implemtación de la funcionalidad de registrar un servicio a partir de una Solicitud de servicio (ADM)</t>
  </si>
  <si>
    <t>Implementación de la funcionalidad de modificar los detalles de un Servicio (TRA)</t>
  </si>
  <si>
    <t>Implementación de la funcionalidad de visualizar los detalles de un Servicio (TRA)</t>
  </si>
  <si>
    <t>Implementación de la funcionalidad de listar los Servicios (TRA)</t>
  </si>
  <si>
    <t>Creación de la vista de formulario de solicitudes de servicio</t>
  </si>
  <si>
    <t>Creación de la vista de árbol solicitudes de servicio</t>
  </si>
  <si>
    <t>Creación de la vista de árbol de Servicio</t>
  </si>
  <si>
    <t>Creación de la vista de formulario de Servicio</t>
  </si>
  <si>
    <t>Confección del sprint backlog</t>
  </si>
  <si>
    <t>Redacción del documento</t>
  </si>
  <si>
    <t>X</t>
  </si>
  <si>
    <t>PH</t>
  </si>
  <si>
    <t>PH Resueltos</t>
  </si>
  <si>
    <t>Por resolver</t>
  </si>
  <si>
    <t>SPRINT 2</t>
  </si>
  <si>
    <t>Duración</t>
  </si>
  <si>
    <t>Días</t>
  </si>
  <si>
    <t>Creación de la vista principal (TRA)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</si>
</sst>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1"/>
      <color rgb="FF000000"/>
      <name val="Arial"/>
      <family val="2"/>
    </font>
    <font>
      <b/>
      <sz val="11"/>
      <color theme="0"/>
      <name val="Calibri"/>
      <family val="2"/>
      <scheme val="minor"/>
    </font>
    <font>
      <b/>
      <sz val="10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74B9FF"/>
        <bgColor indexed="64"/>
      </patternFill>
    </fill>
    <fill>
      <patternFill patternType="solid">
        <fgColor rgb="FF0984E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left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wrapText="1"/>
    </xf>
    <xf numFmtId="0" fontId="7" fillId="3" borderId="1" xfId="0" applyFont="1" applyFill="1" applyBorder="1" applyAlignment="1">
      <alignment horizontal="center" vertical="center" wrapText="1"/>
    </xf>
    <xf numFmtId="14" fontId="4" fillId="2" borderId="1" xfId="0" applyNumberFormat="1" applyFont="1" applyFill="1" applyBorder="1" applyAlignment="1">
      <alignment horizontal="center" wrapText="1"/>
    </xf>
    <xf numFmtId="2" fontId="4" fillId="2" borderId="1" xfId="0" applyNumberFormat="1" applyFont="1" applyFill="1" applyBorder="1" applyAlignment="1">
      <alignment horizontal="center" wrapText="1"/>
    </xf>
    <xf numFmtId="0" fontId="5" fillId="2" borderId="1" xfId="0" applyFont="1" applyFill="1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4" fillId="2" borderId="1" xfId="0" applyNumberFormat="1" applyFont="1" applyFill="1" applyBorder="1" applyAlignment="1">
      <alignment horizontal="center" wrapText="1"/>
    </xf>
    <xf numFmtId="0" fontId="2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74B9FF"/>
      <color rgb="FF0984E3"/>
      <color rgb="FFFDCB6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8214632"/>
        <c:axId val="428217584"/>
      </c:lineChart>
      <c:catAx>
        <c:axId val="4282146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28217584"/>
        <c:crosses val="autoZero"/>
        <c:auto val="1"/>
        <c:lblAlgn val="ctr"/>
        <c:lblOffset val="100"/>
        <c:noMultiLvlLbl val="0"/>
      </c:catAx>
      <c:valAx>
        <c:axId val="42821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28214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ES"/>
              <a:t>SPRINT 2: BURN 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Camino crítico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AUX!$C$8:$C$35</c:f>
              <c:numCache>
                <c:formatCode>0.00</c:formatCode>
                <c:ptCount val="28"/>
                <c:pt idx="0">
                  <c:v>32</c:v>
                </c:pt>
                <c:pt idx="1">
                  <c:v>30.814814814814817</c:v>
                </c:pt>
                <c:pt idx="2">
                  <c:v>29.629629629629633</c:v>
                </c:pt>
                <c:pt idx="3">
                  <c:v>28.44444444444445</c:v>
                </c:pt>
                <c:pt idx="4">
                  <c:v>27.259259259259267</c:v>
                </c:pt>
                <c:pt idx="5">
                  <c:v>26.074074074074083</c:v>
                </c:pt>
                <c:pt idx="6">
                  <c:v>24.8888888888889</c:v>
                </c:pt>
                <c:pt idx="7">
                  <c:v>23.703703703703717</c:v>
                </c:pt>
                <c:pt idx="8">
                  <c:v>22.518518518518533</c:v>
                </c:pt>
                <c:pt idx="9">
                  <c:v>21.33333333333335</c:v>
                </c:pt>
                <c:pt idx="10">
                  <c:v>20.148148148148167</c:v>
                </c:pt>
                <c:pt idx="11">
                  <c:v>18.962962962962983</c:v>
                </c:pt>
                <c:pt idx="12">
                  <c:v>17.7777777777778</c:v>
                </c:pt>
                <c:pt idx="13">
                  <c:v>16.592592592592617</c:v>
                </c:pt>
                <c:pt idx="14">
                  <c:v>15.407407407407431</c:v>
                </c:pt>
                <c:pt idx="15">
                  <c:v>14.222222222222246</c:v>
                </c:pt>
                <c:pt idx="16">
                  <c:v>13.037037037037061</c:v>
                </c:pt>
                <c:pt idx="17">
                  <c:v>11.851851851851876</c:v>
                </c:pt>
                <c:pt idx="18">
                  <c:v>10.666666666666691</c:v>
                </c:pt>
                <c:pt idx="19">
                  <c:v>9.4814814814815058</c:v>
                </c:pt>
                <c:pt idx="20">
                  <c:v>8.2962962962963207</c:v>
                </c:pt>
                <c:pt idx="21">
                  <c:v>7.1111111111111356</c:v>
                </c:pt>
                <c:pt idx="22">
                  <c:v>5.9259259259259505</c:v>
                </c:pt>
                <c:pt idx="23">
                  <c:v>4.7407407407407653</c:v>
                </c:pt>
                <c:pt idx="24">
                  <c:v>3.5555555555555802</c:v>
                </c:pt>
                <c:pt idx="25">
                  <c:v>2.3703703703703951</c:v>
                </c:pt>
                <c:pt idx="26">
                  <c:v>1.18518518518521</c:v>
                </c:pt>
                <c:pt idx="27">
                  <c:v>2.4868995751603507E-14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84-4ACE-8EE3-832DB10E9D5C}"/>
            </c:ext>
          </c:extLst>
        </c:ser>
        <c:ser>
          <c:idx val="2"/>
          <c:order val="1"/>
          <c:tx>
            <c:v>Camino real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AUX!$E$8:$E$35</c:f>
              <c:numCache>
                <c:formatCode>0.00</c:formatCode>
                <c:ptCount val="28"/>
                <c:pt idx="0">
                  <c:v>30</c:v>
                </c:pt>
                <c:pt idx="1">
                  <c:v>28</c:v>
                </c:pt>
                <c:pt idx="2">
                  <c:v>28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  <c:pt idx="15">
                  <c:v>25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25</c:v>
                </c:pt>
                <c:pt idx="20">
                  <c:v>25</c:v>
                </c:pt>
                <c:pt idx="21">
                  <c:v>25</c:v>
                </c:pt>
                <c:pt idx="22">
                  <c:v>25</c:v>
                </c:pt>
                <c:pt idx="23">
                  <c:v>25</c:v>
                </c:pt>
                <c:pt idx="24">
                  <c:v>25</c:v>
                </c:pt>
                <c:pt idx="25">
                  <c:v>25</c:v>
                </c:pt>
                <c:pt idx="26">
                  <c:v>25</c:v>
                </c:pt>
                <c:pt idx="27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84-4ACE-8EE3-832DB10E9D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8833368"/>
        <c:axId val="468834680"/>
      </c:lineChart>
      <c:catAx>
        <c:axId val="468833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PERIODO</a:t>
                </a:r>
                <a:r>
                  <a:rPr lang="es-ES" baseline="0"/>
                  <a:t> DEL SPRINT</a:t>
                </a:r>
              </a:p>
              <a:p>
                <a:pPr>
                  <a:defRPr/>
                </a:pPr>
                <a:r>
                  <a:rPr lang="es-ES" baseline="0"/>
                  <a:t>(DÍAS)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68834680"/>
        <c:crosses val="autoZero"/>
        <c:auto val="1"/>
        <c:lblAlgn val="ctr"/>
        <c:lblOffset val="100"/>
        <c:tickLblSkip val="2"/>
        <c:tickMarkSkip val="3"/>
        <c:noMultiLvlLbl val="0"/>
      </c:catAx>
      <c:valAx>
        <c:axId val="468834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puntos de historia</a:t>
                </a:r>
              </a:p>
              <a:p>
                <a:pPr>
                  <a:defRPr/>
                </a:pP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68833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35718</xdr:colOff>
      <xdr:row>10</xdr:row>
      <xdr:rowOff>307180</xdr:rowOff>
    </xdr:from>
    <xdr:to>
      <xdr:col>15</xdr:col>
      <xdr:colOff>35718</xdr:colOff>
      <xdr:row>18</xdr:row>
      <xdr:rowOff>2380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4A424B49-5972-48F7-9D00-04C1C94948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39</xdr:row>
      <xdr:rowOff>160336</xdr:rowOff>
    </xdr:from>
    <xdr:to>
      <xdr:col>6</xdr:col>
      <xdr:colOff>752475</xdr:colOff>
      <xdr:row>64</xdr:row>
      <xdr:rowOff>9524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00DAE18-F85E-4AAD-AE39-FA920B66D5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024A1-16E4-467A-A83B-A5E93171F59F}">
  <dimension ref="A1:O236"/>
  <sheetViews>
    <sheetView tabSelected="1" topLeftCell="A43" zoomScaleNormal="100" workbookViewId="0">
      <selection activeCell="A8" sqref="A8"/>
    </sheetView>
  </sheetViews>
  <sheetFormatPr baseColWidth="10" defaultRowHeight="14.5" x14ac:dyDescent="0.35"/>
  <cols>
    <col min="1" max="1" width="53.6328125" customWidth="1"/>
    <col min="2" max="2" width="11" bestFit="1" customWidth="1"/>
    <col min="3" max="3" width="13.1796875" customWidth="1"/>
    <col min="4" max="4" width="13.08984375" customWidth="1"/>
    <col min="5" max="5" width="12.81640625" customWidth="1"/>
  </cols>
  <sheetData>
    <row r="1" spans="1:15" ht="31" x14ac:dyDescent="0.35">
      <c r="A1" s="2" t="s">
        <v>8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</row>
    <row r="2" spans="1:15" ht="15.5" x14ac:dyDescent="0.35">
      <c r="A2" s="3" t="s">
        <v>10</v>
      </c>
      <c r="B2" s="14" t="s">
        <v>25</v>
      </c>
      <c r="C2" s="5">
        <v>44228</v>
      </c>
      <c r="D2" s="5">
        <v>44228</v>
      </c>
      <c r="E2" s="5">
        <v>44229</v>
      </c>
      <c r="F2" s="4" t="s">
        <v>7</v>
      </c>
      <c r="G2" s="1"/>
      <c r="N2" t="s">
        <v>5</v>
      </c>
    </row>
    <row r="3" spans="1:15" ht="15.5" x14ac:dyDescent="0.35">
      <c r="A3" s="3" t="s">
        <v>9</v>
      </c>
      <c r="B3" s="14" t="s">
        <v>25</v>
      </c>
      <c r="C3" s="5">
        <v>44228</v>
      </c>
      <c r="D3" s="5">
        <v>44229</v>
      </c>
      <c r="E3" s="5">
        <v>44229</v>
      </c>
      <c r="F3" s="4" t="s">
        <v>7</v>
      </c>
      <c r="G3" s="1"/>
      <c r="N3" t="s">
        <v>6</v>
      </c>
      <c r="O3" t="s">
        <v>26</v>
      </c>
    </row>
    <row r="4" spans="1:15" ht="15.5" x14ac:dyDescent="0.35">
      <c r="A4" s="3" t="s">
        <v>12</v>
      </c>
      <c r="B4" s="14" t="s">
        <v>25</v>
      </c>
      <c r="C4" s="5">
        <v>44228</v>
      </c>
      <c r="D4" s="5">
        <v>44229</v>
      </c>
      <c r="E4" s="5">
        <v>44229</v>
      </c>
      <c r="F4" s="4" t="s">
        <v>7</v>
      </c>
      <c r="G4" s="1"/>
      <c r="N4" t="s">
        <v>7</v>
      </c>
    </row>
    <row r="5" spans="1:15" ht="15.5" x14ac:dyDescent="0.35">
      <c r="A5" s="3" t="s">
        <v>11</v>
      </c>
      <c r="B5" s="14" t="s">
        <v>25</v>
      </c>
      <c r="C5" s="5">
        <v>44228</v>
      </c>
      <c r="D5" s="5">
        <v>44229</v>
      </c>
      <c r="E5" s="5">
        <v>44229</v>
      </c>
      <c r="F5" s="4" t="s">
        <v>7</v>
      </c>
      <c r="G5" s="1"/>
    </row>
    <row r="6" spans="1:15" ht="31" x14ac:dyDescent="0.35">
      <c r="A6" s="3" t="s">
        <v>13</v>
      </c>
      <c r="B6" s="14" t="s">
        <v>27</v>
      </c>
      <c r="C6" s="5">
        <v>44229</v>
      </c>
      <c r="D6" s="5">
        <v>44231</v>
      </c>
      <c r="E6" s="5">
        <v>44230</v>
      </c>
      <c r="F6" s="4" t="s">
        <v>5</v>
      </c>
      <c r="G6" s="1"/>
    </row>
    <row r="7" spans="1:15" ht="31" x14ac:dyDescent="0.35">
      <c r="A7" s="3" t="s">
        <v>28</v>
      </c>
      <c r="B7" s="14" t="s">
        <v>27</v>
      </c>
      <c r="C7" s="5">
        <v>44229</v>
      </c>
      <c r="D7" s="5"/>
      <c r="E7" s="5">
        <v>44230</v>
      </c>
      <c r="F7" s="4" t="s">
        <v>5</v>
      </c>
      <c r="G7" s="1"/>
    </row>
    <row r="8" spans="1:15" ht="31" x14ac:dyDescent="0.35">
      <c r="A8" s="3" t="s">
        <v>55</v>
      </c>
      <c r="B8" s="14" t="s">
        <v>27</v>
      </c>
      <c r="C8" s="5">
        <v>44230</v>
      </c>
      <c r="D8" s="5"/>
      <c r="E8" s="5">
        <v>44231</v>
      </c>
      <c r="F8" s="4" t="s">
        <v>5</v>
      </c>
      <c r="G8" s="1"/>
    </row>
    <row r="9" spans="1:15" ht="31" x14ac:dyDescent="0.35">
      <c r="A9" s="3" t="s">
        <v>29</v>
      </c>
      <c r="B9" s="14" t="s">
        <v>27</v>
      </c>
      <c r="C9" s="5">
        <v>44230</v>
      </c>
      <c r="D9" s="5"/>
      <c r="E9" s="5">
        <v>44231</v>
      </c>
      <c r="F9" s="4" t="s">
        <v>5</v>
      </c>
      <c r="G9" s="1"/>
    </row>
    <row r="10" spans="1:15" ht="31" x14ac:dyDescent="0.35">
      <c r="A10" s="3" t="s">
        <v>43</v>
      </c>
      <c r="B10" s="14">
        <v>1</v>
      </c>
      <c r="C10" s="5">
        <v>44231</v>
      </c>
      <c r="D10" s="5"/>
      <c r="E10" s="5">
        <v>44232</v>
      </c>
      <c r="F10" s="4" t="s">
        <v>5</v>
      </c>
      <c r="G10" s="1"/>
    </row>
    <row r="11" spans="1:15" ht="31" x14ac:dyDescent="0.35">
      <c r="A11" s="3" t="s">
        <v>42</v>
      </c>
      <c r="B11" s="14">
        <v>1</v>
      </c>
      <c r="C11" s="5">
        <v>44231</v>
      </c>
      <c r="D11" s="5"/>
      <c r="E11" s="5">
        <v>44232</v>
      </c>
      <c r="F11" s="4" t="s">
        <v>5</v>
      </c>
      <c r="G11" s="1"/>
    </row>
    <row r="12" spans="1:15" ht="31" x14ac:dyDescent="0.35">
      <c r="A12" s="3" t="s">
        <v>14</v>
      </c>
      <c r="B12" s="14">
        <v>1</v>
      </c>
      <c r="C12" s="5">
        <v>44231</v>
      </c>
      <c r="D12" s="5"/>
      <c r="E12" s="5">
        <v>44232</v>
      </c>
      <c r="F12" s="4" t="s">
        <v>5</v>
      </c>
      <c r="G12" s="1"/>
    </row>
    <row r="13" spans="1:15" ht="31" x14ac:dyDescent="0.35">
      <c r="A13" s="3" t="s">
        <v>16</v>
      </c>
      <c r="B13" s="14">
        <v>1</v>
      </c>
      <c r="C13" s="5">
        <v>44232</v>
      </c>
      <c r="D13" s="5"/>
      <c r="E13" s="5">
        <v>44235</v>
      </c>
      <c r="F13" s="4" t="s">
        <v>5</v>
      </c>
      <c r="G13" s="1"/>
    </row>
    <row r="14" spans="1:15" ht="31" x14ac:dyDescent="0.35">
      <c r="A14" s="3" t="s">
        <v>15</v>
      </c>
      <c r="B14" s="14">
        <v>1</v>
      </c>
      <c r="C14" s="5">
        <v>44232</v>
      </c>
      <c r="D14" s="5"/>
      <c r="E14" s="5">
        <v>44235</v>
      </c>
      <c r="F14" s="4" t="s">
        <v>5</v>
      </c>
      <c r="G14" s="1"/>
    </row>
    <row r="15" spans="1:15" ht="31" x14ac:dyDescent="0.35">
      <c r="A15" s="3" t="s">
        <v>17</v>
      </c>
      <c r="B15" s="14">
        <v>1</v>
      </c>
      <c r="C15" s="5">
        <v>44235</v>
      </c>
      <c r="D15" s="5"/>
      <c r="E15" s="5">
        <v>44236</v>
      </c>
      <c r="F15" s="4" t="s">
        <v>5</v>
      </c>
      <c r="G15" s="1"/>
    </row>
    <row r="16" spans="1:15" ht="31" x14ac:dyDescent="0.35">
      <c r="A16" s="3" t="s">
        <v>18</v>
      </c>
      <c r="B16" s="14">
        <v>1</v>
      </c>
      <c r="C16" s="5">
        <v>44235</v>
      </c>
      <c r="D16" s="5"/>
      <c r="E16" s="5">
        <v>44236</v>
      </c>
      <c r="F16" s="4" t="s">
        <v>5</v>
      </c>
      <c r="G16" s="1"/>
    </row>
    <row r="17" spans="1:7" ht="31" x14ac:dyDescent="0.35">
      <c r="A17" s="3" t="s">
        <v>19</v>
      </c>
      <c r="B17" s="14">
        <v>1</v>
      </c>
      <c r="C17" s="5">
        <v>44236</v>
      </c>
      <c r="D17" s="5"/>
      <c r="E17" s="5">
        <v>44237</v>
      </c>
      <c r="F17" s="4" t="s">
        <v>5</v>
      </c>
      <c r="G17" s="1"/>
    </row>
    <row r="18" spans="1:7" ht="31" x14ac:dyDescent="0.35">
      <c r="A18" s="3" t="s">
        <v>20</v>
      </c>
      <c r="B18" s="14">
        <v>1</v>
      </c>
      <c r="C18" s="5">
        <v>44236</v>
      </c>
      <c r="D18" s="5"/>
      <c r="E18" s="5">
        <v>44237</v>
      </c>
      <c r="F18" s="4" t="s">
        <v>5</v>
      </c>
      <c r="G18" s="1"/>
    </row>
    <row r="19" spans="1:7" ht="31" x14ac:dyDescent="0.35">
      <c r="A19" s="3" t="s">
        <v>21</v>
      </c>
      <c r="B19" s="14">
        <v>1</v>
      </c>
      <c r="C19" s="5">
        <v>44237</v>
      </c>
      <c r="D19" s="5"/>
      <c r="E19" s="5">
        <v>44238</v>
      </c>
      <c r="F19" s="4" t="s">
        <v>5</v>
      </c>
      <c r="G19" s="1"/>
    </row>
    <row r="20" spans="1:7" ht="31" x14ac:dyDescent="0.35">
      <c r="A20" s="3" t="s">
        <v>22</v>
      </c>
      <c r="B20" s="14">
        <v>1</v>
      </c>
      <c r="C20" s="5">
        <v>44237</v>
      </c>
      <c r="D20" s="5"/>
      <c r="E20" s="5">
        <v>44238</v>
      </c>
      <c r="F20" s="4" t="s">
        <v>5</v>
      </c>
      <c r="G20" s="1"/>
    </row>
    <row r="21" spans="1:7" ht="31" x14ac:dyDescent="0.35">
      <c r="A21" s="3" t="s">
        <v>23</v>
      </c>
      <c r="B21" s="14">
        <v>1</v>
      </c>
      <c r="C21" s="5">
        <v>44238</v>
      </c>
      <c r="D21" s="5"/>
      <c r="E21" s="5">
        <v>44239</v>
      </c>
      <c r="F21" s="4" t="s">
        <v>5</v>
      </c>
      <c r="G21" s="1"/>
    </row>
    <row r="22" spans="1:7" ht="31" x14ac:dyDescent="0.35">
      <c r="A22" s="3" t="s">
        <v>24</v>
      </c>
      <c r="B22" s="14">
        <v>1</v>
      </c>
      <c r="C22" s="5">
        <v>44238</v>
      </c>
      <c r="D22" s="5"/>
      <c r="E22" s="5">
        <v>44239</v>
      </c>
      <c r="F22" s="4" t="s">
        <v>5</v>
      </c>
      <c r="G22" s="1"/>
    </row>
    <row r="23" spans="1:7" ht="31" x14ac:dyDescent="0.35">
      <c r="A23" s="3" t="s">
        <v>38</v>
      </c>
      <c r="B23" s="14">
        <v>1</v>
      </c>
      <c r="C23" s="5">
        <v>44239</v>
      </c>
      <c r="D23" s="5"/>
      <c r="E23" s="5">
        <v>44242</v>
      </c>
      <c r="F23" s="4" t="s">
        <v>5</v>
      </c>
      <c r="G23" s="1"/>
    </row>
    <row r="24" spans="1:7" ht="31" x14ac:dyDescent="0.35">
      <c r="A24" s="3" t="s">
        <v>44</v>
      </c>
      <c r="B24" s="14">
        <v>1</v>
      </c>
      <c r="C24" s="5">
        <v>44239</v>
      </c>
      <c r="D24" s="5"/>
      <c r="E24" s="5">
        <v>44242</v>
      </c>
      <c r="F24" s="4" t="s">
        <v>5</v>
      </c>
      <c r="G24" s="1"/>
    </row>
    <row r="25" spans="1:7" ht="31" x14ac:dyDescent="0.35">
      <c r="A25" s="3" t="s">
        <v>45</v>
      </c>
      <c r="B25" s="14">
        <v>1</v>
      </c>
      <c r="C25" s="5">
        <v>44242</v>
      </c>
      <c r="D25" s="5"/>
      <c r="E25" s="5">
        <v>44243</v>
      </c>
      <c r="F25" s="4" t="s">
        <v>5</v>
      </c>
      <c r="G25" s="1"/>
    </row>
    <row r="26" spans="1:7" ht="31" x14ac:dyDescent="0.35">
      <c r="A26" s="3" t="s">
        <v>30</v>
      </c>
      <c r="B26" s="14">
        <v>1</v>
      </c>
      <c r="C26" s="5">
        <v>44242</v>
      </c>
      <c r="D26" s="5"/>
      <c r="E26" s="5">
        <v>44243</v>
      </c>
      <c r="F26" s="4" t="s">
        <v>5</v>
      </c>
      <c r="G26" s="1"/>
    </row>
    <row r="27" spans="1:7" ht="31" x14ac:dyDescent="0.35">
      <c r="A27" s="3" t="s">
        <v>31</v>
      </c>
      <c r="B27" s="14">
        <v>1</v>
      </c>
      <c r="C27" s="5">
        <v>44243</v>
      </c>
      <c r="D27" s="5"/>
      <c r="E27" s="5">
        <v>44244</v>
      </c>
      <c r="F27" s="4" t="s">
        <v>5</v>
      </c>
      <c r="G27" s="1"/>
    </row>
    <row r="28" spans="1:7" ht="31" x14ac:dyDescent="0.35">
      <c r="A28" s="3" t="s">
        <v>32</v>
      </c>
      <c r="B28" s="14">
        <v>1</v>
      </c>
      <c r="C28" s="5">
        <v>44243</v>
      </c>
      <c r="D28" s="5"/>
      <c r="E28" s="5">
        <v>44244</v>
      </c>
      <c r="F28" s="4" t="s">
        <v>5</v>
      </c>
      <c r="G28" s="1"/>
    </row>
    <row r="29" spans="1:7" ht="31" x14ac:dyDescent="0.35">
      <c r="A29" s="3" t="s">
        <v>19</v>
      </c>
      <c r="B29" s="14">
        <v>1</v>
      </c>
      <c r="C29" s="5">
        <v>44244</v>
      </c>
      <c r="D29" s="5"/>
      <c r="E29" s="5">
        <v>44245</v>
      </c>
      <c r="F29" s="4" t="s">
        <v>5</v>
      </c>
      <c r="G29" s="1"/>
    </row>
    <row r="30" spans="1:7" ht="31" x14ac:dyDescent="0.35">
      <c r="A30" s="3" t="s">
        <v>33</v>
      </c>
      <c r="B30" s="14">
        <v>1</v>
      </c>
      <c r="C30" s="5">
        <v>44244</v>
      </c>
      <c r="D30" s="5"/>
      <c r="E30" s="5">
        <v>44245</v>
      </c>
      <c r="F30" s="4" t="s">
        <v>5</v>
      </c>
      <c r="G30" s="1"/>
    </row>
    <row r="31" spans="1:7" ht="31" x14ac:dyDescent="0.35">
      <c r="A31" s="3" t="s">
        <v>37</v>
      </c>
      <c r="B31" s="14">
        <v>1</v>
      </c>
      <c r="C31" s="5">
        <v>44245</v>
      </c>
      <c r="D31" s="5"/>
      <c r="E31" s="5">
        <v>44246</v>
      </c>
      <c r="F31" s="4" t="s">
        <v>5</v>
      </c>
      <c r="G31" s="1"/>
    </row>
    <row r="32" spans="1:7" ht="31" x14ac:dyDescent="0.35">
      <c r="A32" s="3" t="s">
        <v>41</v>
      </c>
      <c r="B32" s="14">
        <v>1</v>
      </c>
      <c r="C32" s="5">
        <v>44245</v>
      </c>
      <c r="D32" s="5"/>
      <c r="E32" s="5">
        <v>44246</v>
      </c>
      <c r="F32" s="4" t="s">
        <v>5</v>
      </c>
      <c r="G32" s="1"/>
    </row>
    <row r="33" spans="1:7" ht="31" x14ac:dyDescent="0.35">
      <c r="A33" s="3" t="s">
        <v>40</v>
      </c>
      <c r="B33" s="14">
        <v>1</v>
      </c>
      <c r="C33" s="5">
        <v>44246</v>
      </c>
      <c r="D33" s="5"/>
      <c r="E33" s="5">
        <v>44249</v>
      </c>
      <c r="F33" s="4" t="s">
        <v>5</v>
      </c>
      <c r="G33" s="1"/>
    </row>
    <row r="34" spans="1:7" ht="31" x14ac:dyDescent="0.35">
      <c r="A34" s="3" t="s">
        <v>39</v>
      </c>
      <c r="B34" s="14">
        <v>1</v>
      </c>
      <c r="C34" s="5">
        <v>44246</v>
      </c>
      <c r="D34" s="5"/>
      <c r="E34" s="5">
        <v>44249</v>
      </c>
      <c r="F34" s="4" t="s">
        <v>5</v>
      </c>
      <c r="G34" s="1"/>
    </row>
    <row r="35" spans="1:7" ht="31" x14ac:dyDescent="0.35">
      <c r="A35" s="3" t="s">
        <v>36</v>
      </c>
      <c r="B35" s="14">
        <v>1</v>
      </c>
      <c r="C35" s="5">
        <v>44249</v>
      </c>
      <c r="D35" s="5"/>
      <c r="E35" s="5">
        <v>44250</v>
      </c>
      <c r="F35" s="4" t="s">
        <v>5</v>
      </c>
      <c r="G35" s="1"/>
    </row>
    <row r="36" spans="1:7" ht="31" x14ac:dyDescent="0.35">
      <c r="A36" s="3" t="s">
        <v>35</v>
      </c>
      <c r="B36" s="14">
        <v>1</v>
      </c>
      <c r="C36" s="5">
        <v>44249</v>
      </c>
      <c r="D36" s="5"/>
      <c r="E36" s="5">
        <v>44250</v>
      </c>
      <c r="F36" s="4" t="s">
        <v>5</v>
      </c>
      <c r="G36" s="1"/>
    </row>
    <row r="37" spans="1:7" ht="31" x14ac:dyDescent="0.35">
      <c r="A37" s="3" t="s">
        <v>34</v>
      </c>
      <c r="B37" s="14">
        <v>1</v>
      </c>
      <c r="C37" s="5">
        <v>44250</v>
      </c>
      <c r="D37" s="5"/>
      <c r="E37" s="5">
        <v>44251</v>
      </c>
      <c r="F37" s="4" t="s">
        <v>5</v>
      </c>
      <c r="G37" s="1"/>
    </row>
    <row r="38" spans="1:7" ht="15.5" x14ac:dyDescent="0.35">
      <c r="A38" s="3" t="s">
        <v>46</v>
      </c>
      <c r="B38" s="14">
        <v>2</v>
      </c>
      <c r="C38" s="5">
        <v>44197</v>
      </c>
      <c r="D38" s="13">
        <v>44228</v>
      </c>
      <c r="E38" s="5">
        <v>44197</v>
      </c>
      <c r="F38" s="4" t="s">
        <v>7</v>
      </c>
      <c r="G38" s="1"/>
    </row>
    <row r="39" spans="1:7" ht="31" x14ac:dyDescent="0.35">
      <c r="A39" s="3" t="s">
        <v>47</v>
      </c>
      <c r="B39" s="14">
        <v>2</v>
      </c>
      <c r="C39" s="5">
        <v>44220</v>
      </c>
      <c r="D39" s="5"/>
      <c r="E39" s="5">
        <v>44221</v>
      </c>
      <c r="F39" s="4" t="s">
        <v>5</v>
      </c>
      <c r="G39" s="1"/>
    </row>
    <row r="40" spans="1:7" x14ac:dyDescent="0.35">
      <c r="A40" s="1"/>
      <c r="B40" s="1"/>
      <c r="C40" s="1"/>
      <c r="D40" s="1"/>
      <c r="E40" s="1"/>
      <c r="F40" s="1"/>
      <c r="G40" s="1"/>
    </row>
    <row r="41" spans="1:7" x14ac:dyDescent="0.35">
      <c r="A41" s="1"/>
      <c r="B41" s="1"/>
      <c r="C41" s="1"/>
      <c r="D41" s="1"/>
      <c r="E41" s="1"/>
      <c r="F41" s="1"/>
      <c r="G41" s="1"/>
    </row>
    <row r="42" spans="1:7" x14ac:dyDescent="0.35">
      <c r="A42" s="1"/>
      <c r="B42" s="1"/>
      <c r="C42" s="1"/>
      <c r="D42" s="1"/>
      <c r="E42" s="1"/>
      <c r="F42" s="1"/>
      <c r="G42" s="1"/>
    </row>
    <row r="43" spans="1:7" x14ac:dyDescent="0.35">
      <c r="A43" s="1"/>
      <c r="B43" s="1"/>
      <c r="C43" s="1"/>
      <c r="D43" s="1"/>
      <c r="E43" s="1"/>
      <c r="F43" s="1"/>
      <c r="G43" s="1"/>
    </row>
    <row r="44" spans="1:7" x14ac:dyDescent="0.35">
      <c r="A44" s="1"/>
      <c r="B44" s="1"/>
      <c r="C44" s="1"/>
      <c r="D44" s="1"/>
      <c r="E44" s="1"/>
      <c r="F44" s="1"/>
      <c r="G44" s="1"/>
    </row>
    <row r="45" spans="1:7" x14ac:dyDescent="0.35">
      <c r="A45" s="1"/>
      <c r="B45" s="1"/>
      <c r="C45" s="1"/>
      <c r="D45" s="1"/>
      <c r="E45" s="1"/>
      <c r="F45" s="1"/>
      <c r="G45" s="1"/>
    </row>
    <row r="46" spans="1:7" x14ac:dyDescent="0.35">
      <c r="A46" s="1"/>
      <c r="B46" s="1"/>
      <c r="C46" s="1"/>
      <c r="D46" s="1"/>
      <c r="E46" s="1"/>
      <c r="F46" s="1"/>
      <c r="G46" s="1"/>
    </row>
    <row r="47" spans="1:7" x14ac:dyDescent="0.35">
      <c r="A47" s="1"/>
      <c r="B47" s="1"/>
      <c r="C47" s="1"/>
      <c r="D47" s="1"/>
      <c r="E47" s="1"/>
      <c r="F47" s="1"/>
      <c r="G47" s="1"/>
    </row>
    <row r="48" spans="1:7" x14ac:dyDescent="0.35">
      <c r="A48" s="1"/>
      <c r="B48" s="1"/>
      <c r="C48" s="1"/>
      <c r="D48" s="1"/>
      <c r="E48" s="1"/>
      <c r="F48" s="1"/>
      <c r="G48" s="1"/>
    </row>
    <row r="49" spans="1:7" x14ac:dyDescent="0.35">
      <c r="A49" s="1"/>
      <c r="B49" s="1"/>
      <c r="C49" s="1"/>
      <c r="D49" s="1"/>
      <c r="E49" s="1"/>
      <c r="F49" s="1"/>
      <c r="G49" s="1"/>
    </row>
    <row r="50" spans="1:7" x14ac:dyDescent="0.35">
      <c r="A50" s="1"/>
      <c r="B50" s="1"/>
      <c r="C50" s="1"/>
      <c r="D50" s="1"/>
      <c r="E50" s="1"/>
      <c r="F50" s="1"/>
      <c r="G50" s="1"/>
    </row>
    <row r="51" spans="1:7" x14ac:dyDescent="0.35">
      <c r="A51" s="1"/>
      <c r="B51" s="1"/>
      <c r="C51" s="1"/>
      <c r="D51" s="1"/>
      <c r="E51" s="1"/>
      <c r="F51" s="1"/>
      <c r="G51" s="1"/>
    </row>
    <row r="52" spans="1:7" x14ac:dyDescent="0.35">
      <c r="A52" s="1"/>
      <c r="B52" s="1"/>
      <c r="C52" s="1"/>
      <c r="D52" s="1"/>
      <c r="E52" s="1"/>
      <c r="F52" s="1"/>
      <c r="G52" s="1"/>
    </row>
    <row r="53" spans="1:7" x14ac:dyDescent="0.35">
      <c r="A53" s="1"/>
      <c r="B53" s="1"/>
      <c r="C53" s="1"/>
      <c r="D53" s="1"/>
      <c r="E53" s="1"/>
      <c r="F53" s="1"/>
      <c r="G53" s="1"/>
    </row>
    <row r="54" spans="1:7" x14ac:dyDescent="0.35">
      <c r="A54" s="1"/>
      <c r="B54" s="1"/>
      <c r="C54" s="1"/>
      <c r="D54" s="1"/>
      <c r="E54" s="1"/>
      <c r="F54" s="1"/>
      <c r="G54" s="1"/>
    </row>
    <row r="55" spans="1:7" x14ac:dyDescent="0.35">
      <c r="A55" s="1"/>
      <c r="B55" s="1"/>
      <c r="C55" s="1"/>
      <c r="D55" s="1"/>
      <c r="E55" s="1"/>
      <c r="F55" s="1"/>
      <c r="G55" s="1"/>
    </row>
    <row r="56" spans="1:7" x14ac:dyDescent="0.35">
      <c r="A56" s="1"/>
      <c r="B56" s="1"/>
      <c r="C56" s="1"/>
      <c r="D56" s="1"/>
      <c r="E56" s="1"/>
      <c r="F56" s="1"/>
      <c r="G56" s="1"/>
    </row>
    <row r="57" spans="1:7" x14ac:dyDescent="0.35">
      <c r="A57" s="1"/>
      <c r="B57" s="1"/>
      <c r="C57" s="1"/>
      <c r="D57" s="1"/>
      <c r="E57" s="1"/>
      <c r="F57" s="1"/>
      <c r="G57" s="1"/>
    </row>
    <row r="58" spans="1:7" x14ac:dyDescent="0.35">
      <c r="A58" s="1"/>
      <c r="B58" s="1"/>
      <c r="C58" s="1"/>
      <c r="D58" s="1"/>
      <c r="E58" s="1"/>
      <c r="F58" s="1"/>
      <c r="G58" s="1"/>
    </row>
    <row r="59" spans="1:7" x14ac:dyDescent="0.35">
      <c r="A59" s="1"/>
      <c r="B59" s="1"/>
      <c r="C59" s="1"/>
      <c r="D59" s="1"/>
      <c r="E59" s="1"/>
      <c r="F59" s="1"/>
      <c r="G59" s="1"/>
    </row>
    <row r="60" spans="1:7" x14ac:dyDescent="0.35">
      <c r="A60" s="1"/>
      <c r="B60" s="1"/>
      <c r="C60" s="1"/>
      <c r="D60" s="1"/>
      <c r="E60" s="1"/>
      <c r="F60" s="1"/>
      <c r="G60" s="1"/>
    </row>
    <row r="61" spans="1:7" x14ac:dyDescent="0.35">
      <c r="A61" s="1"/>
      <c r="B61" s="1"/>
      <c r="C61" s="1"/>
      <c r="D61" s="1"/>
      <c r="E61" s="1"/>
      <c r="F61" s="1"/>
      <c r="G61" s="1"/>
    </row>
    <row r="62" spans="1:7" x14ac:dyDescent="0.35">
      <c r="A62" s="1"/>
      <c r="B62" s="1"/>
      <c r="C62" s="1"/>
      <c r="D62" s="1"/>
      <c r="E62" s="1"/>
      <c r="F62" s="1"/>
      <c r="G62" s="1"/>
    </row>
    <row r="63" spans="1:7" x14ac:dyDescent="0.35">
      <c r="A63" s="1"/>
      <c r="B63" s="1"/>
      <c r="C63" s="1"/>
      <c r="D63" s="1"/>
      <c r="E63" s="1"/>
      <c r="F63" s="1"/>
      <c r="G63" s="1"/>
    </row>
    <row r="64" spans="1:7" x14ac:dyDescent="0.35">
      <c r="A64" s="1"/>
      <c r="B64" s="1"/>
      <c r="C64" s="1"/>
      <c r="D64" s="1"/>
      <c r="E64" s="1"/>
      <c r="F64" s="1"/>
      <c r="G64" s="1"/>
    </row>
    <row r="65" spans="1:7" x14ac:dyDescent="0.35">
      <c r="A65" s="1"/>
      <c r="B65" s="1"/>
      <c r="C65" s="1"/>
      <c r="D65" s="1"/>
      <c r="E65" s="1"/>
      <c r="F65" s="1"/>
      <c r="G65" s="1"/>
    </row>
    <row r="66" spans="1:7" x14ac:dyDescent="0.35">
      <c r="A66" s="1"/>
      <c r="B66" s="1"/>
      <c r="C66" s="1"/>
      <c r="D66" s="1"/>
      <c r="E66" s="1"/>
      <c r="F66" s="1"/>
      <c r="G66" s="1"/>
    </row>
    <row r="67" spans="1:7" x14ac:dyDescent="0.35">
      <c r="A67" s="1"/>
      <c r="B67" s="1"/>
      <c r="C67" s="1"/>
      <c r="D67" s="1"/>
      <c r="E67" s="1"/>
      <c r="F67" s="1"/>
      <c r="G67" s="1"/>
    </row>
    <row r="68" spans="1:7" x14ac:dyDescent="0.35">
      <c r="A68" s="1"/>
      <c r="B68" s="1"/>
      <c r="C68" s="1"/>
      <c r="D68" s="1"/>
      <c r="E68" s="1"/>
      <c r="F68" s="1"/>
      <c r="G68" s="1"/>
    </row>
    <row r="69" spans="1:7" x14ac:dyDescent="0.35">
      <c r="A69" s="1"/>
      <c r="B69" s="1"/>
      <c r="C69" s="1"/>
      <c r="D69" s="1"/>
      <c r="E69" s="1"/>
      <c r="F69" s="1"/>
      <c r="G69" s="1"/>
    </row>
    <row r="70" spans="1:7" x14ac:dyDescent="0.35">
      <c r="A70" s="1"/>
      <c r="B70" s="1"/>
      <c r="C70" s="1"/>
      <c r="D70" s="1"/>
      <c r="E70" s="1"/>
      <c r="F70" s="1"/>
      <c r="G70" s="1"/>
    </row>
    <row r="71" spans="1:7" x14ac:dyDescent="0.35">
      <c r="A71" s="1"/>
      <c r="B71" s="1"/>
      <c r="C71" s="1"/>
      <c r="D71" s="1"/>
      <c r="E71" s="1"/>
      <c r="F71" s="1"/>
      <c r="G71" s="1"/>
    </row>
    <row r="72" spans="1:7" x14ac:dyDescent="0.35">
      <c r="A72" s="1"/>
      <c r="B72" s="1"/>
      <c r="C72" s="1"/>
      <c r="D72" s="1"/>
      <c r="E72" s="1"/>
      <c r="F72" s="1"/>
      <c r="G72" s="1"/>
    </row>
    <row r="73" spans="1:7" x14ac:dyDescent="0.35">
      <c r="A73" s="1"/>
      <c r="B73" s="1"/>
      <c r="C73" s="1"/>
      <c r="D73" s="1"/>
      <c r="E73" s="1"/>
      <c r="F73" s="1"/>
      <c r="G73" s="1"/>
    </row>
    <row r="74" spans="1:7" x14ac:dyDescent="0.35">
      <c r="A74" s="1"/>
      <c r="B74" s="1"/>
      <c r="C74" s="1"/>
      <c r="D74" s="1"/>
      <c r="E74" s="1"/>
      <c r="F74" s="1"/>
      <c r="G74" s="1"/>
    </row>
    <row r="75" spans="1:7" x14ac:dyDescent="0.35">
      <c r="A75" s="1"/>
      <c r="B75" s="1"/>
      <c r="C75" s="1"/>
      <c r="D75" s="1"/>
      <c r="E75" s="1"/>
      <c r="F75" s="1"/>
      <c r="G75" s="1"/>
    </row>
    <row r="76" spans="1:7" x14ac:dyDescent="0.35">
      <c r="A76" s="1"/>
      <c r="B76" s="1"/>
      <c r="C76" s="1"/>
      <c r="D76" s="1"/>
      <c r="E76" s="1"/>
      <c r="F76" s="1"/>
      <c r="G76" s="1"/>
    </row>
    <row r="77" spans="1:7" x14ac:dyDescent="0.35">
      <c r="A77" s="1"/>
      <c r="B77" s="1"/>
      <c r="C77" s="1"/>
      <c r="D77" s="1"/>
      <c r="E77" s="1"/>
      <c r="F77" s="1"/>
      <c r="G77" s="1"/>
    </row>
    <row r="78" spans="1:7" x14ac:dyDescent="0.35">
      <c r="A78" s="1"/>
      <c r="B78" s="1"/>
      <c r="C78" s="1"/>
      <c r="D78" s="1"/>
      <c r="E78" s="1"/>
      <c r="F78" s="1"/>
      <c r="G78" s="1"/>
    </row>
    <row r="79" spans="1:7" x14ac:dyDescent="0.35">
      <c r="A79" s="1"/>
      <c r="B79" s="1"/>
      <c r="C79" s="1"/>
      <c r="D79" s="1"/>
      <c r="E79" s="1"/>
      <c r="F79" s="1"/>
      <c r="G79" s="1"/>
    </row>
    <row r="80" spans="1:7" x14ac:dyDescent="0.35">
      <c r="A80" s="1"/>
      <c r="B80" s="1"/>
      <c r="C80" s="1"/>
      <c r="D80" s="1"/>
      <c r="E80" s="1"/>
      <c r="F80" s="1"/>
      <c r="G80" s="1"/>
    </row>
    <row r="81" spans="1:7" x14ac:dyDescent="0.35">
      <c r="A81" s="1"/>
      <c r="B81" s="1"/>
      <c r="C81" s="1"/>
      <c r="D81" s="1"/>
      <c r="E81" s="1"/>
      <c r="F81" s="1"/>
      <c r="G81" s="1"/>
    </row>
    <row r="82" spans="1:7" x14ac:dyDescent="0.35">
      <c r="A82" s="1"/>
      <c r="B82" s="1"/>
      <c r="C82" s="1"/>
      <c r="D82" s="1"/>
      <c r="E82" s="1"/>
      <c r="F82" s="1"/>
      <c r="G82" s="1"/>
    </row>
    <row r="83" spans="1:7" x14ac:dyDescent="0.35">
      <c r="A83" s="1"/>
      <c r="B83" s="1"/>
      <c r="C83" s="1"/>
      <c r="D83" s="1"/>
      <c r="E83" s="1"/>
      <c r="F83" s="1"/>
      <c r="G83" s="1"/>
    </row>
    <row r="84" spans="1:7" x14ac:dyDescent="0.35">
      <c r="A84" s="1"/>
      <c r="B84" s="1"/>
      <c r="C84" s="1"/>
      <c r="D84" s="1"/>
      <c r="E84" s="1"/>
      <c r="F84" s="1"/>
      <c r="G84" s="1"/>
    </row>
    <row r="85" spans="1:7" x14ac:dyDescent="0.35">
      <c r="A85" s="1"/>
      <c r="B85" s="1"/>
      <c r="C85" s="1"/>
      <c r="D85" s="1"/>
      <c r="E85" s="1"/>
      <c r="F85" s="1"/>
      <c r="G85" s="1"/>
    </row>
    <row r="86" spans="1:7" x14ac:dyDescent="0.35">
      <c r="A86" s="1"/>
      <c r="B86" s="1"/>
      <c r="C86" s="1"/>
      <c r="D86" s="1"/>
      <c r="E86" s="1"/>
      <c r="F86" s="1"/>
      <c r="G86" s="1"/>
    </row>
    <row r="87" spans="1:7" x14ac:dyDescent="0.35">
      <c r="A87" s="1"/>
      <c r="B87" s="1"/>
      <c r="C87" s="1"/>
      <c r="D87" s="1"/>
      <c r="E87" s="1"/>
      <c r="F87" s="1"/>
      <c r="G87" s="1"/>
    </row>
    <row r="88" spans="1:7" x14ac:dyDescent="0.35">
      <c r="A88" s="1"/>
      <c r="B88" s="1"/>
      <c r="C88" s="1"/>
      <c r="D88" s="1"/>
      <c r="E88" s="1"/>
      <c r="F88" s="1"/>
      <c r="G88" s="1"/>
    </row>
    <row r="89" spans="1:7" x14ac:dyDescent="0.35">
      <c r="A89" s="1"/>
      <c r="B89" s="1"/>
      <c r="C89" s="1"/>
      <c r="D89" s="1"/>
      <c r="E89" s="1"/>
      <c r="F89" s="1"/>
      <c r="G89" s="1"/>
    </row>
    <row r="90" spans="1:7" x14ac:dyDescent="0.35">
      <c r="A90" s="1"/>
      <c r="B90" s="1"/>
      <c r="C90" s="1"/>
      <c r="D90" s="1"/>
      <c r="E90" s="1"/>
      <c r="F90" s="1"/>
      <c r="G90" s="1"/>
    </row>
    <row r="91" spans="1:7" x14ac:dyDescent="0.35">
      <c r="A91" s="1"/>
      <c r="B91" s="1"/>
      <c r="C91" s="1"/>
      <c r="D91" s="1"/>
      <c r="E91" s="1"/>
      <c r="F91" s="1"/>
      <c r="G91" s="1"/>
    </row>
    <row r="92" spans="1:7" x14ac:dyDescent="0.35">
      <c r="A92" s="1"/>
      <c r="B92" s="1"/>
      <c r="C92" s="1"/>
      <c r="D92" s="1"/>
      <c r="E92" s="1"/>
      <c r="F92" s="1"/>
      <c r="G92" s="1"/>
    </row>
    <row r="93" spans="1:7" x14ac:dyDescent="0.35">
      <c r="A93" s="1"/>
      <c r="B93" s="1"/>
      <c r="C93" s="1"/>
      <c r="D93" s="1"/>
      <c r="E93" s="1"/>
      <c r="F93" s="1"/>
      <c r="G93" s="1"/>
    </row>
    <row r="94" spans="1:7" x14ac:dyDescent="0.35">
      <c r="A94" s="1"/>
      <c r="B94" s="1"/>
      <c r="C94" s="1"/>
      <c r="D94" s="1"/>
      <c r="E94" s="1"/>
      <c r="F94" s="1"/>
      <c r="G94" s="1"/>
    </row>
    <row r="95" spans="1:7" x14ac:dyDescent="0.35">
      <c r="A95" s="1"/>
      <c r="B95" s="1"/>
      <c r="C95" s="1"/>
      <c r="D95" s="1"/>
      <c r="E95" s="1"/>
      <c r="F95" s="1"/>
      <c r="G95" s="1"/>
    </row>
    <row r="96" spans="1:7" x14ac:dyDescent="0.35">
      <c r="A96" s="1"/>
      <c r="B96" s="1"/>
      <c r="C96" s="1"/>
      <c r="D96" s="1"/>
      <c r="E96" s="1"/>
      <c r="F96" s="1"/>
      <c r="G96" s="1"/>
    </row>
    <row r="97" spans="1:7" x14ac:dyDescent="0.35">
      <c r="A97" s="1"/>
      <c r="B97" s="1"/>
      <c r="C97" s="1"/>
      <c r="D97" s="1"/>
      <c r="E97" s="1"/>
      <c r="F97" s="1"/>
      <c r="G97" s="1"/>
    </row>
    <row r="98" spans="1:7" x14ac:dyDescent="0.35">
      <c r="A98" s="1"/>
      <c r="B98" s="1"/>
      <c r="C98" s="1"/>
      <c r="D98" s="1"/>
      <c r="E98" s="1"/>
      <c r="F98" s="1"/>
      <c r="G98" s="1"/>
    </row>
    <row r="99" spans="1:7" x14ac:dyDescent="0.35">
      <c r="A99" s="1"/>
      <c r="B99" s="1"/>
      <c r="C99" s="1"/>
      <c r="D99" s="1"/>
      <c r="E99" s="1"/>
      <c r="F99" s="1"/>
      <c r="G99" s="1"/>
    </row>
    <row r="100" spans="1:7" x14ac:dyDescent="0.35">
      <c r="A100" s="1"/>
      <c r="B100" s="1"/>
      <c r="C100" s="1"/>
      <c r="D100" s="1"/>
      <c r="E100" s="1"/>
      <c r="F100" s="1"/>
      <c r="G100" s="1"/>
    </row>
    <row r="101" spans="1:7" x14ac:dyDescent="0.35">
      <c r="A101" s="1"/>
      <c r="B101" s="1"/>
      <c r="C101" s="1"/>
      <c r="D101" s="1"/>
      <c r="E101" s="1"/>
      <c r="F101" s="1"/>
      <c r="G101" s="1"/>
    </row>
    <row r="102" spans="1:7" x14ac:dyDescent="0.35">
      <c r="A102" s="1"/>
      <c r="B102" s="1"/>
      <c r="C102" s="1"/>
      <c r="D102" s="1"/>
      <c r="E102" s="1"/>
      <c r="F102" s="1"/>
      <c r="G102" s="1"/>
    </row>
    <row r="103" spans="1:7" x14ac:dyDescent="0.35">
      <c r="A103" s="1"/>
      <c r="B103" s="1"/>
      <c r="C103" s="1"/>
      <c r="D103" s="1"/>
      <c r="E103" s="1"/>
      <c r="F103" s="1"/>
      <c r="G103" s="1"/>
    </row>
    <row r="104" spans="1:7" x14ac:dyDescent="0.35">
      <c r="A104" s="1"/>
      <c r="B104" s="1"/>
      <c r="C104" s="1"/>
      <c r="D104" s="1"/>
      <c r="E104" s="1"/>
      <c r="F104" s="1"/>
      <c r="G104" s="1"/>
    </row>
    <row r="105" spans="1:7" x14ac:dyDescent="0.35">
      <c r="A105" s="1"/>
      <c r="B105" s="1"/>
      <c r="C105" s="1"/>
      <c r="D105" s="1"/>
      <c r="E105" s="1"/>
      <c r="F105" s="1"/>
      <c r="G105" s="1"/>
    </row>
    <row r="106" spans="1:7" x14ac:dyDescent="0.35">
      <c r="A106" s="1"/>
      <c r="B106" s="1"/>
      <c r="C106" s="1"/>
      <c r="D106" s="1"/>
      <c r="E106" s="1"/>
      <c r="F106" s="1"/>
      <c r="G106" s="1"/>
    </row>
    <row r="107" spans="1:7" x14ac:dyDescent="0.35">
      <c r="A107" s="1"/>
      <c r="B107" s="1"/>
      <c r="C107" s="1"/>
      <c r="D107" s="1"/>
      <c r="E107" s="1"/>
      <c r="F107" s="1"/>
      <c r="G107" s="1"/>
    </row>
    <row r="108" spans="1:7" x14ac:dyDescent="0.35">
      <c r="A108" s="1"/>
      <c r="B108" s="1"/>
      <c r="C108" s="1"/>
      <c r="D108" s="1"/>
      <c r="E108" s="1"/>
      <c r="F108" s="1"/>
      <c r="G108" s="1"/>
    </row>
    <row r="109" spans="1:7" x14ac:dyDescent="0.35">
      <c r="A109" s="1"/>
      <c r="B109" s="1"/>
      <c r="C109" s="1"/>
      <c r="D109" s="1"/>
      <c r="E109" s="1"/>
      <c r="F109" s="1"/>
      <c r="G109" s="1"/>
    </row>
    <row r="110" spans="1:7" x14ac:dyDescent="0.35">
      <c r="A110" s="1"/>
      <c r="B110" s="1"/>
      <c r="C110" s="1"/>
      <c r="D110" s="1"/>
      <c r="E110" s="1"/>
      <c r="F110" s="1"/>
      <c r="G110" s="1"/>
    </row>
    <row r="111" spans="1:7" x14ac:dyDescent="0.35">
      <c r="A111" s="1"/>
      <c r="B111" s="1"/>
      <c r="C111" s="1"/>
      <c r="D111" s="1"/>
      <c r="E111" s="1"/>
      <c r="F111" s="1"/>
      <c r="G111" s="1"/>
    </row>
    <row r="112" spans="1:7" x14ac:dyDescent="0.35">
      <c r="A112" s="1"/>
      <c r="B112" s="1"/>
      <c r="C112" s="1"/>
      <c r="D112" s="1"/>
      <c r="E112" s="1"/>
      <c r="F112" s="1"/>
      <c r="G112" s="1"/>
    </row>
    <row r="113" spans="1:7" x14ac:dyDescent="0.35">
      <c r="A113" s="1"/>
      <c r="B113" s="1"/>
      <c r="C113" s="1"/>
      <c r="D113" s="1"/>
      <c r="E113" s="1"/>
      <c r="F113" s="1"/>
      <c r="G113" s="1"/>
    </row>
    <row r="114" spans="1:7" x14ac:dyDescent="0.35">
      <c r="A114" s="1"/>
      <c r="B114" s="1"/>
      <c r="C114" s="1"/>
      <c r="D114" s="1"/>
      <c r="E114" s="1"/>
      <c r="F114" s="1"/>
      <c r="G114" s="1"/>
    </row>
    <row r="115" spans="1:7" x14ac:dyDescent="0.35">
      <c r="A115" s="1"/>
      <c r="B115" s="1"/>
      <c r="C115" s="1"/>
      <c r="D115" s="1"/>
      <c r="E115" s="1"/>
      <c r="F115" s="1"/>
      <c r="G115" s="1"/>
    </row>
    <row r="116" spans="1:7" x14ac:dyDescent="0.35">
      <c r="A116" s="1"/>
      <c r="B116" s="1"/>
      <c r="C116" s="1"/>
      <c r="D116" s="1"/>
      <c r="E116" s="1"/>
      <c r="F116" s="1"/>
      <c r="G116" s="1"/>
    </row>
    <row r="117" spans="1:7" x14ac:dyDescent="0.35">
      <c r="A117" s="1"/>
      <c r="B117" s="1"/>
      <c r="C117" s="1"/>
      <c r="D117" s="1"/>
      <c r="E117" s="1"/>
      <c r="F117" s="1"/>
      <c r="G117" s="1"/>
    </row>
    <row r="118" spans="1:7" x14ac:dyDescent="0.35">
      <c r="A118" s="1"/>
      <c r="B118" s="1"/>
      <c r="C118" s="1"/>
      <c r="D118" s="1"/>
      <c r="E118" s="1"/>
      <c r="F118" s="1"/>
      <c r="G118" s="1"/>
    </row>
    <row r="119" spans="1:7" x14ac:dyDescent="0.35">
      <c r="A119" s="1"/>
      <c r="B119" s="1"/>
      <c r="C119" s="1"/>
      <c r="D119" s="1"/>
      <c r="E119" s="1"/>
      <c r="F119" s="1"/>
      <c r="G119" s="1"/>
    </row>
    <row r="120" spans="1:7" x14ac:dyDescent="0.35">
      <c r="A120" s="1"/>
      <c r="B120" s="1"/>
      <c r="C120" s="1"/>
      <c r="D120" s="1"/>
      <c r="E120" s="1"/>
      <c r="F120" s="1"/>
      <c r="G120" s="1"/>
    </row>
    <row r="121" spans="1:7" x14ac:dyDescent="0.35">
      <c r="A121" s="1"/>
      <c r="B121" s="1"/>
      <c r="C121" s="1"/>
      <c r="D121" s="1"/>
      <c r="E121" s="1"/>
      <c r="F121" s="1"/>
      <c r="G121" s="1"/>
    </row>
    <row r="122" spans="1:7" x14ac:dyDescent="0.35">
      <c r="A122" s="1"/>
      <c r="B122" s="1"/>
      <c r="C122" s="1"/>
      <c r="D122" s="1"/>
      <c r="E122" s="1"/>
      <c r="F122" s="1"/>
      <c r="G122" s="1"/>
    </row>
    <row r="123" spans="1:7" x14ac:dyDescent="0.35">
      <c r="A123" s="1"/>
      <c r="B123" s="1"/>
      <c r="C123" s="1"/>
      <c r="D123" s="1"/>
      <c r="E123" s="1"/>
      <c r="F123" s="1"/>
      <c r="G123" s="1"/>
    </row>
    <row r="124" spans="1:7" x14ac:dyDescent="0.35">
      <c r="A124" s="1"/>
      <c r="B124" s="1"/>
      <c r="C124" s="1"/>
      <c r="D124" s="1"/>
      <c r="E124" s="1"/>
      <c r="F124" s="1"/>
      <c r="G124" s="1"/>
    </row>
    <row r="125" spans="1:7" x14ac:dyDescent="0.35">
      <c r="A125" s="1"/>
      <c r="B125" s="1"/>
      <c r="C125" s="1"/>
      <c r="D125" s="1"/>
      <c r="E125" s="1"/>
      <c r="F125" s="1"/>
      <c r="G125" s="1"/>
    </row>
    <row r="126" spans="1:7" x14ac:dyDescent="0.35">
      <c r="A126" s="1"/>
      <c r="B126" s="1"/>
      <c r="C126" s="1"/>
      <c r="D126" s="1"/>
      <c r="E126" s="1"/>
      <c r="F126" s="1"/>
      <c r="G126" s="1"/>
    </row>
    <row r="127" spans="1:7" x14ac:dyDescent="0.35">
      <c r="A127" s="1"/>
      <c r="B127" s="1"/>
      <c r="C127" s="1"/>
      <c r="D127" s="1"/>
      <c r="E127" s="1"/>
      <c r="F127" s="1"/>
      <c r="G127" s="1"/>
    </row>
    <row r="128" spans="1:7" x14ac:dyDescent="0.35">
      <c r="A128" s="1"/>
      <c r="B128" s="1"/>
      <c r="C128" s="1"/>
      <c r="D128" s="1"/>
      <c r="E128" s="1"/>
      <c r="F128" s="1"/>
      <c r="G128" s="1"/>
    </row>
    <row r="129" spans="1:7" x14ac:dyDescent="0.35">
      <c r="A129" s="1"/>
      <c r="B129" s="1"/>
      <c r="C129" s="1"/>
      <c r="D129" s="1"/>
      <c r="E129" s="1"/>
      <c r="F129" s="1"/>
      <c r="G129" s="1"/>
    </row>
    <row r="130" spans="1:7" x14ac:dyDescent="0.35">
      <c r="A130" s="1"/>
      <c r="B130" s="1"/>
      <c r="C130" s="1"/>
      <c r="D130" s="1"/>
      <c r="E130" s="1"/>
      <c r="F130" s="1"/>
      <c r="G130" s="1"/>
    </row>
    <row r="131" spans="1:7" x14ac:dyDescent="0.35">
      <c r="A131" s="1"/>
      <c r="B131" s="1"/>
      <c r="C131" s="1"/>
      <c r="D131" s="1"/>
      <c r="E131" s="1"/>
      <c r="F131" s="1"/>
      <c r="G131" s="1"/>
    </row>
    <row r="132" spans="1:7" x14ac:dyDescent="0.35">
      <c r="A132" s="1"/>
      <c r="B132" s="1"/>
      <c r="C132" s="1"/>
      <c r="D132" s="1"/>
      <c r="E132" s="1"/>
      <c r="F132" s="1"/>
      <c r="G132" s="1"/>
    </row>
    <row r="133" spans="1:7" x14ac:dyDescent="0.35">
      <c r="A133" s="1"/>
      <c r="B133" s="1"/>
      <c r="C133" s="1"/>
      <c r="D133" s="1"/>
      <c r="E133" s="1"/>
      <c r="F133" s="1"/>
      <c r="G133" s="1"/>
    </row>
    <row r="134" spans="1:7" x14ac:dyDescent="0.35">
      <c r="A134" s="1"/>
      <c r="B134" s="1"/>
      <c r="C134" s="1"/>
      <c r="D134" s="1"/>
      <c r="E134" s="1"/>
      <c r="F134" s="1"/>
      <c r="G134" s="1"/>
    </row>
    <row r="135" spans="1:7" x14ac:dyDescent="0.35">
      <c r="A135" s="1"/>
      <c r="B135" s="1"/>
      <c r="C135" s="1"/>
      <c r="D135" s="1"/>
      <c r="E135" s="1"/>
      <c r="F135" s="1"/>
      <c r="G135" s="1"/>
    </row>
    <row r="136" spans="1:7" x14ac:dyDescent="0.35">
      <c r="A136" s="1"/>
      <c r="B136" s="1"/>
      <c r="C136" s="1"/>
      <c r="D136" s="1"/>
      <c r="E136" s="1"/>
      <c r="F136" s="1"/>
      <c r="G136" s="1"/>
    </row>
    <row r="137" spans="1:7" x14ac:dyDescent="0.35">
      <c r="A137" s="1"/>
      <c r="B137" s="1"/>
      <c r="C137" s="1"/>
      <c r="D137" s="1"/>
      <c r="E137" s="1"/>
      <c r="F137" s="1"/>
      <c r="G137" s="1"/>
    </row>
    <row r="138" spans="1:7" x14ac:dyDescent="0.35">
      <c r="A138" s="1"/>
      <c r="B138" s="1"/>
      <c r="C138" s="1"/>
      <c r="D138" s="1"/>
      <c r="E138" s="1"/>
      <c r="F138" s="1"/>
      <c r="G138" s="1"/>
    </row>
    <row r="139" spans="1:7" x14ac:dyDescent="0.35">
      <c r="A139" s="1"/>
      <c r="B139" s="1"/>
      <c r="C139" s="1"/>
      <c r="D139" s="1"/>
      <c r="E139" s="1"/>
      <c r="F139" s="1"/>
      <c r="G139" s="1"/>
    </row>
    <row r="140" spans="1:7" x14ac:dyDescent="0.35">
      <c r="A140" s="1"/>
      <c r="B140" s="1"/>
      <c r="C140" s="1"/>
      <c r="D140" s="1"/>
      <c r="E140" s="1"/>
      <c r="F140" s="1"/>
      <c r="G140" s="1"/>
    </row>
    <row r="141" spans="1:7" x14ac:dyDescent="0.35">
      <c r="A141" s="1"/>
      <c r="B141" s="1"/>
      <c r="C141" s="1"/>
      <c r="D141" s="1"/>
      <c r="E141" s="1"/>
      <c r="F141" s="1"/>
      <c r="G141" s="1"/>
    </row>
    <row r="142" spans="1:7" x14ac:dyDescent="0.35">
      <c r="A142" s="1"/>
      <c r="B142" s="1"/>
      <c r="C142" s="1"/>
      <c r="D142" s="1"/>
      <c r="E142" s="1"/>
      <c r="F142" s="1"/>
      <c r="G142" s="1"/>
    </row>
    <row r="143" spans="1:7" x14ac:dyDescent="0.35">
      <c r="A143" s="1"/>
      <c r="B143" s="1"/>
      <c r="C143" s="1"/>
      <c r="D143" s="1"/>
      <c r="E143" s="1"/>
      <c r="F143" s="1"/>
      <c r="G143" s="1"/>
    </row>
    <row r="144" spans="1:7" x14ac:dyDescent="0.35">
      <c r="A144" s="1"/>
      <c r="B144" s="1"/>
      <c r="C144" s="1"/>
      <c r="D144" s="1"/>
      <c r="E144" s="1"/>
      <c r="F144" s="1"/>
      <c r="G144" s="1"/>
    </row>
    <row r="145" spans="1:7" x14ac:dyDescent="0.35">
      <c r="A145" s="1"/>
      <c r="B145" s="1"/>
      <c r="C145" s="1"/>
      <c r="D145" s="1"/>
      <c r="E145" s="1"/>
      <c r="F145" s="1"/>
      <c r="G145" s="1"/>
    </row>
    <row r="146" spans="1:7" x14ac:dyDescent="0.35">
      <c r="A146" s="1"/>
      <c r="B146" s="1"/>
      <c r="C146" s="1"/>
      <c r="D146" s="1"/>
      <c r="E146" s="1"/>
      <c r="F146" s="1"/>
      <c r="G146" s="1"/>
    </row>
    <row r="147" spans="1:7" x14ac:dyDescent="0.35">
      <c r="A147" s="1"/>
      <c r="B147" s="1"/>
      <c r="C147" s="1"/>
      <c r="D147" s="1"/>
      <c r="E147" s="1"/>
      <c r="F147" s="1"/>
      <c r="G147" s="1"/>
    </row>
    <row r="148" spans="1:7" x14ac:dyDescent="0.35">
      <c r="A148" s="1"/>
      <c r="B148" s="1"/>
      <c r="C148" s="1"/>
      <c r="D148" s="1"/>
      <c r="E148" s="1"/>
      <c r="F148" s="1"/>
      <c r="G148" s="1"/>
    </row>
    <row r="149" spans="1:7" x14ac:dyDescent="0.35">
      <c r="A149" s="1"/>
      <c r="B149" s="1"/>
      <c r="C149" s="1"/>
      <c r="D149" s="1"/>
      <c r="E149" s="1"/>
      <c r="F149" s="1"/>
      <c r="G149" s="1"/>
    </row>
    <row r="150" spans="1:7" x14ac:dyDescent="0.35">
      <c r="A150" s="1"/>
      <c r="B150" s="1"/>
      <c r="C150" s="1"/>
      <c r="D150" s="1"/>
      <c r="E150" s="1"/>
      <c r="F150" s="1"/>
      <c r="G150" s="1"/>
    </row>
    <row r="151" spans="1:7" x14ac:dyDescent="0.35">
      <c r="A151" s="1"/>
      <c r="B151" s="1"/>
      <c r="C151" s="1"/>
      <c r="D151" s="1"/>
      <c r="E151" s="1"/>
      <c r="F151" s="1"/>
      <c r="G151" s="1"/>
    </row>
    <row r="152" spans="1:7" x14ac:dyDescent="0.35">
      <c r="A152" s="1"/>
      <c r="B152" s="1"/>
      <c r="C152" s="1"/>
      <c r="D152" s="1"/>
      <c r="E152" s="1"/>
      <c r="F152" s="1"/>
      <c r="G152" s="1"/>
    </row>
    <row r="153" spans="1:7" x14ac:dyDescent="0.35">
      <c r="A153" s="1"/>
      <c r="B153" s="1"/>
      <c r="C153" s="1"/>
      <c r="D153" s="1"/>
      <c r="E153" s="1"/>
      <c r="F153" s="1"/>
      <c r="G153" s="1"/>
    </row>
    <row r="154" spans="1:7" x14ac:dyDescent="0.35">
      <c r="A154" s="1"/>
      <c r="B154" s="1"/>
      <c r="C154" s="1"/>
      <c r="D154" s="1"/>
      <c r="E154" s="1"/>
      <c r="F154" s="1"/>
      <c r="G154" s="1"/>
    </row>
    <row r="155" spans="1:7" x14ac:dyDescent="0.35">
      <c r="A155" s="1"/>
      <c r="B155" s="1"/>
      <c r="C155" s="1"/>
      <c r="D155" s="1"/>
      <c r="E155" s="1"/>
      <c r="F155" s="1"/>
      <c r="G155" s="1"/>
    </row>
    <row r="156" spans="1:7" x14ac:dyDescent="0.35">
      <c r="A156" s="1"/>
      <c r="B156" s="1"/>
      <c r="C156" s="1"/>
      <c r="D156" s="1"/>
      <c r="E156" s="1"/>
      <c r="F156" s="1"/>
      <c r="G156" s="1"/>
    </row>
    <row r="157" spans="1:7" x14ac:dyDescent="0.35">
      <c r="A157" s="1"/>
      <c r="B157" s="1"/>
      <c r="C157" s="1"/>
      <c r="D157" s="1"/>
      <c r="E157" s="1"/>
      <c r="F157" s="1"/>
      <c r="G157" s="1"/>
    </row>
    <row r="158" spans="1:7" x14ac:dyDescent="0.35">
      <c r="A158" s="1"/>
      <c r="B158" s="1"/>
      <c r="C158" s="1"/>
      <c r="D158" s="1"/>
      <c r="E158" s="1"/>
      <c r="F158" s="1"/>
      <c r="G158" s="1"/>
    </row>
    <row r="159" spans="1:7" x14ac:dyDescent="0.35">
      <c r="A159" s="1"/>
      <c r="B159" s="1"/>
      <c r="C159" s="1"/>
      <c r="D159" s="1"/>
      <c r="E159" s="1"/>
      <c r="F159" s="1"/>
      <c r="G159" s="1"/>
    </row>
    <row r="160" spans="1:7" x14ac:dyDescent="0.35">
      <c r="A160" s="1"/>
      <c r="B160" s="1"/>
      <c r="C160" s="1"/>
      <c r="D160" s="1"/>
      <c r="E160" s="1"/>
      <c r="F160" s="1"/>
      <c r="G160" s="1"/>
    </row>
    <row r="161" spans="1:7" x14ac:dyDescent="0.35">
      <c r="A161" s="1"/>
      <c r="B161" s="1"/>
      <c r="C161" s="1"/>
      <c r="D161" s="1"/>
      <c r="E161" s="1"/>
      <c r="F161" s="1"/>
      <c r="G161" s="1"/>
    </row>
    <row r="162" spans="1:7" x14ac:dyDescent="0.35">
      <c r="A162" s="1"/>
      <c r="B162" s="1"/>
      <c r="C162" s="1"/>
      <c r="D162" s="1"/>
      <c r="E162" s="1"/>
      <c r="F162" s="1"/>
      <c r="G162" s="1"/>
    </row>
    <row r="163" spans="1:7" x14ac:dyDescent="0.35">
      <c r="A163" s="1"/>
      <c r="B163" s="1"/>
      <c r="C163" s="1"/>
      <c r="D163" s="1"/>
      <c r="E163" s="1"/>
      <c r="F163" s="1"/>
      <c r="G163" s="1"/>
    </row>
    <row r="164" spans="1:7" x14ac:dyDescent="0.35">
      <c r="A164" s="1"/>
      <c r="B164" s="1"/>
      <c r="C164" s="1"/>
      <c r="D164" s="1"/>
      <c r="E164" s="1"/>
      <c r="F164" s="1"/>
      <c r="G164" s="1"/>
    </row>
    <row r="165" spans="1:7" x14ac:dyDescent="0.35">
      <c r="A165" s="1"/>
      <c r="B165" s="1"/>
      <c r="C165" s="1"/>
      <c r="D165" s="1"/>
      <c r="E165" s="1"/>
      <c r="F165" s="1"/>
      <c r="G165" s="1"/>
    </row>
    <row r="166" spans="1:7" x14ac:dyDescent="0.35">
      <c r="A166" s="1"/>
      <c r="B166" s="1"/>
      <c r="C166" s="1"/>
      <c r="D166" s="1"/>
      <c r="E166" s="1"/>
      <c r="F166" s="1"/>
      <c r="G166" s="1"/>
    </row>
    <row r="167" spans="1:7" x14ac:dyDescent="0.35">
      <c r="A167" s="1"/>
      <c r="B167" s="1"/>
      <c r="C167" s="1"/>
      <c r="D167" s="1"/>
      <c r="E167" s="1"/>
      <c r="F167" s="1"/>
      <c r="G167" s="1"/>
    </row>
    <row r="168" spans="1:7" x14ac:dyDescent="0.35">
      <c r="A168" s="1"/>
      <c r="B168" s="1"/>
      <c r="C168" s="1"/>
      <c r="D168" s="1"/>
      <c r="E168" s="1"/>
      <c r="F168" s="1"/>
      <c r="G168" s="1"/>
    </row>
    <row r="169" spans="1:7" x14ac:dyDescent="0.35">
      <c r="A169" s="1"/>
      <c r="B169" s="1"/>
      <c r="C169" s="1"/>
      <c r="D169" s="1"/>
      <c r="E169" s="1"/>
      <c r="F169" s="1"/>
      <c r="G169" s="1"/>
    </row>
    <row r="170" spans="1:7" x14ac:dyDescent="0.35">
      <c r="A170" s="1"/>
      <c r="B170" s="1"/>
      <c r="C170" s="1"/>
      <c r="D170" s="1"/>
      <c r="E170" s="1"/>
      <c r="F170" s="1"/>
      <c r="G170" s="1"/>
    </row>
    <row r="171" spans="1:7" x14ac:dyDescent="0.35">
      <c r="A171" s="1"/>
      <c r="B171" s="1"/>
      <c r="C171" s="1"/>
      <c r="D171" s="1"/>
      <c r="E171" s="1"/>
      <c r="F171" s="1"/>
      <c r="G171" s="1"/>
    </row>
    <row r="172" spans="1:7" x14ac:dyDescent="0.35">
      <c r="A172" s="1"/>
      <c r="B172" s="1"/>
      <c r="C172" s="1"/>
      <c r="D172" s="1"/>
      <c r="E172" s="1"/>
      <c r="F172" s="1"/>
      <c r="G172" s="1"/>
    </row>
    <row r="173" spans="1:7" x14ac:dyDescent="0.35">
      <c r="A173" s="1"/>
      <c r="B173" s="1"/>
      <c r="C173" s="1"/>
      <c r="D173" s="1"/>
      <c r="E173" s="1"/>
      <c r="F173" s="1"/>
      <c r="G173" s="1"/>
    </row>
    <row r="174" spans="1:7" x14ac:dyDescent="0.35">
      <c r="A174" s="1"/>
      <c r="B174" s="1"/>
      <c r="C174" s="1"/>
      <c r="D174" s="1"/>
      <c r="E174" s="1"/>
      <c r="F174" s="1"/>
      <c r="G174" s="1"/>
    </row>
    <row r="175" spans="1:7" x14ac:dyDescent="0.35">
      <c r="A175" s="1"/>
      <c r="B175" s="1"/>
      <c r="C175" s="1"/>
      <c r="D175" s="1"/>
      <c r="E175" s="1"/>
      <c r="F175" s="1"/>
      <c r="G175" s="1"/>
    </row>
    <row r="176" spans="1:7" x14ac:dyDescent="0.35">
      <c r="A176" s="1"/>
      <c r="B176" s="1"/>
      <c r="C176" s="1"/>
      <c r="D176" s="1"/>
      <c r="E176" s="1"/>
      <c r="F176" s="1"/>
      <c r="G176" s="1"/>
    </row>
    <row r="177" spans="1:7" x14ac:dyDescent="0.35">
      <c r="A177" s="1"/>
      <c r="B177" s="1"/>
      <c r="C177" s="1"/>
      <c r="D177" s="1"/>
      <c r="E177" s="1"/>
      <c r="F177" s="1"/>
      <c r="G177" s="1"/>
    </row>
    <row r="178" spans="1:7" x14ac:dyDescent="0.35">
      <c r="A178" s="1"/>
      <c r="B178" s="1"/>
      <c r="C178" s="1"/>
      <c r="D178" s="1"/>
      <c r="E178" s="1"/>
      <c r="F178" s="1"/>
      <c r="G178" s="1"/>
    </row>
    <row r="179" spans="1:7" x14ac:dyDescent="0.35">
      <c r="A179" s="1"/>
      <c r="B179" s="1"/>
      <c r="C179" s="1"/>
      <c r="D179" s="1"/>
      <c r="E179" s="1"/>
      <c r="F179" s="1"/>
      <c r="G179" s="1"/>
    </row>
    <row r="180" spans="1:7" x14ac:dyDescent="0.35">
      <c r="A180" s="1"/>
      <c r="B180" s="1"/>
      <c r="C180" s="1"/>
      <c r="D180" s="1"/>
      <c r="E180" s="1"/>
      <c r="F180" s="1"/>
      <c r="G180" s="1"/>
    </row>
    <row r="181" spans="1:7" x14ac:dyDescent="0.35">
      <c r="A181" s="1"/>
      <c r="B181" s="1"/>
      <c r="C181" s="1"/>
      <c r="D181" s="1"/>
      <c r="E181" s="1"/>
      <c r="F181" s="1"/>
      <c r="G181" s="1"/>
    </row>
    <row r="182" spans="1:7" x14ac:dyDescent="0.35">
      <c r="A182" s="1"/>
      <c r="B182" s="1"/>
      <c r="C182" s="1"/>
      <c r="D182" s="1"/>
      <c r="E182" s="1"/>
      <c r="F182" s="1"/>
      <c r="G182" s="1"/>
    </row>
    <row r="183" spans="1:7" x14ac:dyDescent="0.35">
      <c r="A183" s="1"/>
      <c r="B183" s="1"/>
      <c r="C183" s="1"/>
      <c r="D183" s="1"/>
      <c r="E183" s="1"/>
      <c r="F183" s="1"/>
      <c r="G183" s="1"/>
    </row>
    <row r="184" spans="1:7" x14ac:dyDescent="0.35">
      <c r="A184" s="1"/>
      <c r="B184" s="1"/>
      <c r="C184" s="1"/>
      <c r="D184" s="1"/>
      <c r="E184" s="1"/>
      <c r="F184" s="1"/>
      <c r="G184" s="1"/>
    </row>
    <row r="185" spans="1:7" x14ac:dyDescent="0.35">
      <c r="A185" s="1"/>
      <c r="B185" s="1"/>
      <c r="C185" s="1"/>
      <c r="D185" s="1"/>
      <c r="E185" s="1"/>
      <c r="F185" s="1"/>
      <c r="G185" s="1"/>
    </row>
    <row r="186" spans="1:7" x14ac:dyDescent="0.35">
      <c r="A186" s="1"/>
      <c r="B186" s="1"/>
      <c r="C186" s="1"/>
      <c r="D186" s="1"/>
      <c r="E186" s="1"/>
      <c r="F186" s="1"/>
      <c r="G186" s="1"/>
    </row>
    <row r="187" spans="1:7" x14ac:dyDescent="0.35">
      <c r="A187" s="1"/>
      <c r="B187" s="1"/>
      <c r="C187" s="1"/>
      <c r="D187" s="1"/>
      <c r="E187" s="1"/>
      <c r="F187" s="1"/>
      <c r="G187" s="1"/>
    </row>
    <row r="188" spans="1:7" x14ac:dyDescent="0.35">
      <c r="A188" s="1"/>
      <c r="B188" s="1"/>
      <c r="C188" s="1"/>
      <c r="D188" s="1"/>
      <c r="E188" s="1"/>
      <c r="F188" s="1"/>
      <c r="G188" s="1"/>
    </row>
    <row r="189" spans="1:7" x14ac:dyDescent="0.35">
      <c r="A189" s="1"/>
      <c r="B189" s="1"/>
      <c r="C189" s="1"/>
      <c r="D189" s="1"/>
      <c r="E189" s="1"/>
      <c r="F189" s="1"/>
      <c r="G189" s="1"/>
    </row>
    <row r="190" spans="1:7" x14ac:dyDescent="0.35">
      <c r="A190" s="1"/>
      <c r="B190" s="1"/>
      <c r="C190" s="1"/>
      <c r="D190" s="1"/>
      <c r="E190" s="1"/>
      <c r="F190" s="1"/>
      <c r="G190" s="1"/>
    </row>
    <row r="191" spans="1:7" x14ac:dyDescent="0.35">
      <c r="A191" s="1"/>
      <c r="B191" s="1"/>
      <c r="C191" s="1"/>
      <c r="D191" s="1"/>
      <c r="E191" s="1"/>
      <c r="F191" s="1"/>
      <c r="G191" s="1"/>
    </row>
    <row r="192" spans="1:7" x14ac:dyDescent="0.35">
      <c r="A192" s="1"/>
      <c r="B192" s="1"/>
      <c r="C192" s="1"/>
      <c r="D192" s="1"/>
      <c r="E192" s="1"/>
      <c r="F192" s="1"/>
      <c r="G192" s="1"/>
    </row>
    <row r="193" spans="1:7" x14ac:dyDescent="0.35">
      <c r="A193" s="1"/>
      <c r="B193" s="1"/>
      <c r="C193" s="1"/>
      <c r="D193" s="1"/>
      <c r="E193" s="1"/>
      <c r="F193" s="1"/>
      <c r="G193" s="1"/>
    </row>
    <row r="194" spans="1:7" x14ac:dyDescent="0.35">
      <c r="A194" s="1"/>
      <c r="B194" s="1"/>
      <c r="C194" s="1"/>
      <c r="D194" s="1"/>
      <c r="E194" s="1"/>
      <c r="F194" s="1"/>
      <c r="G194" s="1"/>
    </row>
    <row r="195" spans="1:7" x14ac:dyDescent="0.35">
      <c r="A195" s="1"/>
      <c r="B195" s="1"/>
      <c r="C195" s="1"/>
      <c r="D195" s="1"/>
      <c r="E195" s="1"/>
      <c r="F195" s="1"/>
      <c r="G195" s="1"/>
    </row>
    <row r="196" spans="1:7" x14ac:dyDescent="0.35">
      <c r="A196" s="1"/>
      <c r="B196" s="1"/>
      <c r="C196" s="1"/>
      <c r="D196" s="1"/>
      <c r="E196" s="1"/>
      <c r="F196" s="1"/>
      <c r="G196" s="1"/>
    </row>
    <row r="197" spans="1:7" x14ac:dyDescent="0.35">
      <c r="A197" s="1"/>
      <c r="B197" s="1"/>
      <c r="C197" s="1"/>
      <c r="D197" s="1"/>
      <c r="E197" s="1"/>
      <c r="F197" s="1"/>
      <c r="G197" s="1"/>
    </row>
    <row r="198" spans="1:7" x14ac:dyDescent="0.35">
      <c r="A198" s="1"/>
      <c r="B198" s="1"/>
      <c r="C198" s="1"/>
      <c r="D198" s="1"/>
      <c r="E198" s="1"/>
      <c r="F198" s="1"/>
      <c r="G198" s="1"/>
    </row>
    <row r="199" spans="1:7" x14ac:dyDescent="0.35">
      <c r="A199" s="1"/>
      <c r="B199" s="1"/>
      <c r="C199" s="1"/>
      <c r="D199" s="1"/>
      <c r="E199" s="1"/>
      <c r="F199" s="1"/>
      <c r="G199" s="1"/>
    </row>
    <row r="200" spans="1:7" x14ac:dyDescent="0.35">
      <c r="A200" s="1"/>
      <c r="B200" s="1"/>
      <c r="C200" s="1"/>
      <c r="D200" s="1"/>
      <c r="E200" s="1"/>
      <c r="F200" s="1"/>
      <c r="G200" s="1"/>
    </row>
    <row r="201" spans="1:7" x14ac:dyDescent="0.35">
      <c r="A201" s="1"/>
      <c r="B201" s="1"/>
      <c r="C201" s="1"/>
      <c r="D201" s="1"/>
      <c r="E201" s="1"/>
      <c r="F201" s="1"/>
      <c r="G201" s="1"/>
    </row>
    <row r="202" spans="1:7" x14ac:dyDescent="0.35">
      <c r="A202" s="1"/>
      <c r="B202" s="1"/>
      <c r="C202" s="1"/>
      <c r="D202" s="1"/>
      <c r="E202" s="1"/>
      <c r="F202" s="1"/>
      <c r="G202" s="1"/>
    </row>
    <row r="203" spans="1:7" x14ac:dyDescent="0.35">
      <c r="A203" s="1"/>
      <c r="B203" s="1"/>
      <c r="C203" s="1"/>
      <c r="D203" s="1"/>
      <c r="E203" s="1"/>
      <c r="F203" s="1"/>
      <c r="G203" s="1"/>
    </row>
    <row r="204" spans="1:7" x14ac:dyDescent="0.35">
      <c r="A204" s="1"/>
      <c r="B204" s="1"/>
      <c r="C204" s="1"/>
      <c r="D204" s="1"/>
      <c r="E204" s="1"/>
      <c r="F204" s="1"/>
      <c r="G204" s="1"/>
    </row>
    <row r="205" spans="1:7" x14ac:dyDescent="0.35">
      <c r="A205" s="1"/>
      <c r="B205" s="1"/>
      <c r="C205" s="1"/>
      <c r="D205" s="1"/>
      <c r="E205" s="1"/>
      <c r="F205" s="1"/>
      <c r="G205" s="1"/>
    </row>
    <row r="206" spans="1:7" x14ac:dyDescent="0.35">
      <c r="A206" s="1"/>
      <c r="B206" s="1"/>
      <c r="C206" s="1"/>
      <c r="D206" s="1"/>
      <c r="E206" s="1"/>
      <c r="F206" s="1"/>
      <c r="G206" s="1"/>
    </row>
    <row r="207" spans="1:7" x14ac:dyDescent="0.35">
      <c r="A207" s="1"/>
      <c r="B207" s="1"/>
      <c r="C207" s="1"/>
      <c r="D207" s="1"/>
      <c r="E207" s="1"/>
      <c r="F207" s="1"/>
      <c r="G207" s="1"/>
    </row>
    <row r="208" spans="1:7" x14ac:dyDescent="0.35">
      <c r="A208" s="1"/>
      <c r="B208" s="1"/>
      <c r="C208" s="1"/>
      <c r="D208" s="1"/>
      <c r="E208" s="1"/>
      <c r="F208" s="1"/>
      <c r="G208" s="1"/>
    </row>
    <row r="209" spans="1:7" x14ac:dyDescent="0.35">
      <c r="A209" s="1"/>
      <c r="B209" s="1"/>
      <c r="C209" s="1"/>
      <c r="D209" s="1"/>
      <c r="E209" s="1"/>
      <c r="F209" s="1"/>
      <c r="G209" s="1"/>
    </row>
    <row r="210" spans="1:7" x14ac:dyDescent="0.35">
      <c r="A210" s="1"/>
      <c r="B210" s="1"/>
      <c r="C210" s="1"/>
      <c r="D210" s="1"/>
      <c r="E210" s="1"/>
      <c r="F210" s="1"/>
      <c r="G210" s="1"/>
    </row>
    <row r="211" spans="1:7" x14ac:dyDescent="0.35">
      <c r="A211" s="1"/>
      <c r="B211" s="1"/>
      <c r="C211" s="1"/>
      <c r="D211" s="1"/>
      <c r="E211" s="1"/>
      <c r="F211" s="1"/>
      <c r="G211" s="1"/>
    </row>
    <row r="212" spans="1:7" x14ac:dyDescent="0.35">
      <c r="A212" s="1"/>
      <c r="B212" s="1"/>
      <c r="C212" s="1"/>
      <c r="D212" s="1"/>
      <c r="E212" s="1"/>
      <c r="F212" s="1"/>
      <c r="G212" s="1"/>
    </row>
    <row r="213" spans="1:7" x14ac:dyDescent="0.35">
      <c r="A213" s="1"/>
      <c r="B213" s="1"/>
      <c r="C213" s="1"/>
      <c r="D213" s="1"/>
      <c r="E213" s="1"/>
      <c r="F213" s="1"/>
      <c r="G213" s="1"/>
    </row>
    <row r="214" spans="1:7" x14ac:dyDescent="0.35">
      <c r="A214" s="1"/>
      <c r="B214" s="1"/>
      <c r="C214" s="1"/>
      <c r="D214" s="1"/>
      <c r="E214" s="1"/>
      <c r="F214" s="1"/>
      <c r="G214" s="1"/>
    </row>
    <row r="215" spans="1:7" x14ac:dyDescent="0.35">
      <c r="A215" s="1"/>
      <c r="B215" s="1"/>
      <c r="C215" s="1"/>
      <c r="D215" s="1"/>
      <c r="E215" s="1"/>
      <c r="F215" s="1"/>
      <c r="G215" s="1"/>
    </row>
    <row r="216" spans="1:7" x14ac:dyDescent="0.35">
      <c r="A216" s="1"/>
      <c r="B216" s="1"/>
      <c r="C216" s="1"/>
      <c r="D216" s="1"/>
      <c r="E216" s="1"/>
      <c r="F216" s="1"/>
      <c r="G216" s="1"/>
    </row>
    <row r="217" spans="1:7" x14ac:dyDescent="0.35">
      <c r="A217" s="1"/>
      <c r="B217" s="1"/>
      <c r="C217" s="1"/>
      <c r="D217" s="1"/>
      <c r="E217" s="1"/>
      <c r="F217" s="1"/>
      <c r="G217" s="1"/>
    </row>
    <row r="218" spans="1:7" x14ac:dyDescent="0.35">
      <c r="A218" s="1"/>
      <c r="B218" s="1"/>
      <c r="C218" s="1"/>
      <c r="D218" s="1"/>
      <c r="E218" s="1"/>
      <c r="F218" s="1"/>
      <c r="G218" s="1"/>
    </row>
    <row r="219" spans="1:7" x14ac:dyDescent="0.35">
      <c r="A219" s="1"/>
      <c r="B219" s="1"/>
      <c r="C219" s="1"/>
      <c r="D219" s="1"/>
      <c r="E219" s="1"/>
      <c r="F219" s="1"/>
      <c r="G219" s="1"/>
    </row>
    <row r="220" spans="1:7" x14ac:dyDescent="0.35">
      <c r="A220" s="1"/>
      <c r="B220" s="1"/>
      <c r="C220" s="1"/>
      <c r="D220" s="1"/>
      <c r="E220" s="1"/>
      <c r="F220" s="1"/>
      <c r="G220" s="1"/>
    </row>
    <row r="221" spans="1:7" x14ac:dyDescent="0.35">
      <c r="A221" s="1"/>
      <c r="B221" s="1"/>
      <c r="C221" s="1"/>
      <c r="D221" s="1"/>
      <c r="E221" s="1"/>
      <c r="F221" s="1"/>
      <c r="G221" s="1"/>
    </row>
    <row r="222" spans="1:7" x14ac:dyDescent="0.35">
      <c r="A222" s="1"/>
      <c r="B222" s="1"/>
      <c r="C222" s="1"/>
      <c r="D222" s="1"/>
      <c r="E222" s="1"/>
      <c r="F222" s="1"/>
      <c r="G222" s="1"/>
    </row>
    <row r="223" spans="1:7" x14ac:dyDescent="0.35">
      <c r="A223" s="1"/>
      <c r="B223" s="1"/>
      <c r="C223" s="1"/>
      <c r="D223" s="1"/>
      <c r="E223" s="1"/>
      <c r="F223" s="1"/>
      <c r="G223" s="1"/>
    </row>
    <row r="224" spans="1:7" x14ac:dyDescent="0.35">
      <c r="A224" s="1"/>
      <c r="B224" s="1"/>
      <c r="C224" s="1"/>
      <c r="D224" s="1"/>
      <c r="E224" s="1"/>
      <c r="F224" s="1"/>
      <c r="G224" s="1"/>
    </row>
    <row r="225" spans="1:7" x14ac:dyDescent="0.35">
      <c r="A225" s="1"/>
      <c r="B225" s="1"/>
      <c r="C225" s="1"/>
      <c r="D225" s="1"/>
      <c r="E225" s="1"/>
      <c r="F225" s="1"/>
      <c r="G225" s="1"/>
    </row>
    <row r="226" spans="1:7" x14ac:dyDescent="0.35">
      <c r="A226" s="1"/>
      <c r="B226" s="1"/>
      <c r="C226" s="1"/>
      <c r="D226" s="1"/>
      <c r="E226" s="1"/>
      <c r="F226" s="1"/>
      <c r="G226" s="1"/>
    </row>
    <row r="227" spans="1:7" x14ac:dyDescent="0.35">
      <c r="A227" s="1"/>
      <c r="B227" s="1"/>
      <c r="C227" s="1"/>
      <c r="D227" s="1"/>
      <c r="E227" s="1"/>
      <c r="F227" s="1"/>
      <c r="G227" s="1"/>
    </row>
    <row r="228" spans="1:7" x14ac:dyDescent="0.35">
      <c r="A228" s="1"/>
      <c r="B228" s="1"/>
      <c r="C228" s="1"/>
      <c r="D228" s="1"/>
      <c r="E228" s="1"/>
      <c r="F228" s="1"/>
      <c r="G228" s="1"/>
    </row>
    <row r="229" spans="1:7" x14ac:dyDescent="0.35">
      <c r="A229" s="1"/>
      <c r="B229" s="1"/>
      <c r="C229" s="1"/>
      <c r="D229" s="1"/>
      <c r="E229" s="1"/>
      <c r="F229" s="1"/>
      <c r="G229" s="1"/>
    </row>
    <row r="230" spans="1:7" x14ac:dyDescent="0.35">
      <c r="A230" s="1"/>
      <c r="B230" s="1"/>
      <c r="C230" s="1"/>
      <c r="D230" s="1"/>
      <c r="E230" s="1"/>
      <c r="F230" s="1"/>
      <c r="G230" s="1"/>
    </row>
    <row r="231" spans="1:7" x14ac:dyDescent="0.35">
      <c r="A231" s="1"/>
      <c r="B231" s="1"/>
      <c r="C231" s="1"/>
      <c r="D231" s="1"/>
      <c r="E231" s="1"/>
      <c r="F231" s="1"/>
      <c r="G231" s="1"/>
    </row>
    <row r="232" spans="1:7" x14ac:dyDescent="0.35">
      <c r="A232" s="1"/>
      <c r="B232" s="1"/>
      <c r="C232" s="1"/>
      <c r="D232" s="1"/>
      <c r="E232" s="1"/>
      <c r="F232" s="1"/>
      <c r="G232" s="1"/>
    </row>
    <row r="233" spans="1:7" x14ac:dyDescent="0.35">
      <c r="A233" s="1"/>
      <c r="B233" s="1"/>
      <c r="C233" s="1"/>
      <c r="D233" s="1"/>
      <c r="E233" s="1"/>
      <c r="F233" s="1"/>
    </row>
    <row r="234" spans="1:7" x14ac:dyDescent="0.35">
      <c r="A234" s="1"/>
      <c r="B234" s="1"/>
      <c r="C234" s="1"/>
      <c r="D234" s="1"/>
      <c r="E234" s="1"/>
      <c r="F234" s="1"/>
    </row>
    <row r="235" spans="1:7" x14ac:dyDescent="0.35">
      <c r="A235" s="1"/>
      <c r="B235" s="1"/>
      <c r="C235" s="1"/>
      <c r="D235" s="1"/>
      <c r="E235" s="1"/>
      <c r="F235" s="1"/>
    </row>
    <row r="236" spans="1:7" x14ac:dyDescent="0.35">
      <c r="C236" s="1"/>
    </row>
  </sheetData>
  <dataValidations xWindow="821" yWindow="357" count="1">
    <dataValidation type="list" allowBlank="1" showInputMessage="1" showErrorMessage="1" promptTitle="Estado" prompt="Por favor, introduzca un valor para el estado (PENDIENTE, EN PROGRESO O REALIZADO )" sqref="F1:F39" xr:uid="{01248019-FD26-4D39-BA8E-80B22E1EE596}">
      <formula1>$N$2:$N$4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CDF49-AC43-4CCD-856F-6ED289E70C3E}">
  <dimension ref="A2:G35"/>
  <sheetViews>
    <sheetView workbookViewId="0">
      <selection activeCell="D12" sqref="D12"/>
    </sheetView>
  </sheetViews>
  <sheetFormatPr baseColWidth="10" defaultRowHeight="14.5" x14ac:dyDescent="0.35"/>
  <cols>
    <col min="1" max="1" width="13.08984375" customWidth="1"/>
    <col min="3" max="3" width="11.36328125" bestFit="1" customWidth="1"/>
    <col min="4" max="4" width="13.08984375" bestFit="1" customWidth="1"/>
    <col min="6" max="6" width="11.26953125" bestFit="1" customWidth="1"/>
  </cols>
  <sheetData>
    <row r="2" spans="1:7" x14ac:dyDescent="0.35">
      <c r="B2" s="15" t="s">
        <v>52</v>
      </c>
      <c r="C2" s="15"/>
    </row>
    <row r="3" spans="1:7" x14ac:dyDescent="0.35">
      <c r="B3" s="11" t="s">
        <v>53</v>
      </c>
      <c r="C3" s="11">
        <v>28</v>
      </c>
    </row>
    <row r="4" spans="1:7" x14ac:dyDescent="0.35">
      <c r="B4" s="11" t="s">
        <v>49</v>
      </c>
      <c r="C4" s="11">
        <f>SUM('SPRINT-BACKLOG'!B2:B39)</f>
        <v>32</v>
      </c>
    </row>
    <row r="7" spans="1:7" ht="26" x14ac:dyDescent="0.35">
      <c r="A7" s="7" t="s">
        <v>54</v>
      </c>
      <c r="B7" s="7" t="s">
        <v>48</v>
      </c>
      <c r="C7" s="7" t="s">
        <v>49</v>
      </c>
      <c r="D7" s="7" t="s">
        <v>50</v>
      </c>
      <c r="E7" s="7" t="s">
        <v>51</v>
      </c>
      <c r="G7" s="6"/>
    </row>
    <row r="8" spans="1:7" x14ac:dyDescent="0.35">
      <c r="A8" s="8">
        <v>44228</v>
      </c>
      <c r="B8" s="12">
        <v>1</v>
      </c>
      <c r="C8" s="9">
        <f>C4</f>
        <v>32</v>
      </c>
      <c r="D8" s="10">
        <f>SUMIF('SPRINT-BACKLOG'!D2:D39,"="&amp;VALUE(A8),'SPRINT-BACKLOG'!B2:B39)</f>
        <v>2</v>
      </c>
      <c r="E8" s="9">
        <f>C4 - D8</f>
        <v>30</v>
      </c>
    </row>
    <row r="9" spans="1:7" ht="15.5" x14ac:dyDescent="0.35">
      <c r="A9" s="5">
        <v>44229</v>
      </c>
      <c r="B9" s="12">
        <v>2</v>
      </c>
      <c r="C9" s="9">
        <f t="shared" ref="C9:C35" si="0">C8-$C$4/($C$3-1)</f>
        <v>30.814814814814817</v>
      </c>
      <c r="D9" s="10">
        <v>2</v>
      </c>
      <c r="E9" s="9">
        <f>E8 - D9</f>
        <v>28</v>
      </c>
    </row>
    <row r="10" spans="1:7" x14ac:dyDescent="0.35">
      <c r="A10" s="8">
        <v>44230</v>
      </c>
      <c r="B10" s="12">
        <v>3</v>
      </c>
      <c r="C10" s="9">
        <f t="shared" si="0"/>
        <v>29.629629629629633</v>
      </c>
      <c r="D10" s="10">
        <v>0</v>
      </c>
      <c r="E10" s="9">
        <f>E9 - D10</f>
        <v>28</v>
      </c>
    </row>
    <row r="11" spans="1:7" x14ac:dyDescent="0.35">
      <c r="A11" s="8">
        <v>44231</v>
      </c>
      <c r="B11" s="12">
        <v>4</v>
      </c>
      <c r="C11" s="9">
        <f t="shared" si="0"/>
        <v>28.44444444444445</v>
      </c>
      <c r="D11" s="10">
        <v>3</v>
      </c>
      <c r="E11" s="9">
        <f t="shared" ref="E11:E35" si="1">E10 - D11</f>
        <v>25</v>
      </c>
    </row>
    <row r="12" spans="1:7" x14ac:dyDescent="0.35">
      <c r="A12" s="8">
        <v>44232</v>
      </c>
      <c r="B12" s="12">
        <v>5</v>
      </c>
      <c r="C12" s="9">
        <f t="shared" si="0"/>
        <v>27.259259259259267</v>
      </c>
      <c r="D12" s="10">
        <v>0</v>
      </c>
      <c r="E12" s="9">
        <f t="shared" si="1"/>
        <v>25</v>
      </c>
    </row>
    <row r="13" spans="1:7" x14ac:dyDescent="0.35">
      <c r="A13" s="8">
        <v>44233</v>
      </c>
      <c r="B13" s="12">
        <v>6</v>
      </c>
      <c r="C13" s="9">
        <f t="shared" si="0"/>
        <v>26.074074074074083</v>
      </c>
      <c r="D13" s="10">
        <v>0</v>
      </c>
      <c r="E13" s="9">
        <f t="shared" si="1"/>
        <v>25</v>
      </c>
    </row>
    <row r="14" spans="1:7" x14ac:dyDescent="0.35">
      <c r="A14" s="8">
        <v>44234</v>
      </c>
      <c r="B14" s="12">
        <v>7</v>
      </c>
      <c r="C14" s="9">
        <f t="shared" si="0"/>
        <v>24.8888888888889</v>
      </c>
      <c r="D14" s="10">
        <v>0</v>
      </c>
      <c r="E14" s="9">
        <f t="shared" si="1"/>
        <v>25</v>
      </c>
    </row>
    <row r="15" spans="1:7" x14ac:dyDescent="0.35">
      <c r="A15" s="8">
        <v>44235</v>
      </c>
      <c r="B15" s="12">
        <v>8</v>
      </c>
      <c r="C15" s="9">
        <f t="shared" si="0"/>
        <v>23.703703703703717</v>
      </c>
      <c r="D15" s="10">
        <v>0</v>
      </c>
      <c r="E15" s="9">
        <f t="shared" si="1"/>
        <v>25</v>
      </c>
    </row>
    <row r="16" spans="1:7" x14ac:dyDescent="0.35">
      <c r="A16" s="8">
        <v>44236</v>
      </c>
      <c r="B16" s="12">
        <v>9</v>
      </c>
      <c r="C16" s="9">
        <f t="shared" si="0"/>
        <v>22.518518518518533</v>
      </c>
      <c r="D16" s="10">
        <v>0</v>
      </c>
      <c r="E16" s="9">
        <f t="shared" si="1"/>
        <v>25</v>
      </c>
    </row>
    <row r="17" spans="1:5" x14ac:dyDescent="0.35">
      <c r="A17" s="8">
        <v>44237</v>
      </c>
      <c r="B17" s="12">
        <v>10</v>
      </c>
      <c r="C17" s="9">
        <f t="shared" si="0"/>
        <v>21.33333333333335</v>
      </c>
      <c r="D17" s="10">
        <f>SUMIF('SPRINT-BACKLOG'!D2:D39,"="&amp;VALUE(A17),'SPRINT-BACKLOG'!B2:B39)</f>
        <v>0</v>
      </c>
      <c r="E17" s="9">
        <f t="shared" si="1"/>
        <v>25</v>
      </c>
    </row>
    <row r="18" spans="1:5" x14ac:dyDescent="0.35">
      <c r="A18" s="8">
        <v>44238</v>
      </c>
      <c r="B18" s="12">
        <v>11</v>
      </c>
      <c r="C18" s="9">
        <f t="shared" si="0"/>
        <v>20.148148148148167</v>
      </c>
      <c r="D18" s="10">
        <f>SUMIF('SPRINT-BACKLOG'!D2:D39,"="&amp;VALUE(A18),'SPRINT-BACKLOG'!B2:B39)</f>
        <v>0</v>
      </c>
      <c r="E18" s="9">
        <f t="shared" si="1"/>
        <v>25</v>
      </c>
    </row>
    <row r="19" spans="1:5" x14ac:dyDescent="0.35">
      <c r="A19" s="8">
        <v>44239</v>
      </c>
      <c r="B19" s="12">
        <v>12</v>
      </c>
      <c r="C19" s="9">
        <f t="shared" si="0"/>
        <v>18.962962962962983</v>
      </c>
      <c r="D19" s="10">
        <f>SUMIF('SPRINT-BACKLOG'!D2:D39,"="&amp;VALUE(A19),'SPRINT-BACKLOG'!B2:B39)</f>
        <v>0</v>
      </c>
      <c r="E19" s="9">
        <f t="shared" si="1"/>
        <v>25</v>
      </c>
    </row>
    <row r="20" spans="1:5" x14ac:dyDescent="0.35">
      <c r="A20" s="8">
        <v>44240</v>
      </c>
      <c r="B20" s="12">
        <v>13</v>
      </c>
      <c r="C20" s="9">
        <f t="shared" si="0"/>
        <v>17.7777777777778</v>
      </c>
      <c r="D20" s="10">
        <f>SUMIF('SPRINT-BACKLOG'!D2:D39,"="&amp;VALUE(A20),'SPRINT-BACKLOG'!B2:B39)</f>
        <v>0</v>
      </c>
      <c r="E20" s="9">
        <f t="shared" si="1"/>
        <v>25</v>
      </c>
    </row>
    <row r="21" spans="1:5" x14ac:dyDescent="0.35">
      <c r="A21" s="8">
        <v>44241</v>
      </c>
      <c r="B21" s="12">
        <v>14</v>
      </c>
      <c r="C21" s="9">
        <f t="shared" si="0"/>
        <v>16.592592592592617</v>
      </c>
      <c r="D21" s="10">
        <f>SUMIF('SPRINT-BACKLOG'!D2:D39,"="&amp;VALUE(A21),'SPRINT-BACKLOG'!B2:B39)</f>
        <v>0</v>
      </c>
      <c r="E21" s="9">
        <f t="shared" si="1"/>
        <v>25</v>
      </c>
    </row>
    <row r="22" spans="1:5" x14ac:dyDescent="0.35">
      <c r="A22" s="8">
        <v>44242</v>
      </c>
      <c r="B22" s="12">
        <v>15</v>
      </c>
      <c r="C22" s="9">
        <f t="shared" si="0"/>
        <v>15.407407407407431</v>
      </c>
      <c r="D22" s="10">
        <f>SUMIF('SPRINT-BACKLOG'!D2:D39,"="&amp;VALUE(A22),'SPRINT-BACKLOG'!B2:B39)</f>
        <v>0</v>
      </c>
      <c r="E22" s="9">
        <f t="shared" si="1"/>
        <v>25</v>
      </c>
    </row>
    <row r="23" spans="1:5" x14ac:dyDescent="0.35">
      <c r="A23" s="8">
        <v>44243</v>
      </c>
      <c r="B23" s="12">
        <v>16</v>
      </c>
      <c r="C23" s="9">
        <f t="shared" si="0"/>
        <v>14.222222222222246</v>
      </c>
      <c r="D23" s="10">
        <f>SUMIF('SPRINT-BACKLOG'!D2:D39,"="&amp;VALUE(A23),'SPRINT-BACKLOG'!B2:B39)</f>
        <v>0</v>
      </c>
      <c r="E23" s="9">
        <f t="shared" si="1"/>
        <v>25</v>
      </c>
    </row>
    <row r="24" spans="1:5" x14ac:dyDescent="0.35">
      <c r="A24" s="8">
        <v>44244</v>
      </c>
      <c r="B24" s="12">
        <v>17</v>
      </c>
      <c r="C24" s="9">
        <f t="shared" si="0"/>
        <v>13.037037037037061</v>
      </c>
      <c r="D24" s="10">
        <f>SUMIF('SPRINT-BACKLOG'!D2:D39,"="&amp;VALUE(A24),'SPRINT-BACKLOG'!B2:B39)</f>
        <v>0</v>
      </c>
      <c r="E24" s="9">
        <f t="shared" si="1"/>
        <v>25</v>
      </c>
    </row>
    <row r="25" spans="1:5" x14ac:dyDescent="0.35">
      <c r="A25" s="8">
        <v>44245</v>
      </c>
      <c r="B25" s="12">
        <v>18</v>
      </c>
      <c r="C25" s="9">
        <f t="shared" si="0"/>
        <v>11.851851851851876</v>
      </c>
      <c r="D25" s="10">
        <f>SUMIF('SPRINT-BACKLOG'!D2:D39,"="&amp;VALUE(A25),'SPRINT-BACKLOG'!B2:B39)</f>
        <v>0</v>
      </c>
      <c r="E25" s="9">
        <f t="shared" si="1"/>
        <v>25</v>
      </c>
    </row>
    <row r="26" spans="1:5" x14ac:dyDescent="0.35">
      <c r="A26" s="8">
        <v>44246</v>
      </c>
      <c r="B26" s="12">
        <v>19</v>
      </c>
      <c r="C26" s="9">
        <f t="shared" si="0"/>
        <v>10.666666666666691</v>
      </c>
      <c r="D26" s="10">
        <f>SUMIF('SPRINT-BACKLOG'!D2:D39,"="&amp;VALUE(A26),'SPRINT-BACKLOG'!B2:B39)</f>
        <v>0</v>
      </c>
      <c r="E26" s="9">
        <f>E25 - D26</f>
        <v>25</v>
      </c>
    </row>
    <row r="27" spans="1:5" x14ac:dyDescent="0.35">
      <c r="A27" s="8">
        <v>44247</v>
      </c>
      <c r="B27" s="12">
        <v>20</v>
      </c>
      <c r="C27" s="9">
        <f t="shared" si="0"/>
        <v>9.4814814814815058</v>
      </c>
      <c r="D27" s="10">
        <f>SUMIF('SPRINT-BACKLOG'!D2:D39,"="&amp;VALUE(A27),'SPRINT-BACKLOG'!B2:B39)</f>
        <v>0</v>
      </c>
      <c r="E27" s="9">
        <f t="shared" si="1"/>
        <v>25</v>
      </c>
    </row>
    <row r="28" spans="1:5" x14ac:dyDescent="0.35">
      <c r="A28" s="8">
        <v>44248</v>
      </c>
      <c r="B28" s="12">
        <v>21</v>
      </c>
      <c r="C28" s="9">
        <f t="shared" si="0"/>
        <v>8.2962962962963207</v>
      </c>
      <c r="D28" s="10">
        <f>SUMIF('SPRINT-BACKLOG'!D2:D39,"="&amp;VALUE(A28),'SPRINT-BACKLOG'!B2:B39)</f>
        <v>0</v>
      </c>
      <c r="E28" s="9">
        <f t="shared" si="1"/>
        <v>25</v>
      </c>
    </row>
    <row r="29" spans="1:5" x14ac:dyDescent="0.35">
      <c r="A29" s="8">
        <v>44249</v>
      </c>
      <c r="B29" s="12">
        <v>22</v>
      </c>
      <c r="C29" s="9">
        <f t="shared" si="0"/>
        <v>7.1111111111111356</v>
      </c>
      <c r="D29" s="10">
        <v>0</v>
      </c>
      <c r="E29" s="9">
        <f t="shared" si="1"/>
        <v>25</v>
      </c>
    </row>
    <row r="30" spans="1:5" x14ac:dyDescent="0.35">
      <c r="A30" s="8">
        <v>44250</v>
      </c>
      <c r="B30" s="12">
        <v>23</v>
      </c>
      <c r="C30" s="9">
        <f t="shared" si="0"/>
        <v>5.9259259259259505</v>
      </c>
      <c r="D30" s="10">
        <f>SUMIF('SPRINT-BACKLOG'!D2:D39,"="&amp;VALUE(A30),'SPRINT-BACKLOG'!B2:B39)</f>
        <v>0</v>
      </c>
      <c r="E30" s="9">
        <f t="shared" si="1"/>
        <v>25</v>
      </c>
    </row>
    <row r="31" spans="1:5" x14ac:dyDescent="0.35">
      <c r="A31" s="8">
        <v>44251</v>
      </c>
      <c r="B31" s="12">
        <v>24</v>
      </c>
      <c r="C31" s="9">
        <f t="shared" si="0"/>
        <v>4.7407407407407653</v>
      </c>
      <c r="D31" s="10">
        <f>SUMIF('SPRINT-BACKLOG'!D2:D39,"="&amp;VALUE(A31),'SPRINT-BACKLOG'!B2:B39)</f>
        <v>0</v>
      </c>
      <c r="E31" s="9">
        <f t="shared" si="1"/>
        <v>25</v>
      </c>
    </row>
    <row r="32" spans="1:5" x14ac:dyDescent="0.35">
      <c r="A32" s="8">
        <v>44252</v>
      </c>
      <c r="B32" s="12">
        <v>25</v>
      </c>
      <c r="C32" s="9">
        <f t="shared" si="0"/>
        <v>3.5555555555555802</v>
      </c>
      <c r="D32" s="10">
        <f>SUMIF('SPRINT-BACKLOG'!D2:D39,"="&amp;VALUE(A32),'SPRINT-BACKLOG'!B2:B39)</f>
        <v>0</v>
      </c>
      <c r="E32" s="9">
        <f t="shared" si="1"/>
        <v>25</v>
      </c>
    </row>
    <row r="33" spans="1:5" x14ac:dyDescent="0.35">
      <c r="A33" s="8">
        <v>44253</v>
      </c>
      <c r="B33" s="12">
        <v>26</v>
      </c>
      <c r="C33" s="9">
        <f t="shared" si="0"/>
        <v>2.3703703703703951</v>
      </c>
      <c r="D33" s="10">
        <f>SUMIF('SPRINT-BACKLOG'!D2:D39,"="&amp;VALUE(A33),'SPRINT-BACKLOG'!B2:B39)</f>
        <v>0</v>
      </c>
      <c r="E33" s="9">
        <f t="shared" si="1"/>
        <v>25</v>
      </c>
    </row>
    <row r="34" spans="1:5" x14ac:dyDescent="0.35">
      <c r="A34" s="8">
        <v>44254</v>
      </c>
      <c r="B34" s="12">
        <v>27</v>
      </c>
      <c r="C34" s="9">
        <f t="shared" si="0"/>
        <v>1.18518518518521</v>
      </c>
      <c r="D34" s="10">
        <f>SUMIF('SPRINT-BACKLOG'!D2:D39,"="&amp;VALUE(A34),'SPRINT-BACKLOG'!B2:B39)</f>
        <v>0</v>
      </c>
      <c r="E34" s="9">
        <f t="shared" si="1"/>
        <v>25</v>
      </c>
    </row>
    <row r="35" spans="1:5" x14ac:dyDescent="0.35">
      <c r="A35" s="8">
        <v>44255</v>
      </c>
      <c r="B35" s="12">
        <v>28</v>
      </c>
      <c r="C35" s="9">
        <f t="shared" si="0"/>
        <v>2.4868995751603507E-14</v>
      </c>
      <c r="D35" s="10">
        <f>SUMIF('SPRINT-BACKLOG'!D2:D39,"="&amp;VALUE(A35),'SPRINT-BACKLOG'!B2:B39)</f>
        <v>0</v>
      </c>
      <c r="E35" s="9">
        <f t="shared" si="1"/>
        <v>25</v>
      </c>
    </row>
  </sheetData>
  <mergeCells count="1">
    <mergeCell ref="B2:C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EF524-31FA-4FAD-9DB3-EC8134E38788}">
  <dimension ref="A1"/>
  <sheetViews>
    <sheetView workbookViewId="0"/>
  </sheetViews>
  <sheetFormatPr baseColWidth="10"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SPRINT-BACKLOG</vt:lpstr>
      <vt:lpstr>AUX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Fuentes Gómez</dc:creator>
  <cp:lastModifiedBy>Alejandro Fuentes Gómez</cp:lastModifiedBy>
  <dcterms:created xsi:type="dcterms:W3CDTF">2021-02-01T14:57:02Z</dcterms:created>
  <dcterms:modified xsi:type="dcterms:W3CDTF">2021-02-04T19:56:03Z</dcterms:modified>
</cp:coreProperties>
</file>