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Desktop\stat320\group\"/>
    </mc:Choice>
  </mc:AlternateContent>
  <xr:revisionPtr revIDLastSave="0" documentId="13_ncr:1_{60D9ED7E-205E-42CB-922D-3256BE554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" i="1" a="1"/>
  <c r="H3" i="1"/>
  <c r="H4" i="1" a="1"/>
  <c r="H4" i="1"/>
  <c r="H5" i="1" a="1"/>
  <c r="H5" i="1" s="1"/>
  <c r="H6" i="1" a="1"/>
  <c r="H6" i="1" s="1"/>
  <c r="H7" i="1" a="1"/>
  <c r="H7" i="1"/>
  <c r="H8" i="1" a="1"/>
  <c r="H8" i="1" s="1"/>
  <c r="H9" i="1" a="1"/>
  <c r="H9" i="1"/>
  <c r="H10" i="1" a="1"/>
  <c r="H10" i="1"/>
  <c r="H11" i="1" a="1"/>
  <c r="H11" i="1" s="1"/>
  <c r="H12" i="1" a="1"/>
  <c r="H12" i="1" s="1"/>
  <c r="H13" i="1" a="1"/>
  <c r="H13" i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2" i="1" a="1"/>
  <c r="H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<sst xmlns="http://schemas.openxmlformats.org/spreadsheetml/2006/main" count="91" uniqueCount="12">
  <si>
    <t>Year</t>
  </si>
  <si>
    <t>Population</t>
  </si>
  <si>
    <t>Year on Year Change</t>
  </si>
  <si>
    <t>Change in Percent</t>
  </si>
  <si>
    <t>City</t>
  </si>
  <si>
    <t>Lat</t>
  </si>
  <si>
    <t>Long</t>
  </si>
  <si>
    <t>-</t>
  </si>
  <si>
    <t>Kirksville</t>
  </si>
  <si>
    <t>Novinger</t>
  </si>
  <si>
    <t>Brashear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</si>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</sst>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24" workbookViewId="0">
      <selection activeCell="J39" sqref="J39"/>
    </sheetView>
  </sheetViews>
  <sheetFormatPr defaultRowHeight="14.4" x14ac:dyDescent="0.3"/>
  <cols>
    <col min="2" max="2" width="13.109375" customWidth="1"/>
    <col min="3" max="3" width="18.109375" customWidth="1"/>
    <col min="4" max="4" width="18.5546875" customWidth="1"/>
    <col min="5" max="5" width="2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">
      <c r="A2">
        <v>2000</v>
      </c>
      <c r="B2" s="1">
        <v>17529</v>
      </c>
      <c r="C2" t="s">
        <v>7</v>
      </c>
      <c r="D2" t="s">
        <v>7</v>
      </c>
      <c r="E2" t="s">
        <v>8</v>
      </c>
      <c r="F2">
        <v>40.195669000000002</v>
      </c>
      <c r="G2">
        <v>-92.576076999999998</v>
      </c>
      <c r="H2" t="str" cm="1">
        <f t="array" ref="H2">_xlfn.IFS(E2="Kirksville", "purple", E2="Novinger", "blue", E2="Brashear", "red")</f>
        <v>purple</v>
      </c>
    </row>
    <row r="3" spans="1:8" x14ac:dyDescent="0.3">
      <c r="A3">
        <v>2001</v>
      </c>
      <c r="B3" s="1">
        <v>17533</v>
      </c>
      <c r="C3">
        <v>4</v>
      </c>
      <c r="D3" s="2">
        <v>2.0000000000000001E-4</v>
      </c>
      <c r="E3" t="s">
        <v>8</v>
      </c>
      <c r="F3">
        <f>IF(E3="Kirksville", $F$2)</f>
        <v>40.195669000000002</v>
      </c>
      <c r="G3">
        <v>-92.576076999999998</v>
      </c>
      <c r="H3" t="str" cm="1">
        <f t="array" ref="H3">_xlfn.IFS(E3="Kirksville", "purple", E3="Novinger", "blue", E3="Brashear", "red")</f>
        <v>purple</v>
      </c>
    </row>
    <row r="4" spans="1:8" x14ac:dyDescent="0.3">
      <c r="A4">
        <v>2002</v>
      </c>
      <c r="B4" s="1">
        <v>17571</v>
      </c>
      <c r="C4">
        <v>38</v>
      </c>
      <c r="D4" s="2">
        <v>2.2000000000000001E-3</v>
      </c>
      <c r="E4" t="s">
        <v>8</v>
      </c>
      <c r="F4">
        <f t="shared" ref="F4:F24" si="0">IF(E4="Kirksville", $F$2)</f>
        <v>40.195669000000002</v>
      </c>
      <c r="G4">
        <v>-92.576076999999998</v>
      </c>
      <c r="H4" t="str" cm="1">
        <f t="array" ref="H4">_xlfn.IFS(E4="Kirksville", "purple", E4="Novinger", "blue", E4="Brashear", "red")</f>
        <v>purple</v>
      </c>
    </row>
    <row r="5" spans="1:8" x14ac:dyDescent="0.3">
      <c r="A5">
        <v>2003</v>
      </c>
      <c r="B5" s="1">
        <v>17445</v>
      </c>
      <c r="C5">
        <v>-126</v>
      </c>
      <c r="D5" s="2">
        <v>-7.1999999999999998E-3</v>
      </c>
      <c r="E5" t="s">
        <v>8</v>
      </c>
      <c r="F5">
        <f t="shared" si="0"/>
        <v>40.195669000000002</v>
      </c>
      <c r="G5">
        <v>-92.576076999999998</v>
      </c>
      <c r="H5" t="str" cm="1">
        <f t="array" ref="H5">_xlfn.IFS(E5="Kirksville", "purple", E5="Novinger", "blue", E5="Brashear", "red")</f>
        <v>purple</v>
      </c>
    </row>
    <row r="6" spans="1:8" x14ac:dyDescent="0.3">
      <c r="A6">
        <v>2004</v>
      </c>
      <c r="B6" s="1">
        <v>17418</v>
      </c>
      <c r="C6">
        <v>-27</v>
      </c>
      <c r="D6" s="2">
        <v>-1.5E-3</v>
      </c>
      <c r="E6" t="s">
        <v>8</v>
      </c>
      <c r="F6">
        <f t="shared" si="0"/>
        <v>40.195669000000002</v>
      </c>
      <c r="G6">
        <v>-92.576076999999998</v>
      </c>
      <c r="H6" t="str" cm="1">
        <f t="array" ref="H6">_xlfn.IFS(E6="Kirksville", "purple", E6="Novinger", "blue", E6="Brashear", "red")</f>
        <v>purple</v>
      </c>
    </row>
    <row r="7" spans="1:8" x14ac:dyDescent="0.3">
      <c r="A7">
        <v>2005</v>
      </c>
      <c r="B7" s="1">
        <v>17333</v>
      </c>
      <c r="C7">
        <v>-85</v>
      </c>
      <c r="D7" s="2">
        <v>-4.8999999999999998E-3</v>
      </c>
      <c r="E7" t="s">
        <v>8</v>
      </c>
      <c r="F7">
        <f t="shared" si="0"/>
        <v>40.195669000000002</v>
      </c>
      <c r="G7">
        <v>-92.576076999999998</v>
      </c>
      <c r="H7" t="str" cm="1">
        <f t="array" ref="H7">_xlfn.IFS(E7="Kirksville", "purple", E7="Novinger", "blue", E7="Brashear", "red")</f>
        <v>purple</v>
      </c>
    </row>
    <row r="8" spans="1:8" x14ac:dyDescent="0.3">
      <c r="A8">
        <v>2006</v>
      </c>
      <c r="B8" s="1">
        <v>17449</v>
      </c>
      <c r="C8">
        <v>116</v>
      </c>
      <c r="D8" s="2">
        <v>6.7000000000000002E-3</v>
      </c>
      <c r="E8" t="s">
        <v>8</v>
      </c>
      <c r="F8">
        <f t="shared" si="0"/>
        <v>40.195669000000002</v>
      </c>
      <c r="G8">
        <v>-92.576076999999998</v>
      </c>
      <c r="H8" t="str" cm="1">
        <f t="array" ref="H8">_xlfn.IFS(E8="Kirksville", "purple", E8="Novinger", "blue", E8="Brashear", "red")</f>
        <v>purple</v>
      </c>
    </row>
    <row r="9" spans="1:8" x14ac:dyDescent="0.3">
      <c r="A9">
        <v>2007</v>
      </c>
      <c r="B9" s="1">
        <v>17434</v>
      </c>
      <c r="C9">
        <v>-15</v>
      </c>
      <c r="D9" s="2">
        <v>-8.9999999999999998E-4</v>
      </c>
      <c r="E9" t="s">
        <v>8</v>
      </c>
      <c r="F9">
        <f t="shared" si="0"/>
        <v>40.195669000000002</v>
      </c>
      <c r="G9">
        <v>-92.576076999999998</v>
      </c>
      <c r="H9" t="str" cm="1">
        <f t="array" ref="H9">_xlfn.IFS(E9="Kirksville", "purple", E9="Novinger", "blue", E9="Brashear", "red")</f>
        <v>purple</v>
      </c>
    </row>
    <row r="10" spans="1:8" x14ac:dyDescent="0.3">
      <c r="A10">
        <v>2008</v>
      </c>
      <c r="B10" s="1">
        <v>17714</v>
      </c>
      <c r="C10">
        <v>280</v>
      </c>
      <c r="D10" s="2">
        <v>1.61E-2</v>
      </c>
      <c r="E10" t="s">
        <v>8</v>
      </c>
      <c r="F10">
        <f t="shared" si="0"/>
        <v>40.195669000000002</v>
      </c>
      <c r="G10">
        <v>-92.576076999999998</v>
      </c>
      <c r="H10" t="str" cm="1">
        <f t="array" ref="H10">_xlfn.IFS(E10="Kirksville", "purple", E10="Novinger", "blue", E10="Brashear", "red")</f>
        <v>purple</v>
      </c>
    </row>
    <row r="11" spans="1:8" x14ac:dyDescent="0.3">
      <c r="A11">
        <v>2009</v>
      </c>
      <c r="B11" s="1">
        <v>17845</v>
      </c>
      <c r="C11">
        <v>131</v>
      </c>
      <c r="D11" s="2">
        <v>7.4000000000000003E-3</v>
      </c>
      <c r="E11" t="s">
        <v>8</v>
      </c>
      <c r="F11">
        <f t="shared" si="0"/>
        <v>40.195669000000002</v>
      </c>
      <c r="G11">
        <v>-92.576076999999998</v>
      </c>
      <c r="H11" t="str" cm="1">
        <f t="array" ref="H11">_xlfn.IFS(E11="Kirksville", "purple", E11="Novinger", "blue", E11="Brashear", "red")</f>
        <v>purple</v>
      </c>
    </row>
    <row r="12" spans="1:8" x14ac:dyDescent="0.3">
      <c r="A12">
        <v>2010</v>
      </c>
      <c r="B12" s="1">
        <v>17521</v>
      </c>
      <c r="C12">
        <v>-324</v>
      </c>
      <c r="D12" s="2">
        <v>-1.8200000000000001E-2</v>
      </c>
      <c r="E12" t="s">
        <v>8</v>
      </c>
      <c r="F12">
        <f t="shared" si="0"/>
        <v>40.195669000000002</v>
      </c>
      <c r="G12">
        <v>-92.576076999999998</v>
      </c>
      <c r="H12" t="str" cm="1">
        <f t="array" ref="H12">_xlfn.IFS(E12="Kirksville", "purple", E12="Novinger", "blue", E12="Brashear", "red")</f>
        <v>purple</v>
      </c>
    </row>
    <row r="13" spans="1:8" x14ac:dyDescent="0.3">
      <c r="A13">
        <v>2011</v>
      </c>
      <c r="B13" s="1">
        <v>17549</v>
      </c>
      <c r="C13">
        <v>28</v>
      </c>
      <c r="D13" s="2">
        <v>1.6000000000000001E-3</v>
      </c>
      <c r="E13" t="s">
        <v>8</v>
      </c>
      <c r="F13">
        <f t="shared" si="0"/>
        <v>40.195669000000002</v>
      </c>
      <c r="G13">
        <v>-92.576076999999998</v>
      </c>
      <c r="H13" t="str" cm="1">
        <f t="array" ref="H13">_xlfn.IFS(E13="Kirksville", "purple", E13="Novinger", "blue", E13="Brashear", "red")</f>
        <v>purple</v>
      </c>
    </row>
    <row r="14" spans="1:8" x14ac:dyDescent="0.3">
      <c r="A14">
        <v>2012</v>
      </c>
      <c r="B14" s="1">
        <v>17576</v>
      </c>
      <c r="C14">
        <v>27</v>
      </c>
      <c r="D14" s="2">
        <v>1.5E-3</v>
      </c>
      <c r="E14" t="s">
        <v>8</v>
      </c>
      <c r="F14">
        <f t="shared" si="0"/>
        <v>40.195669000000002</v>
      </c>
      <c r="G14">
        <v>-92.576076999999998</v>
      </c>
      <c r="H14" t="str" cm="1">
        <f t="array" ref="H14">_xlfn.IFS(E14="Kirksville", "purple", E14="Novinger", "blue", E14="Brashear", "red")</f>
        <v>purple</v>
      </c>
    </row>
    <row r="15" spans="1:8" x14ac:dyDescent="0.3">
      <c r="A15">
        <v>2013</v>
      </c>
      <c r="B15" s="1">
        <v>17641</v>
      </c>
      <c r="C15">
        <v>65</v>
      </c>
      <c r="D15" s="2">
        <v>3.7000000000000002E-3</v>
      </c>
      <c r="E15" t="s">
        <v>8</v>
      </c>
      <c r="F15">
        <f t="shared" si="0"/>
        <v>40.195669000000002</v>
      </c>
      <c r="G15">
        <v>-92.576076999999998</v>
      </c>
      <c r="H15" t="str" cm="1">
        <f t="array" ref="H15">_xlfn.IFS(E15="Kirksville", "purple", E15="Novinger", "blue", E15="Brashear", "red")</f>
        <v>purple</v>
      </c>
    </row>
    <row r="16" spans="1:8" x14ac:dyDescent="0.3">
      <c r="A16">
        <v>2014</v>
      </c>
      <c r="B16" s="1">
        <v>17564</v>
      </c>
      <c r="C16">
        <v>-77</v>
      </c>
      <c r="D16" s="2">
        <v>-4.4000000000000003E-3</v>
      </c>
      <c r="E16" t="s">
        <v>8</v>
      </c>
      <c r="F16">
        <f t="shared" si="0"/>
        <v>40.195669000000002</v>
      </c>
      <c r="G16">
        <v>-92.576076999999998</v>
      </c>
      <c r="H16" t="str" cm="1">
        <f t="array" ref="H16">_xlfn.IFS(E16="Kirksville", "purple", E16="Novinger", "blue", E16="Brashear", "red")</f>
        <v>purple</v>
      </c>
    </row>
    <row r="17" spans="1:8" x14ac:dyDescent="0.3">
      <c r="A17">
        <v>2015</v>
      </c>
      <c r="B17" s="1">
        <v>17489</v>
      </c>
      <c r="C17">
        <v>-75</v>
      </c>
      <c r="D17" s="2">
        <v>-4.3E-3</v>
      </c>
      <c r="E17" t="s">
        <v>8</v>
      </c>
      <c r="F17">
        <f t="shared" si="0"/>
        <v>40.195669000000002</v>
      </c>
      <c r="G17">
        <v>-92.576076999999998</v>
      </c>
      <c r="H17" t="str" cm="1">
        <f t="array" ref="H17">_xlfn.IFS(E17="Kirksville", "purple", E17="Novinger", "blue", E17="Brashear", "red")</f>
        <v>purple</v>
      </c>
    </row>
    <row r="18" spans="1:8" x14ac:dyDescent="0.3">
      <c r="A18">
        <v>2016</v>
      </c>
      <c r="B18" s="1">
        <v>17452</v>
      </c>
      <c r="C18">
        <v>-37</v>
      </c>
      <c r="D18" s="2">
        <v>-2.0999999999999999E-3</v>
      </c>
      <c r="E18" t="s">
        <v>8</v>
      </c>
      <c r="F18">
        <f t="shared" si="0"/>
        <v>40.195669000000002</v>
      </c>
      <c r="G18">
        <v>-92.576076999999998</v>
      </c>
      <c r="H18" t="str" cm="1">
        <f t="array" ref="H18">_xlfn.IFS(E18="Kirksville", "purple", E18="Novinger", "blue", E18="Brashear", "red")</f>
        <v>purple</v>
      </c>
    </row>
    <row r="19" spans="1:8" x14ac:dyDescent="0.3">
      <c r="A19">
        <v>2017</v>
      </c>
      <c r="B19" s="1">
        <v>17627</v>
      </c>
      <c r="C19">
        <v>175</v>
      </c>
      <c r="D19" s="3">
        <v>0.01</v>
      </c>
      <c r="E19" t="s">
        <v>8</v>
      </c>
      <c r="F19">
        <f t="shared" si="0"/>
        <v>40.195669000000002</v>
      </c>
      <c r="G19">
        <v>-92.576076999999998</v>
      </c>
      <c r="H19" t="str" cm="1">
        <f t="array" ref="H19">_xlfn.IFS(E19="Kirksville", "purple", E19="Novinger", "blue", E19="Brashear", "red")</f>
        <v>purple</v>
      </c>
    </row>
    <row r="20" spans="1:8" x14ac:dyDescent="0.3">
      <c r="A20">
        <v>2018</v>
      </c>
      <c r="B20" s="1">
        <v>17724</v>
      </c>
      <c r="C20">
        <v>97</v>
      </c>
      <c r="D20" s="2">
        <v>5.4999999999999997E-3</v>
      </c>
      <c r="E20" t="s">
        <v>8</v>
      </c>
      <c r="F20">
        <f t="shared" si="0"/>
        <v>40.195669000000002</v>
      </c>
      <c r="G20">
        <v>-92.576076999999998</v>
      </c>
      <c r="H20" t="str" cm="1">
        <f t="array" ref="H20">_xlfn.IFS(E20="Kirksville", "purple", E20="Novinger", "blue", E20="Brashear", "red")</f>
        <v>purple</v>
      </c>
    </row>
    <row r="21" spans="1:8" x14ac:dyDescent="0.3">
      <c r="A21">
        <v>2019</v>
      </c>
      <c r="B21" s="1">
        <v>17704</v>
      </c>
      <c r="C21">
        <v>-20</v>
      </c>
      <c r="D21" s="2">
        <v>-1.1000000000000001E-3</v>
      </c>
      <c r="E21" t="s">
        <v>8</v>
      </c>
      <c r="F21">
        <f t="shared" si="0"/>
        <v>40.195669000000002</v>
      </c>
      <c r="G21">
        <v>-92.576076999999998</v>
      </c>
      <c r="H21" t="str" cm="1">
        <f t="array" ref="H21">_xlfn.IFS(E21="Kirksville", "purple", E21="Novinger", "blue", E21="Brashear", "red")</f>
        <v>purple</v>
      </c>
    </row>
    <row r="22" spans="1:8" x14ac:dyDescent="0.3">
      <c r="A22">
        <v>2020</v>
      </c>
      <c r="B22" s="1">
        <v>17520</v>
      </c>
      <c r="C22">
        <v>-184</v>
      </c>
      <c r="D22" s="2">
        <v>-1.04E-2</v>
      </c>
      <c r="E22" t="s">
        <v>8</v>
      </c>
      <c r="F22">
        <f t="shared" si="0"/>
        <v>40.195669000000002</v>
      </c>
      <c r="G22">
        <v>-92.576076999999998</v>
      </c>
      <c r="H22" t="str" cm="1">
        <f t="array" ref="H22">_xlfn.IFS(E22="Kirksville", "purple", E22="Novinger", "blue", E22="Brashear", "red")</f>
        <v>purple</v>
      </c>
    </row>
    <row r="23" spans="1:8" x14ac:dyDescent="0.3">
      <c r="A23">
        <v>2021</v>
      </c>
      <c r="B23" s="1">
        <v>17474</v>
      </c>
      <c r="C23">
        <v>-46</v>
      </c>
      <c r="D23" s="2">
        <v>-2.5999999999999999E-3</v>
      </c>
      <c r="E23" t="s">
        <v>8</v>
      </c>
      <c r="F23">
        <f t="shared" si="0"/>
        <v>40.195669000000002</v>
      </c>
      <c r="G23">
        <v>-92.576076999999998</v>
      </c>
      <c r="H23" t="str" cm="1">
        <f t="array" ref="H23">_xlfn.IFS(E23="Kirksville", "purple", E23="Novinger", "blue", E23="Brashear", "red")</f>
        <v>purple</v>
      </c>
    </row>
    <row r="24" spans="1:8" x14ac:dyDescent="0.3">
      <c r="A24">
        <v>2022</v>
      </c>
      <c r="B24" s="1">
        <v>17474</v>
      </c>
      <c r="C24" t="s">
        <v>7</v>
      </c>
      <c r="D24" t="s">
        <v>7</v>
      </c>
      <c r="E24" t="s">
        <v>8</v>
      </c>
      <c r="F24">
        <f t="shared" si="0"/>
        <v>40.195669000000002</v>
      </c>
      <c r="G24">
        <v>-92.576076999999998</v>
      </c>
      <c r="H24" t="str" cm="1">
        <f t="array" ref="H24">_xlfn.IFS(E24="Kirksville", "purple", E24="Novinger", "blue", E24="Brashear", "red")</f>
        <v>purple</v>
      </c>
    </row>
    <row r="25" spans="1:8" x14ac:dyDescent="0.3">
      <c r="A25">
        <v>2000</v>
      </c>
      <c r="B25">
        <v>537</v>
      </c>
      <c r="C25" t="s">
        <v>7</v>
      </c>
      <c r="D25" t="s">
        <v>7</v>
      </c>
      <c r="E25" t="s">
        <v>9</v>
      </c>
      <c r="F25">
        <v>40.235630999999998</v>
      </c>
      <c r="G25">
        <v>-92.705776</v>
      </c>
      <c r="H25" t="str" cm="1">
        <f t="array" ref="H25">_xlfn.IFS(E25="Kirksville", "purple", E25="Novinger", "blue", E25="Brashear", "red")</f>
        <v>blue</v>
      </c>
    </row>
    <row r="26" spans="1:8" x14ac:dyDescent="0.3">
      <c r="A26">
        <v>2001</v>
      </c>
      <c r="B26">
        <v>534</v>
      </c>
      <c r="C26">
        <v>-3</v>
      </c>
      <c r="D26" s="2">
        <v>-5.5999999999999999E-3</v>
      </c>
      <c r="E26" t="s">
        <v>9</v>
      </c>
      <c r="F26">
        <v>40.235630999999998</v>
      </c>
      <c r="G26">
        <v>-92.705776</v>
      </c>
      <c r="H26" t="str" cm="1">
        <f t="array" ref="H26">_xlfn.IFS(E26="Kirksville", "purple", E26="Novinger", "blue", E26="Brashear", "red")</f>
        <v>blue</v>
      </c>
    </row>
    <row r="27" spans="1:8" x14ac:dyDescent="0.3">
      <c r="A27">
        <v>2002</v>
      </c>
      <c r="B27">
        <v>536</v>
      </c>
      <c r="C27">
        <v>2</v>
      </c>
      <c r="D27" s="2">
        <v>3.7000000000000002E-3</v>
      </c>
      <c r="E27" t="s">
        <v>9</v>
      </c>
      <c r="F27">
        <v>40.235630999999998</v>
      </c>
      <c r="G27">
        <v>-92.705776</v>
      </c>
      <c r="H27" t="str" cm="1">
        <f t="array" ref="H27">_xlfn.IFS(E27="Kirksville", "purple", E27="Novinger", "blue", E27="Brashear", "red")</f>
        <v>blue</v>
      </c>
    </row>
    <row r="28" spans="1:8" x14ac:dyDescent="0.3">
      <c r="A28">
        <v>2003</v>
      </c>
      <c r="B28">
        <v>534</v>
      </c>
      <c r="C28">
        <v>-2</v>
      </c>
      <c r="D28" s="2">
        <v>-3.7000000000000002E-3</v>
      </c>
      <c r="E28" t="s">
        <v>9</v>
      </c>
      <c r="F28">
        <v>40.235630999999998</v>
      </c>
      <c r="G28">
        <v>-92.705776</v>
      </c>
      <c r="H28" t="str" cm="1">
        <f t="array" ref="H28">_xlfn.IFS(E28="Kirksville", "purple", E28="Novinger", "blue", E28="Brashear", "red")</f>
        <v>blue</v>
      </c>
    </row>
    <row r="29" spans="1:8" x14ac:dyDescent="0.3">
      <c r="A29">
        <v>2004</v>
      </c>
      <c r="B29">
        <v>535</v>
      </c>
      <c r="C29">
        <v>1</v>
      </c>
      <c r="D29" s="2">
        <v>1.9E-3</v>
      </c>
      <c r="E29" t="s">
        <v>9</v>
      </c>
      <c r="F29">
        <v>40.235630999999998</v>
      </c>
      <c r="G29">
        <v>-92.705776</v>
      </c>
      <c r="H29" t="str" cm="1">
        <f t="array" ref="H29">_xlfn.IFS(E29="Kirksville", "purple", E29="Novinger", "blue", E29="Brashear", "red")</f>
        <v>blue</v>
      </c>
    </row>
    <row r="30" spans="1:8" x14ac:dyDescent="0.3">
      <c r="A30">
        <v>2005</v>
      </c>
      <c r="B30">
        <v>533</v>
      </c>
      <c r="C30">
        <v>-2</v>
      </c>
      <c r="D30" s="2">
        <v>-3.7000000000000002E-3</v>
      </c>
      <c r="E30" t="s">
        <v>9</v>
      </c>
      <c r="F30">
        <v>40.235630999999998</v>
      </c>
      <c r="G30">
        <v>-92.705776</v>
      </c>
      <c r="H30" t="str" cm="1">
        <f t="array" ref="H30">_xlfn.IFS(E30="Kirksville", "purple", E30="Novinger", "blue", E30="Brashear", "red")</f>
        <v>blue</v>
      </c>
    </row>
    <row r="31" spans="1:8" x14ac:dyDescent="0.3">
      <c r="A31">
        <v>2006</v>
      </c>
      <c r="B31">
        <v>532</v>
      </c>
      <c r="C31">
        <v>-1</v>
      </c>
      <c r="D31" s="2">
        <v>-1.9E-3</v>
      </c>
      <c r="E31" t="s">
        <v>9</v>
      </c>
      <c r="F31">
        <v>40.235630999999998</v>
      </c>
      <c r="G31">
        <v>-92.705776</v>
      </c>
      <c r="H31" t="str" cm="1">
        <f t="array" ref="H31">_xlfn.IFS(E31="Kirksville", "purple", E31="Novinger", "blue", E31="Brashear", "red")</f>
        <v>blue</v>
      </c>
    </row>
    <row r="32" spans="1:8" x14ac:dyDescent="0.3">
      <c r="A32">
        <v>2007</v>
      </c>
      <c r="B32">
        <v>529</v>
      </c>
      <c r="C32">
        <v>-3</v>
      </c>
      <c r="D32" s="2">
        <v>-5.5999999999999999E-3</v>
      </c>
      <c r="E32" t="s">
        <v>9</v>
      </c>
      <c r="F32">
        <v>40.235630999999998</v>
      </c>
      <c r="G32">
        <v>-92.705776</v>
      </c>
      <c r="H32" t="str" cm="1">
        <f t="array" ref="H32">_xlfn.IFS(E32="Kirksville", "purple", E32="Novinger", "blue", E32="Brashear", "red")</f>
        <v>blue</v>
      </c>
    </row>
    <row r="33" spans="1:8" x14ac:dyDescent="0.3">
      <c r="A33">
        <v>2008</v>
      </c>
      <c r="B33">
        <v>537</v>
      </c>
      <c r="C33">
        <v>8</v>
      </c>
      <c r="D33" s="2">
        <v>1.5100000000000001E-2</v>
      </c>
      <c r="E33" t="s">
        <v>9</v>
      </c>
      <c r="F33">
        <v>40.235630999999998</v>
      </c>
      <c r="G33">
        <v>-92.705776</v>
      </c>
      <c r="H33" t="str" cm="1">
        <f t="array" ref="H33">_xlfn.IFS(E33="Kirksville", "purple", E33="Novinger", "blue", E33="Brashear", "red")</f>
        <v>blue</v>
      </c>
    </row>
    <row r="34" spans="1:8" x14ac:dyDescent="0.3">
      <c r="A34">
        <v>2009</v>
      </c>
      <c r="B34">
        <v>536</v>
      </c>
      <c r="C34">
        <v>-1</v>
      </c>
      <c r="D34" s="2">
        <v>-1.9E-3</v>
      </c>
      <c r="E34" t="s">
        <v>9</v>
      </c>
      <c r="F34">
        <v>40.235630999999998</v>
      </c>
      <c r="G34">
        <v>-92.705776</v>
      </c>
      <c r="H34" t="str" cm="1">
        <f t="array" ref="H34">_xlfn.IFS(E34="Kirksville", "purple", E34="Novinger", "blue", E34="Brashear", "red")</f>
        <v>blue</v>
      </c>
    </row>
    <row r="35" spans="1:8" x14ac:dyDescent="0.3">
      <c r="A35">
        <v>2010</v>
      </c>
      <c r="B35">
        <v>456</v>
      </c>
      <c r="C35">
        <v>-80</v>
      </c>
      <c r="D35" s="2">
        <v>-0.14929999999999999</v>
      </c>
      <c r="E35" t="s">
        <v>9</v>
      </c>
      <c r="F35">
        <v>40.235630999999998</v>
      </c>
      <c r="G35">
        <v>-92.705776</v>
      </c>
      <c r="H35" t="str" cm="1">
        <f t="array" ref="H35">_xlfn.IFS(E35="Kirksville", "purple", E35="Novinger", "blue", E35="Brashear", "red")</f>
        <v>blue</v>
      </c>
    </row>
    <row r="36" spans="1:8" x14ac:dyDescent="0.3">
      <c r="A36">
        <v>2011</v>
      </c>
      <c r="B36">
        <v>457</v>
      </c>
      <c r="C36">
        <v>1</v>
      </c>
      <c r="D36" s="2">
        <v>2.2000000000000001E-3</v>
      </c>
      <c r="E36" t="s">
        <v>9</v>
      </c>
      <c r="F36">
        <v>40.235630999999998</v>
      </c>
      <c r="G36">
        <v>-92.705776</v>
      </c>
      <c r="H36" t="str" cm="1">
        <f t="array" ref="H36">_xlfn.IFS(E36="Kirksville", "purple", E36="Novinger", "blue", E36="Brashear", "red")</f>
        <v>blue</v>
      </c>
    </row>
    <row r="37" spans="1:8" x14ac:dyDescent="0.3">
      <c r="A37">
        <v>2012</v>
      </c>
      <c r="B37">
        <v>456</v>
      </c>
      <c r="C37">
        <v>-1</v>
      </c>
      <c r="D37" s="2">
        <v>-2.2000000000000001E-3</v>
      </c>
      <c r="E37" t="s">
        <v>9</v>
      </c>
      <c r="F37">
        <v>40.235630999999998</v>
      </c>
      <c r="G37">
        <v>-92.705776</v>
      </c>
      <c r="H37" t="str" cm="1">
        <f t="array" ref="H37">_xlfn.IFS(E37="Kirksville", "purple", E37="Novinger", "blue", E37="Brashear", "red")</f>
        <v>blue</v>
      </c>
    </row>
    <row r="38" spans="1:8" x14ac:dyDescent="0.3">
      <c r="A38">
        <v>2013</v>
      </c>
      <c r="B38">
        <v>452</v>
      </c>
      <c r="C38">
        <v>-4</v>
      </c>
      <c r="D38" s="2">
        <v>-8.8000000000000005E-3</v>
      </c>
      <c r="E38" t="s">
        <v>9</v>
      </c>
      <c r="F38">
        <v>40.235630999999998</v>
      </c>
      <c r="G38">
        <v>-92.705776</v>
      </c>
      <c r="H38" t="str" cm="1">
        <f t="array" ref="H38">_xlfn.IFS(E38="Kirksville", "purple", E38="Novinger", "blue", E38="Brashear", "red")</f>
        <v>blue</v>
      </c>
    </row>
    <row r="39" spans="1:8" x14ac:dyDescent="0.3">
      <c r="A39">
        <v>2014</v>
      </c>
      <c r="B39">
        <v>447</v>
      </c>
      <c r="C39">
        <v>-5</v>
      </c>
      <c r="D39" s="2">
        <v>-1.11E-2</v>
      </c>
      <c r="E39" t="s">
        <v>9</v>
      </c>
      <c r="F39">
        <v>40.235630999999998</v>
      </c>
      <c r="G39">
        <v>-92.705776</v>
      </c>
      <c r="H39" t="str" cm="1">
        <f t="array" ref="H39">_xlfn.IFS(E39="Kirksville", "purple", E39="Novinger", "blue", E39="Brashear", "red")</f>
        <v>blue</v>
      </c>
    </row>
    <row r="40" spans="1:8" x14ac:dyDescent="0.3">
      <c r="A40">
        <v>2015</v>
      </c>
      <c r="B40">
        <v>442</v>
      </c>
      <c r="C40">
        <v>-5</v>
      </c>
      <c r="D40" s="2">
        <v>-1.12E-2</v>
      </c>
      <c r="E40" t="s">
        <v>9</v>
      </c>
      <c r="F40">
        <v>40.235630999999998</v>
      </c>
      <c r="G40">
        <v>-92.705776</v>
      </c>
      <c r="H40" t="str" cm="1">
        <f t="array" ref="H40">_xlfn.IFS(E40="Kirksville", "purple", E40="Novinger", "blue", E40="Brashear", "red")</f>
        <v>blue</v>
      </c>
    </row>
    <row r="41" spans="1:8" x14ac:dyDescent="0.3">
      <c r="A41">
        <v>2016</v>
      </c>
      <c r="B41">
        <v>440</v>
      </c>
      <c r="C41">
        <v>-2</v>
      </c>
      <c r="D41" s="2">
        <v>-4.4999999999999997E-3</v>
      </c>
      <c r="E41" t="s">
        <v>9</v>
      </c>
      <c r="F41">
        <v>40.235630999999998</v>
      </c>
      <c r="G41">
        <v>-92.705776</v>
      </c>
      <c r="H41" t="str" cm="1">
        <f t="array" ref="H41">_xlfn.IFS(E41="Kirksville", "purple", E41="Novinger", "blue", E41="Brashear", "red")</f>
        <v>blue</v>
      </c>
    </row>
    <row r="42" spans="1:8" x14ac:dyDescent="0.3">
      <c r="A42">
        <v>2017</v>
      </c>
      <c r="B42">
        <v>440</v>
      </c>
      <c r="C42" t="s">
        <v>7</v>
      </c>
      <c r="D42" t="s">
        <v>7</v>
      </c>
      <c r="E42" t="s">
        <v>9</v>
      </c>
      <c r="F42">
        <v>40.235630999999998</v>
      </c>
      <c r="G42">
        <v>-92.705776</v>
      </c>
      <c r="H42" t="str" cm="1">
        <f t="array" ref="H42">_xlfn.IFS(E42="Kirksville", "purple", E42="Novinger", "blue", E42="Brashear", "red")</f>
        <v>blue</v>
      </c>
    </row>
    <row r="43" spans="1:8" x14ac:dyDescent="0.3">
      <c r="A43">
        <v>2018</v>
      </c>
      <c r="B43">
        <v>439</v>
      </c>
      <c r="C43">
        <v>-1</v>
      </c>
      <c r="D43" s="2">
        <v>-2.3E-3</v>
      </c>
      <c r="E43" t="s">
        <v>9</v>
      </c>
      <c r="F43">
        <v>40.235630999999998</v>
      </c>
      <c r="G43">
        <v>-92.705776</v>
      </c>
      <c r="H43" t="str" cm="1">
        <f t="array" ref="H43">_xlfn.IFS(E43="Kirksville", "purple", E43="Novinger", "blue", E43="Brashear", "red")</f>
        <v>blue</v>
      </c>
    </row>
    <row r="44" spans="1:8" x14ac:dyDescent="0.3">
      <c r="A44">
        <v>2019</v>
      </c>
      <c r="B44">
        <v>436</v>
      </c>
      <c r="C44">
        <v>-3</v>
      </c>
      <c r="D44" s="2">
        <v>-6.7999999999999996E-3</v>
      </c>
      <c r="E44" t="s">
        <v>9</v>
      </c>
      <c r="F44">
        <v>40.235630999999998</v>
      </c>
      <c r="G44">
        <v>-92.705776</v>
      </c>
      <c r="H44" t="str" cm="1">
        <f t="array" ref="H44">_xlfn.IFS(E44="Kirksville", "purple", E44="Novinger", "blue", E44="Brashear", "red")</f>
        <v>blue</v>
      </c>
    </row>
    <row r="45" spans="1:8" x14ac:dyDescent="0.3">
      <c r="A45">
        <v>2020</v>
      </c>
      <c r="B45">
        <v>383</v>
      </c>
      <c r="C45">
        <v>-53</v>
      </c>
      <c r="D45" s="2">
        <v>-0.1216</v>
      </c>
      <c r="E45" t="s">
        <v>9</v>
      </c>
      <c r="F45">
        <v>40.235630999999998</v>
      </c>
      <c r="G45">
        <v>-92.705776</v>
      </c>
      <c r="H45" t="str" cm="1">
        <f t="array" ref="H45">_xlfn.IFS(E45="Kirksville", "purple", E45="Novinger", "blue", E45="Brashear", "red")</f>
        <v>blue</v>
      </c>
    </row>
    <row r="46" spans="1:8" x14ac:dyDescent="0.3">
      <c r="A46">
        <v>2021</v>
      </c>
      <c r="B46">
        <v>381</v>
      </c>
      <c r="C46">
        <v>-2</v>
      </c>
      <c r="D46" s="2">
        <v>-5.1999999999999998E-3</v>
      </c>
      <c r="E46" t="s">
        <v>9</v>
      </c>
      <c r="F46">
        <v>40.235630999999998</v>
      </c>
      <c r="G46">
        <v>-92.705776</v>
      </c>
      <c r="H46" t="str" cm="1">
        <f t="array" ref="H46">_xlfn.IFS(E46="Kirksville", "purple", E46="Novinger", "blue", E46="Brashear", "red")</f>
        <v>blue</v>
      </c>
    </row>
    <row r="47" spans="1:8" x14ac:dyDescent="0.3">
      <c r="A47">
        <v>2022</v>
      </c>
      <c r="B47">
        <v>380</v>
      </c>
      <c r="C47">
        <v>-1</v>
      </c>
      <c r="D47" s="2">
        <v>-2.5999999999999999E-3</v>
      </c>
      <c r="E47" t="s">
        <v>9</v>
      </c>
      <c r="F47">
        <v>40.235630999999998</v>
      </c>
      <c r="G47">
        <v>-92.705776</v>
      </c>
      <c r="H47" t="str" cm="1">
        <f t="array" ref="H47">_xlfn.IFS(E47="Kirksville", "purple", E47="Novinger", "blue", E47="Brashear", "red")</f>
        <v>blue</v>
      </c>
    </row>
    <row r="48" spans="1:8" x14ac:dyDescent="0.3">
      <c r="A48">
        <v>2000</v>
      </c>
      <c r="B48">
        <v>282</v>
      </c>
      <c r="C48" t="s">
        <v>7</v>
      </c>
      <c r="D48" t="s">
        <v>7</v>
      </c>
      <c r="E48" t="s">
        <v>10</v>
      </c>
      <c r="F48">
        <v>40.148107000000003</v>
      </c>
      <c r="G48">
        <v>-92.378370000000004</v>
      </c>
      <c r="H48" t="str" cm="1">
        <f t="array" ref="H48">_xlfn.IFS(E48="Kirksville", "purple", E48="Novinger", "blue", E48="Brashear", "red")</f>
        <v>red</v>
      </c>
    </row>
    <row r="49" spans="1:8" x14ac:dyDescent="0.3">
      <c r="A49">
        <v>2001</v>
      </c>
      <c r="B49">
        <v>282</v>
      </c>
      <c r="C49" t="s">
        <v>7</v>
      </c>
      <c r="D49" t="s">
        <v>7</v>
      </c>
      <c r="E49" t="s">
        <v>10</v>
      </c>
      <c r="F49">
        <v>40.148107000000003</v>
      </c>
      <c r="G49">
        <v>-92.378370000000004</v>
      </c>
      <c r="H49" t="str" cm="1">
        <f t="array" ref="H49">_xlfn.IFS(E49="Kirksville", "purple", E49="Novinger", "blue", E49="Brashear", "red")</f>
        <v>red</v>
      </c>
    </row>
    <row r="50" spans="1:8" x14ac:dyDescent="0.3">
      <c r="A50">
        <v>2002</v>
      </c>
      <c r="B50">
        <v>283</v>
      </c>
      <c r="C50">
        <v>1</v>
      </c>
      <c r="D50" s="2">
        <v>3.5000000000000001E-3</v>
      </c>
      <c r="E50" t="s">
        <v>10</v>
      </c>
      <c r="F50">
        <v>40.148107000000003</v>
      </c>
      <c r="G50">
        <v>-92.378370000000004</v>
      </c>
      <c r="H50" t="str" cm="1">
        <f t="array" ref="H50">_xlfn.IFS(E50="Kirksville", "purple", E50="Novinger", "blue", E50="Brashear", "red")</f>
        <v>red</v>
      </c>
    </row>
    <row r="51" spans="1:8" x14ac:dyDescent="0.3">
      <c r="A51">
        <v>2003</v>
      </c>
      <c r="B51">
        <v>279</v>
      </c>
      <c r="C51">
        <v>-4</v>
      </c>
      <c r="D51" s="2">
        <v>-1.41E-2</v>
      </c>
      <c r="E51" t="s">
        <v>10</v>
      </c>
      <c r="F51">
        <v>40.148107000000003</v>
      </c>
      <c r="G51">
        <v>-92.378370000000004</v>
      </c>
      <c r="H51" t="str" cm="1">
        <f t="array" ref="H51">_xlfn.IFS(E51="Kirksville", "purple", E51="Novinger", "blue", E51="Brashear", "red")</f>
        <v>red</v>
      </c>
    </row>
    <row r="52" spans="1:8" x14ac:dyDescent="0.3">
      <c r="A52">
        <v>2004</v>
      </c>
      <c r="B52">
        <v>280</v>
      </c>
      <c r="C52">
        <v>1</v>
      </c>
      <c r="D52" s="2">
        <v>3.5999999999999999E-3</v>
      </c>
      <c r="E52" t="s">
        <v>10</v>
      </c>
      <c r="F52">
        <v>40.148107000000003</v>
      </c>
      <c r="G52">
        <v>-92.378370000000004</v>
      </c>
      <c r="H52" t="str" cm="1">
        <f t="array" ref="H52">_xlfn.IFS(E52="Kirksville", "purple", E52="Novinger", "blue", E52="Brashear", "red")</f>
        <v>red</v>
      </c>
    </row>
    <row r="53" spans="1:8" x14ac:dyDescent="0.3">
      <c r="A53">
        <v>2005</v>
      </c>
      <c r="B53">
        <v>278</v>
      </c>
      <c r="C53">
        <v>-2</v>
      </c>
      <c r="D53" s="2">
        <v>-7.1000000000000004E-3</v>
      </c>
      <c r="E53" t="s">
        <v>10</v>
      </c>
      <c r="F53">
        <v>40.148107000000003</v>
      </c>
      <c r="G53">
        <v>-92.378370000000004</v>
      </c>
      <c r="H53" t="str" cm="1">
        <f t="array" ref="H53">_xlfn.IFS(E53="Kirksville", "purple", E53="Novinger", "blue", E53="Brashear", "red")</f>
        <v>red</v>
      </c>
    </row>
    <row r="54" spans="1:8" x14ac:dyDescent="0.3">
      <c r="A54">
        <v>2006</v>
      </c>
      <c r="B54">
        <v>277</v>
      </c>
      <c r="C54">
        <v>-1</v>
      </c>
      <c r="D54" s="2">
        <v>-3.5999999999999999E-3</v>
      </c>
      <c r="E54" t="s">
        <v>10</v>
      </c>
      <c r="F54">
        <v>40.148107000000003</v>
      </c>
      <c r="G54">
        <v>-92.378370000000004</v>
      </c>
      <c r="H54" t="str" cm="1">
        <f t="array" ref="H54">_xlfn.IFS(E54="Kirksville", "purple", E54="Novinger", "blue", E54="Brashear", "red")</f>
        <v>red</v>
      </c>
    </row>
    <row r="55" spans="1:8" x14ac:dyDescent="0.3">
      <c r="A55">
        <v>2007</v>
      </c>
      <c r="B55">
        <v>276</v>
      </c>
      <c r="C55">
        <v>-1</v>
      </c>
      <c r="D55" s="2">
        <v>-3.5999999999999999E-3</v>
      </c>
      <c r="E55" t="s">
        <v>10</v>
      </c>
      <c r="F55">
        <v>40.148107000000003</v>
      </c>
      <c r="G55">
        <v>-92.378370000000004</v>
      </c>
      <c r="H55" t="str" cm="1">
        <f t="array" ref="H55">_xlfn.IFS(E55="Kirksville", "purple", E55="Novinger", "blue", E55="Brashear", "red")</f>
        <v>red</v>
      </c>
    </row>
    <row r="56" spans="1:8" x14ac:dyDescent="0.3">
      <c r="A56">
        <v>2008</v>
      </c>
      <c r="B56">
        <v>279</v>
      </c>
      <c r="C56">
        <v>3</v>
      </c>
      <c r="D56" s="2">
        <v>1.09E-2</v>
      </c>
      <c r="E56" t="s">
        <v>10</v>
      </c>
      <c r="F56">
        <v>40.148107000000003</v>
      </c>
      <c r="G56">
        <v>-92.378370000000004</v>
      </c>
      <c r="H56" t="str" cm="1">
        <f t="array" ref="H56">_xlfn.IFS(E56="Kirksville", "purple", E56="Novinger", "blue", E56="Brashear", "red")</f>
        <v>red</v>
      </c>
    </row>
    <row r="57" spans="1:8" x14ac:dyDescent="0.3">
      <c r="A57">
        <v>2009</v>
      </c>
      <c r="B57">
        <v>280</v>
      </c>
      <c r="C57">
        <v>1</v>
      </c>
      <c r="D57" s="2">
        <v>3.5999999999999999E-3</v>
      </c>
      <c r="E57" t="s">
        <v>10</v>
      </c>
      <c r="F57">
        <v>40.148107000000003</v>
      </c>
      <c r="G57">
        <v>-92.378370000000004</v>
      </c>
      <c r="H57" t="str" cm="1">
        <f t="array" ref="H57">_xlfn.IFS(E57="Kirksville", "purple", E57="Novinger", "blue", E57="Brashear", "red")</f>
        <v>red</v>
      </c>
    </row>
    <row r="58" spans="1:8" x14ac:dyDescent="0.3">
      <c r="A58">
        <v>2010</v>
      </c>
      <c r="B58">
        <v>273</v>
      </c>
      <c r="C58">
        <v>-7</v>
      </c>
      <c r="D58" s="2">
        <v>-2.5000000000000001E-2</v>
      </c>
      <c r="E58" t="s">
        <v>10</v>
      </c>
      <c r="F58">
        <v>40.148107000000003</v>
      </c>
      <c r="G58">
        <v>-92.378370000000004</v>
      </c>
      <c r="H58" t="str" cm="1">
        <f t="array" ref="H58">_xlfn.IFS(E58="Kirksville", "purple", E58="Novinger", "blue", E58="Brashear", "red")</f>
        <v>red</v>
      </c>
    </row>
    <row r="59" spans="1:8" x14ac:dyDescent="0.3">
      <c r="A59">
        <v>2011</v>
      </c>
      <c r="B59">
        <v>274</v>
      </c>
      <c r="C59">
        <v>1</v>
      </c>
      <c r="D59" s="2">
        <v>3.7000000000000002E-3</v>
      </c>
      <c r="E59" t="s">
        <v>10</v>
      </c>
      <c r="F59">
        <v>40.148107000000003</v>
      </c>
      <c r="G59">
        <v>-92.378370000000004</v>
      </c>
      <c r="H59" t="str" cm="1">
        <f t="array" ref="H59">_xlfn.IFS(E59="Kirksville", "purple", E59="Novinger", "blue", E59="Brashear", "red")</f>
        <v>red</v>
      </c>
    </row>
    <row r="60" spans="1:8" x14ac:dyDescent="0.3">
      <c r="A60">
        <v>2012</v>
      </c>
      <c r="B60">
        <v>273</v>
      </c>
      <c r="C60">
        <v>-1</v>
      </c>
      <c r="D60" s="2">
        <v>-3.5999999999999999E-3</v>
      </c>
      <c r="E60" t="s">
        <v>10</v>
      </c>
      <c r="F60">
        <v>40.148107000000003</v>
      </c>
      <c r="G60">
        <v>-92.378370000000004</v>
      </c>
      <c r="H60" t="str" cm="1">
        <f t="array" ref="H60">_xlfn.IFS(E60="Kirksville", "purple", E60="Novinger", "blue", E60="Brashear", "red")</f>
        <v>red</v>
      </c>
    </row>
    <row r="61" spans="1:8" x14ac:dyDescent="0.3">
      <c r="A61">
        <v>2013</v>
      </c>
      <c r="B61">
        <v>272</v>
      </c>
      <c r="C61">
        <v>-1</v>
      </c>
      <c r="D61" s="2">
        <v>-3.7000000000000002E-3</v>
      </c>
      <c r="E61" t="s">
        <v>10</v>
      </c>
      <c r="F61">
        <v>40.148107000000003</v>
      </c>
      <c r="G61">
        <v>-92.378370000000004</v>
      </c>
      <c r="H61" t="str" cm="1">
        <f t="array" ref="H61">_xlfn.IFS(E61="Kirksville", "purple", E61="Novinger", "blue", E61="Brashear", "red")</f>
        <v>red</v>
      </c>
    </row>
    <row r="62" spans="1:8" x14ac:dyDescent="0.3">
      <c r="A62">
        <v>2014</v>
      </c>
      <c r="B62">
        <v>269</v>
      </c>
      <c r="C62">
        <v>-3</v>
      </c>
      <c r="D62" s="2">
        <v>-1.0999999999999999E-2</v>
      </c>
      <c r="E62" t="s">
        <v>10</v>
      </c>
      <c r="F62">
        <v>40.148107000000003</v>
      </c>
      <c r="G62">
        <v>-92.378370000000004</v>
      </c>
      <c r="H62" t="str" cm="1">
        <f t="array" ref="H62">_xlfn.IFS(E62="Kirksville", "purple", E62="Novinger", "blue", E62="Brashear", "red")</f>
        <v>red</v>
      </c>
    </row>
    <row r="63" spans="1:8" x14ac:dyDescent="0.3">
      <c r="A63">
        <v>2015</v>
      </c>
      <c r="B63">
        <v>264</v>
      </c>
      <c r="C63">
        <v>-5</v>
      </c>
      <c r="D63" s="2">
        <v>-1.8599999999999998E-2</v>
      </c>
      <c r="E63" t="s">
        <v>10</v>
      </c>
      <c r="F63">
        <v>40.148107000000003</v>
      </c>
      <c r="G63">
        <v>-92.378370000000004</v>
      </c>
      <c r="H63" t="str" cm="1">
        <f t="array" ref="H63">_xlfn.IFS(E63="Kirksville", "purple", E63="Novinger", "blue", E63="Brashear", "red")</f>
        <v>red</v>
      </c>
    </row>
    <row r="64" spans="1:8" x14ac:dyDescent="0.3">
      <c r="A64">
        <v>2016</v>
      </c>
      <c r="B64">
        <v>263</v>
      </c>
      <c r="C64">
        <v>-1</v>
      </c>
      <c r="D64" s="2">
        <v>-3.8E-3</v>
      </c>
      <c r="E64" t="s">
        <v>10</v>
      </c>
      <c r="F64">
        <v>40.148107000000003</v>
      </c>
      <c r="G64">
        <v>-92.378370000000004</v>
      </c>
      <c r="H64" t="str" cm="1">
        <f t="array" ref="H64">_xlfn.IFS(E64="Kirksville", "purple", E64="Novinger", "blue", E64="Brashear", "red")</f>
        <v>red</v>
      </c>
    </row>
    <row r="65" spans="1:8" x14ac:dyDescent="0.3">
      <c r="A65">
        <v>2017</v>
      </c>
      <c r="B65">
        <v>264</v>
      </c>
      <c r="C65">
        <v>1</v>
      </c>
      <c r="D65" s="2">
        <v>3.8E-3</v>
      </c>
      <c r="E65" t="s">
        <v>10</v>
      </c>
      <c r="F65">
        <v>40.148107000000003</v>
      </c>
      <c r="G65">
        <v>-92.378370000000004</v>
      </c>
      <c r="H65" t="str" cm="1">
        <f t="array" ref="H65">_xlfn.IFS(E65="Kirksville", "purple", E65="Novinger", "blue", E65="Brashear", "red")</f>
        <v>red</v>
      </c>
    </row>
    <row r="66" spans="1:8" x14ac:dyDescent="0.3">
      <c r="A66">
        <v>2018</v>
      </c>
      <c r="B66">
        <v>263</v>
      </c>
      <c r="C66">
        <v>-1</v>
      </c>
      <c r="D66" s="2">
        <v>-3.8E-3</v>
      </c>
      <c r="E66" t="s">
        <v>10</v>
      </c>
      <c r="F66">
        <v>40.148107000000003</v>
      </c>
      <c r="G66">
        <v>-92.378370000000004</v>
      </c>
      <c r="H66" t="str" cm="1">
        <f t="array" ref="H66">_xlfn.IFS(E66="Kirksville", "purple", E66="Novinger", "blue", E66="Brashear", "red")</f>
        <v>red</v>
      </c>
    </row>
    <row r="67" spans="1:8" x14ac:dyDescent="0.3">
      <c r="A67">
        <v>2019</v>
      </c>
      <c r="B67">
        <v>261</v>
      </c>
      <c r="C67">
        <v>-2</v>
      </c>
      <c r="D67" s="2">
        <v>-7.6E-3</v>
      </c>
      <c r="E67" t="s">
        <v>10</v>
      </c>
      <c r="F67">
        <v>40.148107000000003</v>
      </c>
      <c r="G67">
        <v>-92.378370000000004</v>
      </c>
      <c r="H67" t="str" cm="1">
        <f t="array" ref="H67">_xlfn.IFS(E67="Kirksville", "purple", E67="Novinger", "blue", E67="Brashear", "red")</f>
        <v>red</v>
      </c>
    </row>
    <row r="68" spans="1:8" x14ac:dyDescent="0.3">
      <c r="A68">
        <v>2020</v>
      </c>
      <c r="B68">
        <v>235</v>
      </c>
      <c r="C68">
        <v>-26</v>
      </c>
      <c r="D68" s="2">
        <v>-9.9599999999999994E-2</v>
      </c>
      <c r="E68" t="s">
        <v>10</v>
      </c>
      <c r="F68">
        <v>40.148107000000003</v>
      </c>
      <c r="G68">
        <v>-92.378370000000004</v>
      </c>
      <c r="H68" t="str" cm="1">
        <f t="array" ref="H68">_xlfn.IFS(E68="Kirksville", "purple", E68="Novinger", "blue", E68="Brashear", "red")</f>
        <v>red</v>
      </c>
    </row>
    <row r="69" spans="1:8" x14ac:dyDescent="0.3">
      <c r="A69">
        <v>2021</v>
      </c>
      <c r="B69">
        <v>234</v>
      </c>
      <c r="C69">
        <v>-1</v>
      </c>
      <c r="D69" s="2">
        <v>-4.3E-3</v>
      </c>
      <c r="E69" t="s">
        <v>10</v>
      </c>
      <c r="F69">
        <v>40.148107000000003</v>
      </c>
      <c r="G69">
        <v>-92.378370000000004</v>
      </c>
      <c r="H69" t="str" cm="1">
        <f t="array" ref="H69">_xlfn.IFS(E69="Kirksville", "purple", E69="Novinger", "blue", E69="Brashear", "red")</f>
        <v>red</v>
      </c>
    </row>
    <row r="70" spans="1:8" x14ac:dyDescent="0.3">
      <c r="A70">
        <v>2022</v>
      </c>
      <c r="B70">
        <v>234</v>
      </c>
      <c r="C70" t="s">
        <v>7</v>
      </c>
      <c r="D70" t="s">
        <v>7</v>
      </c>
      <c r="E70" t="s">
        <v>10</v>
      </c>
      <c r="F70">
        <v>40.148107000000003</v>
      </c>
      <c r="G70">
        <v>-92.378370000000004</v>
      </c>
      <c r="H70" t="str" cm="1">
        <f t="array" ref="H70">_xlfn.IFS(E70="Kirksville", "purple", E70="Novinger", "blue", E70="Brashear", "red")</f>
        <v>red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Egbert</dc:creator>
  <cp:keywords/>
  <dc:description/>
  <cp:lastModifiedBy>Manda Egbert</cp:lastModifiedBy>
  <cp:revision/>
  <dcterms:created xsi:type="dcterms:W3CDTF">2023-11-28T20:07:53Z</dcterms:created>
  <dcterms:modified xsi:type="dcterms:W3CDTF">2023-11-30T20:23:15Z</dcterms:modified>
  <cp:category/>
  <cp:contentStatus/>
</cp:coreProperties>
</file>