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3"/>
  </bookViews>
  <sheets>
    <sheet name="Корректоры" sheetId="1" r:id="rId1"/>
    <sheet name="Каналы" sheetId="2" r:id="rId2"/>
    <sheet name="INST_COLL_NAME" sheetId="3" r:id="rId3"/>
    <sheet name="lowLine" sheetId="4" r:id="rId4"/>
  </sheet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3" i="3"/>
  <c r="F4" i="4"/>
  <c r="F5" i="4"/>
  <c r="F6" i="4"/>
  <c r="F7" i="4"/>
  <c r="F8" i="4"/>
  <c r="F9" i="4"/>
  <c r="F10" i="4"/>
  <c r="F11" i="4"/>
  <c r="F12" i="4"/>
  <c r="F3" i="4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2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<sst xmlns="http://schemas.openxmlformats.org/spreadsheetml/2006/main" count="378" uniqueCount="194">
  <si>
    <t>correctorChannelId</t>
  </si>
  <si>
    <t>channNo</t>
  </si>
  <si>
    <t>lineName</t>
  </si>
  <si>
    <t>fNameTemplate</t>
  </si>
  <si>
    <t>isAbsP</t>
  </si>
  <si>
    <t>contractHour</t>
  </si>
  <si>
    <t>hasPeriodic</t>
  </si>
  <si>
    <t>hasHour</t>
  </si>
  <si>
    <t>ftpDir</t>
  </si>
  <si>
    <t>ip</t>
  </si>
  <si>
    <t>name</t>
  </si>
  <si>
    <t>corrid</t>
  </si>
  <si>
    <t>true</t>
  </si>
  <si>
    <t>S000R</t>
  </si>
  <si>
    <t>Назва линии №1</t>
  </si>
  <si>
    <t>./</t>
  </si>
  <si>
    <t>192.168.0.111</t>
  </si>
  <si>
    <t>Корректор № 1</t>
  </si>
  <si>
    <t>192.168.0.112</t>
  </si>
  <si>
    <t>Назва линии №2</t>
  </si>
  <si>
    <t>Назва линии №3</t>
  </si>
  <si>
    <t>Назва линии №4</t>
  </si>
  <si>
    <t>Назва линии №5</t>
  </si>
  <si>
    <t>Назва линии №6</t>
  </si>
  <si>
    <t>Назва линии №7</t>
  </si>
  <si>
    <t>Назва линии №8</t>
  </si>
  <si>
    <t>Назва линии №9</t>
  </si>
  <si>
    <t>Назва линии №10</t>
  </si>
  <si>
    <t>Назва линии №11</t>
  </si>
  <si>
    <t>Назва линии №12</t>
  </si>
  <si>
    <t>Назва линии №13</t>
  </si>
  <si>
    <t>Назва линии №14</t>
  </si>
  <si>
    <t>Назва линии №15</t>
  </si>
  <si>
    <t>Назва линии №16</t>
  </si>
  <si>
    <t>Назва линии №17</t>
  </si>
  <si>
    <t>Назва линии №18</t>
  </si>
  <si>
    <t>Назва линии №19</t>
  </si>
  <si>
    <t>Назва линии №20</t>
  </si>
  <si>
    <t>Назва линии №21</t>
  </si>
  <si>
    <t>Назва линии №22</t>
  </si>
  <si>
    <t>Назва линии №23</t>
  </si>
  <si>
    <t>Назва линии №24</t>
  </si>
  <si>
    <t>Назва линии №25</t>
  </si>
  <si>
    <t>Назва линии №26</t>
  </si>
  <si>
    <t>Назва линии №27</t>
  </si>
  <si>
    <t>Назва линии №28</t>
  </si>
  <si>
    <t>Назва линии №29</t>
  </si>
  <si>
    <t>Назва линии №30</t>
  </si>
  <si>
    <t>Назва линии №31</t>
  </si>
  <si>
    <t>Назва линии №32</t>
  </si>
  <si>
    <t>Назва линии №33</t>
  </si>
  <si>
    <t>Назва линии №34</t>
  </si>
  <si>
    <t>192.168.0.113</t>
  </si>
  <si>
    <t>192.168.0.114</t>
  </si>
  <si>
    <t>192.168.0.115</t>
  </si>
  <si>
    <t>192.168.0.116</t>
  </si>
  <si>
    <t>192.168.0.117</t>
  </si>
  <si>
    <t>192.168.0.118</t>
  </si>
  <si>
    <t>192.168.0.119</t>
  </si>
  <si>
    <t>192.168.0.120</t>
  </si>
  <si>
    <t>192.168.0.121</t>
  </si>
  <si>
    <t>192.168.0.122</t>
  </si>
  <si>
    <t>Корректор № 2</t>
  </si>
  <si>
    <t>Корректор № 3</t>
  </si>
  <si>
    <t>Корректор № 4</t>
  </si>
  <si>
    <t>Корректор № 5</t>
  </si>
  <si>
    <t>Корректор № 6</t>
  </si>
  <si>
    <t>Корректор № 7</t>
  </si>
  <si>
    <t>Корректор № 8</t>
  </si>
  <si>
    <t>Корректор № 9</t>
  </si>
  <si>
    <t>Корректор № 10</t>
  </si>
  <si>
    <t>Корректор № 11</t>
  </si>
  <si>
    <t>Корректор № 12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</si>
  <si>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</si>
  <si>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</si>
  <si>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</si>
  <si>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</si>
  <si>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</si>
  <si>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</si>
  <si>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</si>
  <si>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</si>
  <si>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</si>
  <si>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50.2</t>
  </si>
  <si>
    <t>30.2</t>
  </si>
  <si>
    <t>1234.56</t>
  </si>
  <si>
    <t>12223.7</t>
  </si>
  <si>
    <t>12345.67</t>
  </si>
  <si>
    <t>50.3</t>
  </si>
  <si>
    <t>30.3</t>
  </si>
  <si>
    <t>1234.57</t>
  </si>
  <si>
    <t>12223.8</t>
  </si>
  <si>
    <t>12345.68</t>
  </si>
  <si>
    <t>50.4</t>
  </si>
  <si>
    <t>30.4</t>
  </si>
  <si>
    <t>1234.58</t>
  </si>
  <si>
    <t>12223.9</t>
  </si>
  <si>
    <t>12345.69</t>
  </si>
  <si>
    <t>50.5</t>
  </si>
  <si>
    <t>30.5</t>
  </si>
  <si>
    <t>1234.59</t>
  </si>
  <si>
    <t>12223.10</t>
  </si>
  <si>
    <t>12345.70</t>
  </si>
  <si>
    <t>50.6</t>
  </si>
  <si>
    <t>30.6</t>
  </si>
  <si>
    <t>1234.60</t>
  </si>
  <si>
    <t>12223.11</t>
  </si>
  <si>
    <t>12345.71</t>
  </si>
  <si>
    <t>50.7</t>
  </si>
  <si>
    <t>30.7</t>
  </si>
  <si>
    <t>1234.61</t>
  </si>
  <si>
    <t>12223.12</t>
  </si>
  <si>
    <t>12345.72</t>
  </si>
  <si>
    <t>50.8</t>
  </si>
  <si>
    <t>30.8</t>
  </si>
  <si>
    <t>1234.62</t>
  </si>
  <si>
    <t>12223.13</t>
  </si>
  <si>
    <t>12345.73</t>
  </si>
  <si>
    <t>50.9</t>
  </si>
  <si>
    <t>30.9</t>
  </si>
  <si>
    <t>1234.63</t>
  </si>
  <si>
    <t>12223.14</t>
  </si>
  <si>
    <t>12345.74</t>
  </si>
  <si>
    <t>50.10</t>
  </si>
  <si>
    <t>30.10</t>
  </si>
  <si>
    <t>1234.64</t>
  </si>
  <si>
    <t>12223.15</t>
  </si>
  <si>
    <t>12345.75</t>
  </si>
  <si>
    <t>50.11</t>
  </si>
  <si>
    <t>30.11</t>
  </si>
  <si>
    <t>1234.65</t>
  </si>
  <si>
    <t>12223.16</t>
  </si>
  <si>
    <t>12345.76</t>
  </si>
  <si>
    <t>50.12</t>
  </si>
  <si>
    <t>30.12</t>
  </si>
  <si>
    <t>1234.66</t>
  </si>
  <si>
    <t>12223.17</t>
  </si>
  <si>
    <t>12345.77</t>
  </si>
  <si>
    <t>50.13</t>
  </si>
  <si>
    <t>30.13</t>
  </si>
  <si>
    <t>1234.67</t>
  </si>
  <si>
    <t>12223.18</t>
  </si>
  <si>
    <t>12345.78</t>
  </si>
  <si>
    <t>50.14</t>
  </si>
  <si>
    <t>30.14</t>
  </si>
  <si>
    <t>1234.68</t>
  </si>
  <si>
    <t>12223.19</t>
  </si>
  <si>
    <t>12345.79</t>
  </si>
  <si>
    <t>50.15</t>
  </si>
  <si>
    <t>30.15</t>
  </si>
  <si>
    <t>1234.69</t>
  </si>
  <si>
    <t>12223.20</t>
  </si>
  <si>
    <t>12345.80</t>
  </si>
  <si>
    <t>50.16</t>
  </si>
  <si>
    <t>30.16</t>
  </si>
  <si>
    <t>1234.70</t>
  </si>
  <si>
    <t>12223.21</t>
  </si>
  <si>
    <t>12345.81</t>
  </si>
  <si>
    <t>50.17</t>
  </si>
  <si>
    <t>30.17</t>
  </si>
  <si>
    <t>1234.71</t>
  </si>
  <si>
    <t>12223.22</t>
  </si>
  <si>
    <t>12345.82</t>
  </si>
  <si>
    <t>50.18</t>
  </si>
  <si>
    <t>30.18</t>
  </si>
  <si>
    <t>1234.72</t>
  </si>
  <si>
    <t>12223.23</t>
  </si>
  <si>
    <t>12345.83</t>
  </si>
  <si>
    <t>50.19</t>
  </si>
  <si>
    <t>30.19</t>
  </si>
  <si>
    <t>1234.73</t>
  </si>
  <si>
    <t>12223.24</t>
  </si>
  <si>
    <t>12345.84</t>
  </si>
  <si>
    <t>50.20</t>
  </si>
  <si>
    <t>30.20</t>
  </si>
  <si>
    <t>1234.74</t>
  </si>
  <si>
    <t>12223.25</t>
  </si>
  <si>
    <t>12345.85</t>
  </si>
  <si>
    <t>YYYY-MM-DDTHH:MM:SSZ</t>
  </si>
  <si>
    <t>2020-02-19T12:00:00Z</t>
  </si>
  <si>
    <t>flid</t>
  </si>
  <si>
    <t>eic</t>
  </si>
  <si>
    <t>cfgLines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</si>
  <si>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</si>
  <si>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</si>
  <si>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</si>
  <si>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</si>
  <si>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</si>
  <si>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</si>
  <si>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</si>
  <si>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</si>
  <si>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</si>
  <si>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XXX-YYY-000-ZZZ-009</t>
  </si>
  <si>
    <t>XXX-YYY-000-ZZZ-010</t>
  </si>
  <si>
    <t>[1,2,3]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</si>
</sst>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sz val="11"/>
      <color rgb="FF3C404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2" borderId="0" xfId="0" applyFill="1"/>
    <xf numFmtId="0" fontId="3" fillId="2" borderId="5" xfId="0" applyFont="1" applyFill="1" applyBorder="1" applyAlignment="1">
      <alignment vertical="center"/>
    </xf>
    <xf numFmtId="0" fontId="4" fillId="0" borderId="0" xfId="0" applyFont="1"/>
    <xf numFmtId="0" fontId="0" fillId="0" borderId="5" xfId="0" applyFill="1" applyBorder="1"/>
    <xf numFmtId="0" fontId="0" fillId="0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0" sqref="H20"/>
    </sheetView>
  </sheetViews>
  <sheetFormatPr defaultRowHeight="15" x14ac:dyDescent="0.25"/>
  <cols>
    <col min="1" max="1" width="7.85546875" bestFit="1" customWidth="1"/>
    <col min="2" max="2" width="16" bestFit="1" customWidth="1"/>
    <col min="3" max="3" width="12.7109375" bestFit="1" customWidth="1"/>
    <col min="4" max="4" width="7.85546875" bestFit="1" customWidth="1"/>
    <col min="5" max="5" width="62.28515625" bestFit="1" customWidth="1"/>
  </cols>
  <sheetData>
    <row r="1" spans="1:5" s="1" customFormat="1" ht="15.75" thickBot="1" x14ac:dyDescent="0.3">
      <c r="A1" s="5" t="s">
        <v>11</v>
      </c>
      <c r="B1" s="5" t="s">
        <v>10</v>
      </c>
      <c r="C1" s="5" t="s">
        <v>9</v>
      </c>
      <c r="D1" s="5" t="s">
        <v>8</v>
      </c>
      <c r="E1" s="1" t="s">
        <v>73</v>
      </c>
    </row>
    <row r="2" spans="1:5" x14ac:dyDescent="0.25">
      <c r="A2" s="6">
        <v>1</v>
      </c>
      <c r="B2" s="7" t="s">
        <v>17</v>
      </c>
      <c r="C2" s="7" t="s">
        <v>16</v>
      </c>
      <c r="D2" s="7" t="s">
        <v>15</v>
      </c>
      <c r="E2" t="str">
        <f>CONCATENATE("{ ""corrid"" : ",A2,",""name"" : """,B2,""",""ip"" : """,C2,""" ,""ftpDir"" : """,D2,"""}, ")</f>
        <v xml:space="preserve">{ "corrid" : 1,"name" : "Корректор № 1","ip" : "192.168.0.111" ,"ftpDir" : "./"}, </v>
      </c>
    </row>
    <row r="3" spans="1:5" x14ac:dyDescent="0.25">
      <c r="A3" s="3">
        <v>2</v>
      </c>
      <c r="B3" s="3" t="s">
        <v>62</v>
      </c>
      <c r="C3" s="3" t="s">
        <v>18</v>
      </c>
      <c r="D3" s="3" t="s">
        <v>15</v>
      </c>
      <c r="E3" t="str">
        <f t="shared" ref="E3:E13" si="0">CONCATENATE("{ ""corrid"" : ",A3,",""name"" : """,B3,""",""ip"" : """,C3,""" ,""ftpDir"" : """,D3,"""}, ")</f>
        <v xml:space="preserve">{ "corrid" : 2,"name" : "Корректор № 2","ip" : "192.168.0.112" ,"ftpDir" : "./"}, </v>
      </c>
    </row>
    <row r="4" spans="1:5" x14ac:dyDescent="0.25">
      <c r="A4" s="3">
        <v>3</v>
      </c>
      <c r="B4" s="3" t="s">
        <v>63</v>
      </c>
      <c r="C4" s="3" t="s">
        <v>52</v>
      </c>
      <c r="D4" s="3" t="s">
        <v>15</v>
      </c>
      <c r="E4" t="str">
        <f t="shared" si="0"/>
        <v xml:space="preserve">{ "corrid" : 3,"name" : "Корректор № 3","ip" : "192.168.0.113" ,"ftpDir" : "./"}, </v>
      </c>
    </row>
    <row r="5" spans="1:5" x14ac:dyDescent="0.25">
      <c r="A5" s="3">
        <v>4</v>
      </c>
      <c r="B5" s="3" t="s">
        <v>64</v>
      </c>
      <c r="C5" s="3" t="s">
        <v>53</v>
      </c>
      <c r="D5" s="3" t="s">
        <v>15</v>
      </c>
      <c r="E5" t="str">
        <f t="shared" si="0"/>
        <v xml:space="preserve">{ "corrid" : 4,"name" : "Корректор № 4","ip" : "192.168.0.114" ,"ftpDir" : "./"}, </v>
      </c>
    </row>
    <row r="6" spans="1:5" x14ac:dyDescent="0.25">
      <c r="A6" s="3">
        <v>5</v>
      </c>
      <c r="B6" s="3" t="s">
        <v>65</v>
      </c>
      <c r="C6" s="3" t="s">
        <v>54</v>
      </c>
      <c r="D6" s="3" t="s">
        <v>15</v>
      </c>
      <c r="E6" t="str">
        <f t="shared" si="0"/>
        <v xml:space="preserve">{ "corrid" : 5,"name" : "Корректор № 5","ip" : "192.168.0.115" ,"ftpDir" : "./"}, </v>
      </c>
    </row>
    <row r="7" spans="1:5" x14ac:dyDescent="0.25">
      <c r="A7" s="3">
        <v>6</v>
      </c>
      <c r="B7" s="3" t="s">
        <v>66</v>
      </c>
      <c r="C7" s="3" t="s">
        <v>55</v>
      </c>
      <c r="D7" s="3" t="s">
        <v>15</v>
      </c>
      <c r="E7" t="str">
        <f t="shared" si="0"/>
        <v xml:space="preserve">{ "corrid" : 6,"name" : "Корректор № 6","ip" : "192.168.0.116" ,"ftpDir" : "./"}, </v>
      </c>
    </row>
    <row r="8" spans="1:5" x14ac:dyDescent="0.25">
      <c r="A8" s="3">
        <v>7</v>
      </c>
      <c r="B8" s="3" t="s">
        <v>67</v>
      </c>
      <c r="C8" s="3" t="s">
        <v>56</v>
      </c>
      <c r="D8" s="3" t="s">
        <v>15</v>
      </c>
      <c r="E8" t="str">
        <f t="shared" si="0"/>
        <v xml:space="preserve">{ "corrid" : 7,"name" : "Корректор № 7","ip" : "192.168.0.117" ,"ftpDir" : "./"}, </v>
      </c>
    </row>
    <row r="9" spans="1:5" x14ac:dyDescent="0.25">
      <c r="A9" s="3">
        <v>8</v>
      </c>
      <c r="B9" s="3" t="s">
        <v>68</v>
      </c>
      <c r="C9" s="3" t="s">
        <v>57</v>
      </c>
      <c r="D9" s="3" t="s">
        <v>15</v>
      </c>
      <c r="E9" t="str">
        <f t="shared" si="0"/>
        <v xml:space="preserve">{ "corrid" : 8,"name" : "Корректор № 8","ip" : "192.168.0.118" ,"ftpDir" : "./"}, </v>
      </c>
    </row>
    <row r="10" spans="1:5" x14ac:dyDescent="0.25">
      <c r="A10" s="3">
        <v>9</v>
      </c>
      <c r="B10" s="3" t="s">
        <v>69</v>
      </c>
      <c r="C10" s="3" t="s">
        <v>58</v>
      </c>
      <c r="D10" s="3" t="s">
        <v>15</v>
      </c>
      <c r="E10" t="str">
        <f t="shared" si="0"/>
        <v xml:space="preserve">{ "corrid" : 9,"name" : "Корректор № 9","ip" : "192.168.0.119" ,"ftpDir" : "./"}, </v>
      </c>
    </row>
    <row r="11" spans="1:5" x14ac:dyDescent="0.25">
      <c r="A11" s="3">
        <v>10</v>
      </c>
      <c r="B11" s="3" t="s">
        <v>70</v>
      </c>
      <c r="C11" s="3" t="s">
        <v>59</v>
      </c>
      <c r="D11" s="3" t="s">
        <v>15</v>
      </c>
      <c r="E11" t="str">
        <f t="shared" si="0"/>
        <v xml:space="preserve">{ "corrid" : 10,"name" : "Корректор № 10","ip" : "192.168.0.120" ,"ftpDir" : "./"}, </v>
      </c>
    </row>
    <row r="12" spans="1:5" x14ac:dyDescent="0.25">
      <c r="A12" s="3">
        <v>11</v>
      </c>
      <c r="B12" s="3" t="s">
        <v>71</v>
      </c>
      <c r="C12" s="3" t="s">
        <v>60</v>
      </c>
      <c r="D12" s="3" t="s">
        <v>15</v>
      </c>
      <c r="E12" t="str">
        <f t="shared" si="0"/>
        <v xml:space="preserve">{ "corrid" : 11,"name" : "Корректор № 11","ip" : "192.168.0.121" ,"ftpDir" : "./"}, </v>
      </c>
    </row>
    <row r="13" spans="1:5" x14ac:dyDescent="0.25">
      <c r="A13" s="3">
        <v>12</v>
      </c>
      <c r="B13" s="3" t="s">
        <v>72</v>
      </c>
      <c r="C13" s="3" t="s">
        <v>61</v>
      </c>
      <c r="D13" s="3" t="s">
        <v>15</v>
      </c>
      <c r="E13" t="str">
        <f t="shared" si="0"/>
        <v xml:space="preserve">{ "corrid" : 12,"name" : "Корректор № 12","ip" : "192.168.0.122" ,"ftpDir" : "./"}, </v>
      </c>
    </row>
    <row r="14" spans="1:5" x14ac:dyDescent="0.25">
      <c r="E14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3" max="3" width="9" bestFit="1" customWidth="1"/>
    <col min="4" max="4" width="18.140625" customWidth="1"/>
    <col min="5" max="5" width="16" bestFit="1" customWidth="1"/>
    <col min="6" max="6" width="7.85546875" bestFit="1" customWidth="1"/>
    <col min="7" max="7" width="14.85546875" bestFit="1" customWidth="1"/>
    <col min="8" max="8" width="13.7109375" bestFit="1" customWidth="1"/>
    <col min="9" max="9" width="9" bestFit="1" customWidth="1"/>
    <col min="10" max="10" width="153.5703125" bestFit="1" customWidth="1"/>
  </cols>
  <sheetData>
    <row r="2" spans="1:10" x14ac:dyDescent="0.25">
      <c r="A2" s="4" t="s">
        <v>0</v>
      </c>
      <c r="B2" s="4" t="s">
        <v>11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9" t="s">
        <v>73</v>
      </c>
    </row>
    <row r="3" spans="1:10" x14ac:dyDescent="0.25">
      <c r="A3" s="3">
        <v>1</v>
      </c>
      <c r="B3" s="3">
        <v>1</v>
      </c>
      <c r="C3" s="3">
        <v>1</v>
      </c>
      <c r="D3" s="3" t="s">
        <v>14</v>
      </c>
      <c r="E3" s="2" t="s">
        <v>13</v>
      </c>
      <c r="F3" s="3" t="s">
        <v>12</v>
      </c>
      <c r="G3" s="3">
        <v>7</v>
      </c>
      <c r="H3" s="3" t="s">
        <v>12</v>
      </c>
      <c r="I3" s="3" t="s">
        <v>12</v>
      </c>
      <c r="J3" t="str">
        <f>CONCATENATE("{ ""correctorChannelId"" : ",A3,", ""corrid"" : ", B3,",""channNo"" : ",C3," ,""lineName"" : """,D3,""" ,""fNameTemplate"" : """, E3,""" ,""isAbsP"" : ", F3," ,""ContractHour"" : ",G3," ,""hasPeriodic"" : ",H3," ,""hasHour"" : ",I3,"}, ")</f>
        <v xml:space="preserve">{ "correctorChannelId" : 1, "corrid" : 1,"channNo" : 1 ,"lineName" : "Назва линии №1" ,"fNameTemplate" : "S000R" ,"isAbsP" : true ,"ContractHour" : 7 ,"hasPeriodic" : true ,"hasHour" : true}, </v>
      </c>
    </row>
    <row r="4" spans="1:10" x14ac:dyDescent="0.25">
      <c r="A4" s="3">
        <v>2</v>
      </c>
      <c r="B4" s="3">
        <v>1</v>
      </c>
      <c r="C4" s="3">
        <v>2</v>
      </c>
      <c r="D4" s="3" t="s">
        <v>19</v>
      </c>
      <c r="E4" s="2" t="s">
        <v>13</v>
      </c>
      <c r="F4" s="3" t="s">
        <v>12</v>
      </c>
      <c r="G4" s="3">
        <v>7</v>
      </c>
      <c r="H4" s="3" t="s">
        <v>12</v>
      </c>
      <c r="I4" s="3" t="s">
        <v>12</v>
      </c>
      <c r="J4" t="str">
        <f t="shared" ref="J4:J36" si="0">CONCATENATE("{ ""correctorChannelId"" : ",A4,", ""corrid"" : ", B4,",""channNo"" : ",C4," ,""lineName"" : """,D4,""" ,""fNameTemplate"" : """, E4,""" ,""isAbsP"" : ", F4," ,""ContractHour"" : ",G4," ,""hasPeriodic"" : ",H4," ,""hasHour"" : ",I4,"}, ")</f>
        <v xml:space="preserve">{ "correctorChannelId" : 2, "corrid" : 1,"channNo" : 2 ,"lineName" : "Назва линии №2" ,"fNameTemplate" : "S000R" ,"isAbsP" : true ,"ContractHour" : 7 ,"hasPeriodic" : true ,"hasHour" : true}, </v>
      </c>
    </row>
    <row r="5" spans="1:10" x14ac:dyDescent="0.25">
      <c r="A5" s="3">
        <v>3</v>
      </c>
      <c r="B5" s="3">
        <v>1</v>
      </c>
      <c r="C5" s="3">
        <v>3</v>
      </c>
      <c r="D5" s="3" t="s">
        <v>20</v>
      </c>
      <c r="E5" s="2" t="s">
        <v>13</v>
      </c>
      <c r="F5" s="3" t="s">
        <v>12</v>
      </c>
      <c r="G5" s="3">
        <v>7</v>
      </c>
      <c r="H5" s="3" t="s">
        <v>12</v>
      </c>
      <c r="I5" s="3" t="s">
        <v>12</v>
      </c>
      <c r="J5" t="str">
        <f t="shared" si="0"/>
        <v xml:space="preserve">{ "correctorChannelId" : 3, "corrid" : 1,"channNo" : 3 ,"lineName" : "Назва линии №3" ,"fNameTemplate" : "S000R" ,"isAbsP" : true ,"ContractHour" : 7 ,"hasPeriodic" : true ,"hasHour" : true}, </v>
      </c>
    </row>
    <row r="6" spans="1:10" x14ac:dyDescent="0.25">
      <c r="A6" s="3">
        <v>4</v>
      </c>
      <c r="B6" s="3">
        <v>2</v>
      </c>
      <c r="C6" s="3">
        <v>1</v>
      </c>
      <c r="D6" s="3" t="s">
        <v>21</v>
      </c>
      <c r="E6" s="2" t="s">
        <v>13</v>
      </c>
      <c r="F6" s="3" t="s">
        <v>12</v>
      </c>
      <c r="G6" s="3">
        <v>7</v>
      </c>
      <c r="H6" s="3" t="s">
        <v>12</v>
      </c>
      <c r="I6" s="3" t="s">
        <v>12</v>
      </c>
      <c r="J6" t="str">
        <f t="shared" si="0"/>
        <v xml:space="preserve">{ "correctorChannelId" : 4, "corrid" : 2,"channNo" : 1 ,"lineName" : "Назва линии №4" ,"fNameTemplate" : "S000R" ,"isAbsP" : true ,"ContractHour" : 7 ,"hasPeriodic" : true ,"hasHour" : true}, </v>
      </c>
    </row>
    <row r="7" spans="1:10" x14ac:dyDescent="0.25">
      <c r="A7" s="3">
        <v>5</v>
      </c>
      <c r="B7" s="3">
        <v>2</v>
      </c>
      <c r="C7" s="3">
        <v>2</v>
      </c>
      <c r="D7" s="3" t="s">
        <v>22</v>
      </c>
      <c r="E7" s="2" t="s">
        <v>13</v>
      </c>
      <c r="F7" s="3" t="s">
        <v>12</v>
      </c>
      <c r="G7" s="3">
        <v>7</v>
      </c>
      <c r="H7" s="3" t="s">
        <v>12</v>
      </c>
      <c r="I7" s="3" t="s">
        <v>12</v>
      </c>
      <c r="J7" t="str">
        <f t="shared" si="0"/>
        <v xml:space="preserve">{ "correctorChannelId" : 5, "corrid" : 2,"channNo" : 2 ,"lineName" : "Назва линии №5" ,"fNameTemplate" : "S000R" ,"isAbsP" : true ,"ContractHour" : 7 ,"hasPeriodic" : true ,"hasHour" : true}, </v>
      </c>
    </row>
    <row r="8" spans="1:10" x14ac:dyDescent="0.25">
      <c r="A8" s="3">
        <v>6</v>
      </c>
      <c r="B8" s="3">
        <v>2</v>
      </c>
      <c r="C8" s="3">
        <v>3</v>
      </c>
      <c r="D8" s="3" t="s">
        <v>23</v>
      </c>
      <c r="E8" s="2" t="s">
        <v>13</v>
      </c>
      <c r="F8" s="3" t="s">
        <v>12</v>
      </c>
      <c r="G8" s="3">
        <v>7</v>
      </c>
      <c r="H8" s="3" t="s">
        <v>12</v>
      </c>
      <c r="I8" s="3" t="s">
        <v>12</v>
      </c>
      <c r="J8" t="str">
        <f t="shared" si="0"/>
        <v xml:space="preserve">{ "correctorChannelId" : 6, "corrid" : 2,"channNo" : 3 ,"lineName" : "Назва линии №6" ,"fNameTemplate" : "S000R" ,"isAbsP" : true ,"ContractHour" : 7 ,"hasPeriodic" : true ,"hasHour" : true}, </v>
      </c>
    </row>
    <row r="9" spans="1:10" x14ac:dyDescent="0.25">
      <c r="A9" s="3">
        <v>7</v>
      </c>
      <c r="B9" s="3">
        <v>3</v>
      </c>
      <c r="C9" s="3">
        <v>1</v>
      </c>
      <c r="D9" s="3" t="s">
        <v>24</v>
      </c>
      <c r="E9" s="2" t="s">
        <v>13</v>
      </c>
      <c r="F9" s="3" t="s">
        <v>12</v>
      </c>
      <c r="G9" s="3">
        <v>7</v>
      </c>
      <c r="H9" s="3" t="s">
        <v>12</v>
      </c>
      <c r="I9" s="3" t="s">
        <v>12</v>
      </c>
      <c r="J9" t="str">
        <f t="shared" si="0"/>
        <v xml:space="preserve">{ "correctorChannelId" : 7, "corrid" : 3,"channNo" : 1 ,"lineName" : "Назва линии №7" ,"fNameTemplate" : "S000R" ,"isAbsP" : true ,"ContractHour" : 7 ,"hasPeriodic" : true ,"hasHour" : true}, </v>
      </c>
    </row>
    <row r="10" spans="1:10" x14ac:dyDescent="0.25">
      <c r="A10" s="3">
        <v>8</v>
      </c>
      <c r="B10" s="3">
        <v>3</v>
      </c>
      <c r="C10" s="3">
        <v>2</v>
      </c>
      <c r="D10" s="3" t="s">
        <v>25</v>
      </c>
      <c r="E10" s="2" t="s">
        <v>13</v>
      </c>
      <c r="F10" s="3" t="s">
        <v>12</v>
      </c>
      <c r="G10" s="3">
        <v>7</v>
      </c>
      <c r="H10" s="3" t="s">
        <v>12</v>
      </c>
      <c r="I10" s="3" t="s">
        <v>12</v>
      </c>
      <c r="J10" t="str">
        <f t="shared" si="0"/>
        <v xml:space="preserve">{ "correctorChannelId" : 8, "corrid" : 3,"channNo" : 2 ,"lineName" : "Назва линии №8" ,"fNameTemplate" : "S000R" ,"isAbsP" : true ,"ContractHour" : 7 ,"hasPeriodic" : true ,"hasHour" : true}, </v>
      </c>
    </row>
    <row r="11" spans="1:10" x14ac:dyDescent="0.25">
      <c r="A11" s="3">
        <v>9</v>
      </c>
      <c r="B11" s="3">
        <v>3</v>
      </c>
      <c r="C11" s="3">
        <v>3</v>
      </c>
      <c r="D11" s="3" t="s">
        <v>26</v>
      </c>
      <c r="E11" s="2" t="s">
        <v>13</v>
      </c>
      <c r="F11" s="3" t="s">
        <v>12</v>
      </c>
      <c r="G11" s="3">
        <v>7</v>
      </c>
      <c r="H11" s="3" t="s">
        <v>12</v>
      </c>
      <c r="I11" s="3" t="s">
        <v>12</v>
      </c>
      <c r="J11" t="str">
        <f t="shared" si="0"/>
        <v xml:space="preserve">{ "correctorChannelId" : 9, "corrid" : 3,"channNo" : 3 ,"lineName" : "Назва линии №9" ,"fNameTemplate" : "S000R" ,"isAbsP" : true ,"ContractHour" : 7 ,"hasPeriodic" : true ,"hasHour" : true}, </v>
      </c>
    </row>
    <row r="12" spans="1:10" x14ac:dyDescent="0.25">
      <c r="A12" s="3">
        <v>10</v>
      </c>
      <c r="B12" s="3">
        <v>4</v>
      </c>
      <c r="C12" s="3">
        <v>1</v>
      </c>
      <c r="D12" s="3" t="s">
        <v>27</v>
      </c>
      <c r="E12" s="2" t="s">
        <v>13</v>
      </c>
      <c r="F12" s="3" t="s">
        <v>12</v>
      </c>
      <c r="G12" s="3">
        <v>7</v>
      </c>
      <c r="H12" s="3" t="s">
        <v>12</v>
      </c>
      <c r="I12" s="3" t="s">
        <v>12</v>
      </c>
      <c r="J12" t="str">
        <f t="shared" si="0"/>
        <v xml:space="preserve">{ "correctorChannelId" : 10, "corrid" : 4,"channNo" : 1 ,"lineName" : "Назва линии №10" ,"fNameTemplate" : "S000R" ,"isAbsP" : true ,"ContractHour" : 7 ,"hasPeriodic" : true ,"hasHour" : true}, </v>
      </c>
    </row>
    <row r="13" spans="1:10" x14ac:dyDescent="0.25">
      <c r="A13" s="3">
        <v>11</v>
      </c>
      <c r="B13" s="3">
        <v>4</v>
      </c>
      <c r="C13" s="3">
        <v>2</v>
      </c>
      <c r="D13" s="3" t="s">
        <v>28</v>
      </c>
      <c r="E13" s="2" t="s">
        <v>13</v>
      </c>
      <c r="F13" s="3" t="s">
        <v>12</v>
      </c>
      <c r="G13" s="3">
        <v>7</v>
      </c>
      <c r="H13" s="3" t="s">
        <v>12</v>
      </c>
      <c r="I13" s="3" t="s">
        <v>12</v>
      </c>
      <c r="J13" t="str">
        <f t="shared" si="0"/>
        <v xml:space="preserve">{ "correctorChannelId" : 11, "corrid" : 4,"channNo" : 2 ,"lineName" : "Назва линии №11" ,"fNameTemplate" : "S000R" ,"isAbsP" : true ,"ContractHour" : 7 ,"hasPeriodic" : true ,"hasHour" : true}, </v>
      </c>
    </row>
    <row r="14" spans="1:10" x14ac:dyDescent="0.25">
      <c r="A14" s="3">
        <v>12</v>
      </c>
      <c r="B14" s="3">
        <v>4</v>
      </c>
      <c r="C14" s="3">
        <v>3</v>
      </c>
      <c r="D14" s="3" t="s">
        <v>29</v>
      </c>
      <c r="E14" s="2" t="s">
        <v>13</v>
      </c>
      <c r="F14" s="3" t="s">
        <v>12</v>
      </c>
      <c r="G14" s="3">
        <v>7</v>
      </c>
      <c r="H14" s="3" t="s">
        <v>12</v>
      </c>
      <c r="I14" s="3" t="s">
        <v>12</v>
      </c>
      <c r="J14" t="str">
        <f t="shared" si="0"/>
        <v xml:space="preserve">{ "correctorChannelId" : 12, "corrid" : 4,"channNo" : 3 ,"lineName" : "Назва линии №12" ,"fNameTemplate" : "S000R" ,"isAbsP" : true ,"ContractHour" : 7 ,"hasPeriodic" : true ,"hasHour" : true}, </v>
      </c>
    </row>
    <row r="15" spans="1:10" x14ac:dyDescent="0.25">
      <c r="A15" s="3">
        <v>13</v>
      </c>
      <c r="B15" s="3">
        <v>5</v>
      </c>
      <c r="C15" s="3">
        <v>1</v>
      </c>
      <c r="D15" s="3" t="s">
        <v>30</v>
      </c>
      <c r="E15" s="2" t="s">
        <v>13</v>
      </c>
      <c r="F15" s="3" t="s">
        <v>12</v>
      </c>
      <c r="G15" s="3">
        <v>7</v>
      </c>
      <c r="H15" s="3" t="s">
        <v>12</v>
      </c>
      <c r="I15" s="3" t="s">
        <v>12</v>
      </c>
      <c r="J15" t="str">
        <f t="shared" si="0"/>
        <v xml:space="preserve">{ "correctorChannelId" : 13, "corrid" : 5,"channNo" : 1 ,"lineName" : "Назва линии №13" ,"fNameTemplate" : "S000R" ,"isAbsP" : true ,"ContractHour" : 7 ,"hasPeriodic" : true ,"hasHour" : true}, </v>
      </c>
    </row>
    <row r="16" spans="1:10" x14ac:dyDescent="0.25">
      <c r="A16" s="3">
        <v>14</v>
      </c>
      <c r="B16" s="3">
        <v>5</v>
      </c>
      <c r="C16" s="3">
        <v>2</v>
      </c>
      <c r="D16" s="3" t="s">
        <v>31</v>
      </c>
      <c r="E16" s="2" t="s">
        <v>13</v>
      </c>
      <c r="F16" s="3" t="s">
        <v>12</v>
      </c>
      <c r="G16" s="3">
        <v>7</v>
      </c>
      <c r="H16" s="3" t="s">
        <v>12</v>
      </c>
      <c r="I16" s="3" t="s">
        <v>12</v>
      </c>
      <c r="J16" t="str">
        <f t="shared" si="0"/>
        <v xml:space="preserve">{ "correctorChannelId" : 14, "corrid" : 5,"channNo" : 2 ,"lineName" : "Назва линии №14" ,"fNameTemplate" : "S000R" ,"isAbsP" : true ,"ContractHour" : 7 ,"hasPeriodic" : true ,"hasHour" : true}, </v>
      </c>
    </row>
    <row r="17" spans="1:10" x14ac:dyDescent="0.25">
      <c r="A17" s="3">
        <v>15</v>
      </c>
      <c r="B17" s="3">
        <v>5</v>
      </c>
      <c r="C17" s="3">
        <v>3</v>
      </c>
      <c r="D17" s="3" t="s">
        <v>32</v>
      </c>
      <c r="E17" s="2" t="s">
        <v>13</v>
      </c>
      <c r="F17" s="3" t="s">
        <v>12</v>
      </c>
      <c r="G17" s="3">
        <v>7</v>
      </c>
      <c r="H17" s="3" t="s">
        <v>12</v>
      </c>
      <c r="I17" s="3" t="s">
        <v>12</v>
      </c>
      <c r="J17" t="str">
        <f t="shared" si="0"/>
        <v xml:space="preserve">{ "correctorChannelId" : 15, "corrid" : 5,"channNo" : 3 ,"lineName" : "Назва линии №15" ,"fNameTemplate" : "S000R" ,"isAbsP" : true ,"ContractHour" : 7 ,"hasPeriodic" : true ,"hasHour" : true}, </v>
      </c>
    </row>
    <row r="18" spans="1:10" x14ac:dyDescent="0.25">
      <c r="A18" s="3">
        <v>16</v>
      </c>
      <c r="B18" s="3">
        <v>6</v>
      </c>
      <c r="C18" s="3">
        <v>1</v>
      </c>
      <c r="D18" s="3" t="s">
        <v>33</v>
      </c>
      <c r="E18" s="2" t="s">
        <v>13</v>
      </c>
      <c r="F18" s="3" t="s">
        <v>12</v>
      </c>
      <c r="G18" s="3">
        <v>7</v>
      </c>
      <c r="H18" s="3" t="s">
        <v>12</v>
      </c>
      <c r="I18" s="3" t="s">
        <v>12</v>
      </c>
      <c r="J18" t="str">
        <f t="shared" si="0"/>
        <v xml:space="preserve">{ "correctorChannelId" : 16, "corrid" : 6,"channNo" : 1 ,"lineName" : "Назва линии №16" ,"fNameTemplate" : "S000R" ,"isAbsP" : true ,"ContractHour" : 7 ,"hasPeriodic" : true ,"hasHour" : true}, </v>
      </c>
    </row>
    <row r="19" spans="1:10" x14ac:dyDescent="0.25">
      <c r="A19" s="3">
        <v>17</v>
      </c>
      <c r="B19" s="3">
        <v>6</v>
      </c>
      <c r="C19" s="3">
        <v>2</v>
      </c>
      <c r="D19" s="3" t="s">
        <v>34</v>
      </c>
      <c r="E19" s="2" t="s">
        <v>13</v>
      </c>
      <c r="F19" s="3" t="s">
        <v>12</v>
      </c>
      <c r="G19" s="3">
        <v>7</v>
      </c>
      <c r="H19" s="3" t="s">
        <v>12</v>
      </c>
      <c r="I19" s="3" t="s">
        <v>12</v>
      </c>
      <c r="J19" t="str">
        <f t="shared" si="0"/>
        <v xml:space="preserve">{ "correctorChannelId" : 17, "corrid" : 6,"channNo" : 2 ,"lineName" : "Назва линии №17" ,"fNameTemplate" : "S000R" ,"isAbsP" : true ,"ContractHour" : 7 ,"hasPeriodic" : true ,"hasHour" : true}, </v>
      </c>
    </row>
    <row r="20" spans="1:10" x14ac:dyDescent="0.25">
      <c r="A20" s="3">
        <v>18</v>
      </c>
      <c r="B20" s="3">
        <v>6</v>
      </c>
      <c r="C20" s="3">
        <v>3</v>
      </c>
      <c r="D20" s="3" t="s">
        <v>35</v>
      </c>
      <c r="E20" s="2" t="s">
        <v>13</v>
      </c>
      <c r="F20" s="3" t="s">
        <v>12</v>
      </c>
      <c r="G20" s="3">
        <v>7</v>
      </c>
      <c r="H20" s="3" t="s">
        <v>12</v>
      </c>
      <c r="I20" s="3" t="s">
        <v>12</v>
      </c>
      <c r="J20" t="str">
        <f t="shared" si="0"/>
        <v xml:space="preserve">{ "correctorChannelId" : 18, "corrid" : 6,"channNo" : 3 ,"lineName" : "Назва линии №18" ,"fNameTemplate" : "S000R" ,"isAbsP" : true ,"ContractHour" : 7 ,"hasPeriodic" : true ,"hasHour" : true}, </v>
      </c>
    </row>
    <row r="21" spans="1:10" x14ac:dyDescent="0.25">
      <c r="A21" s="3">
        <v>19</v>
      </c>
      <c r="B21" s="3">
        <v>7</v>
      </c>
      <c r="C21" s="3">
        <v>1</v>
      </c>
      <c r="D21" s="3" t="s">
        <v>36</v>
      </c>
      <c r="E21" s="2" t="s">
        <v>13</v>
      </c>
      <c r="F21" s="3" t="s">
        <v>12</v>
      </c>
      <c r="G21" s="3">
        <v>7</v>
      </c>
      <c r="H21" s="3" t="s">
        <v>12</v>
      </c>
      <c r="I21" s="3" t="s">
        <v>12</v>
      </c>
      <c r="J21" t="str">
        <f t="shared" si="0"/>
        <v xml:space="preserve">{ "correctorChannelId" : 19, "corrid" : 7,"channNo" : 1 ,"lineName" : "Назва линии №19" ,"fNameTemplate" : "S000R" ,"isAbsP" : true ,"ContractHour" : 7 ,"hasPeriodic" : true ,"hasHour" : true}, </v>
      </c>
    </row>
    <row r="22" spans="1:10" x14ac:dyDescent="0.25">
      <c r="A22" s="3">
        <v>20</v>
      </c>
      <c r="B22" s="3">
        <v>7</v>
      </c>
      <c r="C22" s="3">
        <v>2</v>
      </c>
      <c r="D22" s="3" t="s">
        <v>37</v>
      </c>
      <c r="E22" s="2" t="s">
        <v>13</v>
      </c>
      <c r="F22" s="3" t="s">
        <v>12</v>
      </c>
      <c r="G22" s="3">
        <v>7</v>
      </c>
      <c r="H22" s="3" t="s">
        <v>12</v>
      </c>
      <c r="I22" s="3" t="s">
        <v>12</v>
      </c>
      <c r="J22" t="str">
        <f t="shared" si="0"/>
        <v xml:space="preserve">{ "correctorChannelId" : 20, "corrid" : 7,"channNo" : 2 ,"lineName" : "Назва линии №20" ,"fNameTemplate" : "S000R" ,"isAbsP" : true ,"ContractHour" : 7 ,"hasPeriodic" : true ,"hasHour" : true}, </v>
      </c>
    </row>
    <row r="23" spans="1:10" x14ac:dyDescent="0.25">
      <c r="A23" s="3">
        <v>21</v>
      </c>
      <c r="B23" s="3">
        <v>7</v>
      </c>
      <c r="C23" s="3">
        <v>3</v>
      </c>
      <c r="D23" s="3" t="s">
        <v>38</v>
      </c>
      <c r="E23" s="2" t="s">
        <v>13</v>
      </c>
      <c r="F23" s="3" t="s">
        <v>12</v>
      </c>
      <c r="G23" s="3">
        <v>7</v>
      </c>
      <c r="H23" s="3" t="s">
        <v>12</v>
      </c>
      <c r="I23" s="3" t="s">
        <v>12</v>
      </c>
      <c r="J23" t="str">
        <f t="shared" si="0"/>
        <v xml:space="preserve">{ "correctorChannelId" : 21, "corrid" : 7,"channNo" : 3 ,"lineName" : "Назва линии №21" ,"fNameTemplate" : "S000R" ,"isAbsP" : true ,"ContractHour" : 7 ,"hasPeriodic" : true ,"hasHour" : true}, </v>
      </c>
    </row>
    <row r="24" spans="1:10" x14ac:dyDescent="0.25">
      <c r="A24" s="3">
        <v>22</v>
      </c>
      <c r="B24" s="3">
        <v>8</v>
      </c>
      <c r="C24" s="3">
        <v>1</v>
      </c>
      <c r="D24" s="3" t="s">
        <v>39</v>
      </c>
      <c r="E24" s="2" t="s">
        <v>13</v>
      </c>
      <c r="F24" s="3" t="s">
        <v>12</v>
      </c>
      <c r="G24" s="3">
        <v>7</v>
      </c>
      <c r="H24" s="3" t="s">
        <v>12</v>
      </c>
      <c r="I24" s="3" t="s">
        <v>12</v>
      </c>
      <c r="J24" t="str">
        <f t="shared" si="0"/>
        <v xml:space="preserve">{ "correctorChannelId" : 22, "corrid" : 8,"channNo" : 1 ,"lineName" : "Назва линии №22" ,"fNameTemplate" : "S000R" ,"isAbsP" : true ,"ContractHour" : 7 ,"hasPeriodic" : true ,"hasHour" : true}, </v>
      </c>
    </row>
    <row r="25" spans="1:10" x14ac:dyDescent="0.25">
      <c r="A25" s="3">
        <v>23</v>
      </c>
      <c r="B25" s="3">
        <v>8</v>
      </c>
      <c r="C25" s="3">
        <v>2</v>
      </c>
      <c r="D25" s="3" t="s">
        <v>40</v>
      </c>
      <c r="E25" s="2" t="s">
        <v>13</v>
      </c>
      <c r="F25" s="3" t="s">
        <v>12</v>
      </c>
      <c r="G25" s="3">
        <v>7</v>
      </c>
      <c r="H25" s="3" t="s">
        <v>12</v>
      </c>
      <c r="I25" s="3" t="s">
        <v>12</v>
      </c>
      <c r="J25" t="str">
        <f t="shared" si="0"/>
        <v xml:space="preserve">{ "correctorChannelId" : 23, "corrid" : 8,"channNo" : 2 ,"lineName" : "Назва линии №23" ,"fNameTemplate" : "S000R" ,"isAbsP" : true ,"ContractHour" : 7 ,"hasPeriodic" : true ,"hasHour" : true}, </v>
      </c>
    </row>
    <row r="26" spans="1:10" x14ac:dyDescent="0.25">
      <c r="A26" s="3">
        <v>24</v>
      </c>
      <c r="B26" s="3">
        <v>8</v>
      </c>
      <c r="C26" s="3">
        <v>3</v>
      </c>
      <c r="D26" s="3" t="s">
        <v>41</v>
      </c>
      <c r="E26" s="2" t="s">
        <v>13</v>
      </c>
      <c r="F26" s="3" t="s">
        <v>12</v>
      </c>
      <c r="G26" s="3">
        <v>7</v>
      </c>
      <c r="H26" s="3" t="s">
        <v>12</v>
      </c>
      <c r="I26" s="3" t="s">
        <v>12</v>
      </c>
      <c r="J26" t="str">
        <f t="shared" si="0"/>
        <v xml:space="preserve">{ "correctorChannelId" : 24, "corrid" : 8,"channNo" : 3 ,"lineName" : "Назва линии №24" ,"fNameTemplate" : "S000R" ,"isAbsP" : true ,"ContractHour" : 7 ,"hasPeriodic" : true ,"hasHour" : true}, </v>
      </c>
    </row>
    <row r="27" spans="1:10" x14ac:dyDescent="0.25">
      <c r="A27" s="3">
        <v>25</v>
      </c>
      <c r="B27" s="3">
        <v>9</v>
      </c>
      <c r="C27" s="3">
        <v>1</v>
      </c>
      <c r="D27" s="3" t="s">
        <v>42</v>
      </c>
      <c r="E27" s="2" t="s">
        <v>13</v>
      </c>
      <c r="F27" s="3" t="s">
        <v>12</v>
      </c>
      <c r="G27" s="3">
        <v>7</v>
      </c>
      <c r="H27" s="3" t="s">
        <v>12</v>
      </c>
      <c r="I27" s="3" t="s">
        <v>12</v>
      </c>
      <c r="J27" t="str">
        <f t="shared" si="0"/>
        <v xml:space="preserve">{ "correctorChannelId" : 25, "corrid" : 9,"channNo" : 1 ,"lineName" : "Назва линии №25" ,"fNameTemplate" : "S000R" ,"isAbsP" : true ,"ContractHour" : 7 ,"hasPeriodic" : true ,"hasHour" : true}, </v>
      </c>
    </row>
    <row r="28" spans="1:10" x14ac:dyDescent="0.25">
      <c r="A28" s="3">
        <v>26</v>
      </c>
      <c r="B28" s="3">
        <v>9</v>
      </c>
      <c r="C28" s="3">
        <v>2</v>
      </c>
      <c r="D28" s="3" t="s">
        <v>43</v>
      </c>
      <c r="E28" s="2" t="s">
        <v>13</v>
      </c>
      <c r="F28" s="3" t="s">
        <v>12</v>
      </c>
      <c r="G28" s="3">
        <v>7</v>
      </c>
      <c r="H28" s="3" t="s">
        <v>12</v>
      </c>
      <c r="I28" s="3" t="s">
        <v>12</v>
      </c>
      <c r="J28" t="str">
        <f t="shared" si="0"/>
        <v xml:space="preserve">{ "correctorChannelId" : 26, "corrid" : 9,"channNo" : 2 ,"lineName" : "Назва линии №26" ,"fNameTemplate" : "S000R" ,"isAbsP" : true ,"ContractHour" : 7 ,"hasPeriodic" : true ,"hasHour" : true}, </v>
      </c>
    </row>
    <row r="29" spans="1:10" x14ac:dyDescent="0.25">
      <c r="A29" s="3">
        <v>27</v>
      </c>
      <c r="B29" s="3">
        <v>9</v>
      </c>
      <c r="C29" s="3">
        <v>3</v>
      </c>
      <c r="D29" s="3" t="s">
        <v>44</v>
      </c>
      <c r="E29" s="2" t="s">
        <v>13</v>
      </c>
      <c r="F29" s="3" t="s">
        <v>12</v>
      </c>
      <c r="G29" s="3">
        <v>7</v>
      </c>
      <c r="H29" s="3" t="s">
        <v>12</v>
      </c>
      <c r="I29" s="3" t="s">
        <v>12</v>
      </c>
      <c r="J29" t="str">
        <f t="shared" si="0"/>
        <v xml:space="preserve">{ "correctorChannelId" : 27, "corrid" : 9,"channNo" : 3 ,"lineName" : "Назва линии №27" ,"fNameTemplate" : "S000R" ,"isAbsP" : true ,"ContractHour" : 7 ,"hasPeriodic" : true ,"hasHour" : true}, </v>
      </c>
    </row>
    <row r="30" spans="1:10" x14ac:dyDescent="0.25">
      <c r="A30" s="3">
        <v>28</v>
      </c>
      <c r="B30" s="3">
        <v>10</v>
      </c>
      <c r="C30" s="3">
        <v>1</v>
      </c>
      <c r="D30" s="3" t="s">
        <v>45</v>
      </c>
      <c r="E30" s="2" t="s">
        <v>13</v>
      </c>
      <c r="F30" s="3" t="s">
        <v>12</v>
      </c>
      <c r="G30" s="3">
        <v>7</v>
      </c>
      <c r="H30" s="3" t="s">
        <v>12</v>
      </c>
      <c r="I30" s="3" t="s">
        <v>12</v>
      </c>
      <c r="J30" t="str">
        <f t="shared" si="0"/>
        <v xml:space="preserve">{ "correctorChannelId" : 28, "corrid" : 10,"channNo" : 1 ,"lineName" : "Назва линии №28" ,"fNameTemplate" : "S000R" ,"isAbsP" : true ,"ContractHour" : 7 ,"hasPeriodic" : true ,"hasHour" : true}, </v>
      </c>
    </row>
    <row r="31" spans="1:10" x14ac:dyDescent="0.25">
      <c r="A31" s="3">
        <v>29</v>
      </c>
      <c r="B31" s="3">
        <v>10</v>
      </c>
      <c r="C31" s="3">
        <v>2</v>
      </c>
      <c r="D31" s="3" t="s">
        <v>46</v>
      </c>
      <c r="E31" s="2" t="s">
        <v>13</v>
      </c>
      <c r="F31" s="3" t="s">
        <v>12</v>
      </c>
      <c r="G31" s="3">
        <v>7</v>
      </c>
      <c r="H31" s="3" t="s">
        <v>12</v>
      </c>
      <c r="I31" s="3" t="s">
        <v>12</v>
      </c>
      <c r="J31" t="str">
        <f t="shared" si="0"/>
        <v xml:space="preserve">{ "correctorChannelId" : 29, "corrid" : 10,"channNo" : 2 ,"lineName" : "Назва линии №29" ,"fNameTemplate" : "S000R" ,"isAbsP" : true ,"ContractHour" : 7 ,"hasPeriodic" : true ,"hasHour" : true}, </v>
      </c>
    </row>
    <row r="32" spans="1:10" x14ac:dyDescent="0.25">
      <c r="A32" s="3">
        <v>30</v>
      </c>
      <c r="B32" s="3">
        <v>10</v>
      </c>
      <c r="C32" s="3">
        <v>3</v>
      </c>
      <c r="D32" s="3" t="s">
        <v>47</v>
      </c>
      <c r="E32" s="2" t="s">
        <v>13</v>
      </c>
      <c r="F32" s="3" t="s">
        <v>12</v>
      </c>
      <c r="G32" s="3">
        <v>7</v>
      </c>
      <c r="H32" s="3" t="s">
        <v>12</v>
      </c>
      <c r="I32" s="3" t="s">
        <v>12</v>
      </c>
      <c r="J32" t="str">
        <f t="shared" si="0"/>
        <v xml:space="preserve">{ "correctorChannelId" : 30, "corrid" : 10,"channNo" : 3 ,"lineName" : "Назва линии №30" ,"fNameTemplate" : "S000R" ,"isAbsP" : true ,"ContractHour" : 7 ,"hasPeriodic" : true ,"hasHour" : true}, </v>
      </c>
    </row>
    <row r="33" spans="1:10" x14ac:dyDescent="0.25">
      <c r="A33" s="3">
        <v>31</v>
      </c>
      <c r="B33" s="3">
        <v>11</v>
      </c>
      <c r="C33" s="3">
        <v>1</v>
      </c>
      <c r="D33" s="3" t="s">
        <v>48</v>
      </c>
      <c r="E33" s="2" t="s">
        <v>13</v>
      </c>
      <c r="F33" s="3" t="s">
        <v>12</v>
      </c>
      <c r="G33" s="3">
        <v>7</v>
      </c>
      <c r="H33" s="3" t="s">
        <v>12</v>
      </c>
      <c r="I33" s="3" t="s">
        <v>12</v>
      </c>
      <c r="J33" t="str">
        <f t="shared" si="0"/>
        <v xml:space="preserve">{ "correctorChannelId" : 31, "corrid" : 11,"channNo" : 1 ,"lineName" : "Назва линии №31" ,"fNameTemplate" : "S000R" ,"isAbsP" : true ,"ContractHour" : 7 ,"hasPeriodic" : true ,"hasHour" : true}, </v>
      </c>
    </row>
    <row r="34" spans="1:10" x14ac:dyDescent="0.25">
      <c r="A34" s="3">
        <v>32</v>
      </c>
      <c r="B34" s="3">
        <v>11</v>
      </c>
      <c r="C34" s="3">
        <v>2</v>
      </c>
      <c r="D34" s="3" t="s">
        <v>49</v>
      </c>
      <c r="E34" s="2" t="s">
        <v>13</v>
      </c>
      <c r="F34" s="3" t="s">
        <v>12</v>
      </c>
      <c r="G34" s="3">
        <v>7</v>
      </c>
      <c r="H34" s="3" t="s">
        <v>12</v>
      </c>
      <c r="I34" s="3" t="s">
        <v>12</v>
      </c>
      <c r="J34" t="str">
        <f t="shared" si="0"/>
        <v xml:space="preserve">{ "correctorChannelId" : 32, "corrid" : 11,"channNo" : 2 ,"lineName" : "Назва линии №32" ,"fNameTemplate" : "S000R" ,"isAbsP" : true ,"ContractHour" : 7 ,"hasPeriodic" : true ,"hasHour" : true}, </v>
      </c>
    </row>
    <row r="35" spans="1:10" x14ac:dyDescent="0.25">
      <c r="A35" s="3">
        <v>33</v>
      </c>
      <c r="B35" s="3">
        <v>11</v>
      </c>
      <c r="C35" s="3">
        <v>3</v>
      </c>
      <c r="D35" s="3" t="s">
        <v>50</v>
      </c>
      <c r="E35" s="2" t="s">
        <v>13</v>
      </c>
      <c r="F35" s="3" t="s">
        <v>12</v>
      </c>
      <c r="G35" s="3">
        <v>7</v>
      </c>
      <c r="H35" s="3" t="s">
        <v>12</v>
      </c>
      <c r="I35" s="3" t="s">
        <v>12</v>
      </c>
      <c r="J35" t="str">
        <f t="shared" si="0"/>
        <v xml:space="preserve">{ "correctorChannelId" : 33, "corrid" : 11,"channNo" : 3 ,"lineName" : "Назва линии №33" ,"fNameTemplate" : "S000R" ,"isAbsP" : true ,"ContractHour" : 7 ,"hasPeriodic" : true ,"hasHour" : true}, </v>
      </c>
    </row>
    <row r="36" spans="1:10" x14ac:dyDescent="0.25">
      <c r="A36" s="3">
        <v>34</v>
      </c>
      <c r="B36" s="3">
        <v>12</v>
      </c>
      <c r="C36" s="3">
        <v>1</v>
      </c>
      <c r="D36" s="3" t="s">
        <v>51</v>
      </c>
      <c r="E36" s="2" t="s">
        <v>13</v>
      </c>
      <c r="F36" s="3" t="s">
        <v>12</v>
      </c>
      <c r="G36" s="3">
        <v>7</v>
      </c>
      <c r="H36" s="3" t="s">
        <v>12</v>
      </c>
      <c r="I36" s="3" t="s">
        <v>12</v>
      </c>
      <c r="J36" t="str">
        <f t="shared" si="0"/>
        <v xml:space="preserve">{ "correctorChannelId" : 34, "corrid" : 12,"channNo" : 1 ,"lineName" : "Назва линии №34" ,"fNameTemplate" : "S000R" ,"isAbsP" : true ,"ContractHour" : 7 ,"hasPeriodic" : true ,"hasHour" : true}, </v>
      </c>
    </row>
    <row r="37" spans="1:10" x14ac:dyDescent="0.25">
      <c r="J37" s="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5" sqref="I25"/>
    </sheetView>
  </sheetViews>
  <sheetFormatPr defaultRowHeight="15" x14ac:dyDescent="0.25"/>
  <cols>
    <col min="1" max="1" width="5.5703125" bestFit="1" customWidth="1"/>
    <col min="7" max="7" width="28.140625" customWidth="1"/>
    <col min="9" max="9" width="105.140625" bestFit="1" customWidth="1"/>
  </cols>
  <sheetData>
    <row r="1" spans="1:9" x14ac:dyDescent="0.25">
      <c r="G1" s="10" t="s">
        <v>177</v>
      </c>
    </row>
    <row r="2" spans="1:9" x14ac:dyDescent="0.25">
      <c r="A2" s="4" t="s">
        <v>179</v>
      </c>
      <c r="B2" s="3" t="s">
        <v>75</v>
      </c>
      <c r="C2" s="3" t="s">
        <v>76</v>
      </c>
      <c r="D2" s="3" t="s">
        <v>77</v>
      </c>
      <c r="E2" s="3" t="s">
        <v>78</v>
      </c>
      <c r="F2" s="3" t="s">
        <v>79</v>
      </c>
      <c r="G2" s="3" t="s">
        <v>80</v>
      </c>
      <c r="H2" s="3" t="s">
        <v>81</v>
      </c>
      <c r="I2" s="11" t="s">
        <v>73</v>
      </c>
    </row>
    <row r="3" spans="1:9" x14ac:dyDescent="0.25">
      <c r="A3" s="3">
        <v>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178</v>
      </c>
      <c r="H3" s="3">
        <v>192</v>
      </c>
      <c r="I3" t="str">
        <f>CONCATENATE("{ ""flid"": ",A3,", ""p"": ",B3,", ""t"" :",C3,",""dp"": ",D3,", ""q"":",E3,", ""currday"":",F3,", ""lastupdate"":""",G3,""", ""quality"":",H3,"},")</f>
        <v>{ "flid": 1, "p": 50.2, "t" :30.2,"dp": 1234.56, "q":12223.7, "currday":12345.67, "lastupdate":"2020-02-19T12:00:00Z", "quality":192},</v>
      </c>
    </row>
    <row r="4" spans="1:9" x14ac:dyDescent="0.25">
      <c r="A4" s="3">
        <v>2</v>
      </c>
      <c r="B4" s="3" t="s">
        <v>87</v>
      </c>
      <c r="C4" s="3" t="s">
        <v>88</v>
      </c>
      <c r="D4" s="3" t="s">
        <v>89</v>
      </c>
      <c r="E4" s="3" t="s">
        <v>90</v>
      </c>
      <c r="F4" s="3" t="s">
        <v>91</v>
      </c>
      <c r="G4" s="3" t="s">
        <v>178</v>
      </c>
      <c r="H4" s="3">
        <v>192</v>
      </c>
      <c r="I4" t="str">
        <f t="shared" ref="I4:I21" si="0">CONCATENATE("{ ""flid"": ",A4,", ""p"": ",B4,", ""t"" :",C4,",""dp"": ",D4,", ""q"":",E4,", ""currday"":",F4,", ""lastupdate"":""",G4,""", ""quality"":",H4,"},")</f>
        <v>{ "flid": 2, "p": 50.3, "t" :30.3,"dp": 1234.57, "q":12223.8, "currday":12345.68, "lastupdate":"2020-02-19T12:00:00Z", "quality":192},</v>
      </c>
    </row>
    <row r="5" spans="1:9" x14ac:dyDescent="0.25">
      <c r="A5" s="3">
        <v>3</v>
      </c>
      <c r="B5" s="3" t="s">
        <v>92</v>
      </c>
      <c r="C5" s="3" t="s">
        <v>93</v>
      </c>
      <c r="D5" s="3" t="s">
        <v>94</v>
      </c>
      <c r="E5" s="3" t="s">
        <v>95</v>
      </c>
      <c r="F5" s="3" t="s">
        <v>96</v>
      </c>
      <c r="G5" s="3" t="s">
        <v>178</v>
      </c>
      <c r="H5" s="3">
        <v>192</v>
      </c>
      <c r="I5" t="str">
        <f t="shared" si="0"/>
        <v>{ "flid": 3, "p": 50.4, "t" :30.4,"dp": 1234.58, "q":12223.9, "currday":12345.69, "lastupdate":"2020-02-19T12:00:00Z", "quality":192},</v>
      </c>
    </row>
    <row r="6" spans="1:9" x14ac:dyDescent="0.25">
      <c r="A6" s="3">
        <v>4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101</v>
      </c>
      <c r="G6" s="3" t="s">
        <v>178</v>
      </c>
      <c r="H6" s="3">
        <v>192</v>
      </c>
      <c r="I6" t="str">
        <f t="shared" si="0"/>
        <v>{ "flid": 4, "p": 50.5, "t" :30.5,"dp": 1234.59, "q":12223.10, "currday":12345.70, "lastupdate":"2020-02-19T12:00:00Z", "quality":192},</v>
      </c>
    </row>
    <row r="7" spans="1:9" x14ac:dyDescent="0.25">
      <c r="A7" s="3">
        <v>5</v>
      </c>
      <c r="B7" s="3" t="s">
        <v>102</v>
      </c>
      <c r="C7" s="3" t="s">
        <v>103</v>
      </c>
      <c r="D7" s="3" t="s">
        <v>104</v>
      </c>
      <c r="E7" s="3" t="s">
        <v>105</v>
      </c>
      <c r="F7" s="3" t="s">
        <v>106</v>
      </c>
      <c r="G7" s="3" t="s">
        <v>178</v>
      </c>
      <c r="H7" s="3">
        <v>192</v>
      </c>
      <c r="I7" t="str">
        <f t="shared" si="0"/>
        <v>{ "flid": 5, "p": 50.6, "t" :30.6,"dp": 1234.60, "q":12223.11, "currday":12345.71, "lastupdate":"2020-02-19T12:00:00Z", "quality":192},</v>
      </c>
    </row>
    <row r="8" spans="1:9" x14ac:dyDescent="0.25">
      <c r="A8" s="3">
        <v>6</v>
      </c>
      <c r="B8" s="3" t="s">
        <v>107</v>
      </c>
      <c r="C8" s="3" t="s">
        <v>108</v>
      </c>
      <c r="D8" s="3" t="s">
        <v>109</v>
      </c>
      <c r="E8" s="3" t="s">
        <v>110</v>
      </c>
      <c r="F8" s="3" t="s">
        <v>111</v>
      </c>
      <c r="G8" s="3" t="s">
        <v>178</v>
      </c>
      <c r="H8" s="3">
        <v>192</v>
      </c>
      <c r="I8" t="str">
        <f t="shared" si="0"/>
        <v>{ "flid": 6, "p": 50.7, "t" :30.7,"dp": 1234.61, "q":12223.12, "currday":12345.72, "lastupdate":"2020-02-19T12:00:00Z", "quality":192},</v>
      </c>
    </row>
    <row r="9" spans="1:9" x14ac:dyDescent="0.25">
      <c r="A9" s="3">
        <v>7</v>
      </c>
      <c r="B9" s="3" t="s">
        <v>112</v>
      </c>
      <c r="C9" s="3" t="s">
        <v>113</v>
      </c>
      <c r="D9" s="3" t="s">
        <v>114</v>
      </c>
      <c r="E9" s="3" t="s">
        <v>115</v>
      </c>
      <c r="F9" s="3" t="s">
        <v>116</v>
      </c>
      <c r="G9" s="3" t="s">
        <v>178</v>
      </c>
      <c r="H9" s="3">
        <v>192</v>
      </c>
      <c r="I9" t="str">
        <f t="shared" si="0"/>
        <v>{ "flid": 7, "p": 50.8, "t" :30.8,"dp": 1234.62, "q":12223.13, "currday":12345.73, "lastupdate":"2020-02-19T12:00:00Z", "quality":192},</v>
      </c>
    </row>
    <row r="10" spans="1:9" x14ac:dyDescent="0.25">
      <c r="A10" s="3">
        <v>8</v>
      </c>
      <c r="B10" s="3" t="s">
        <v>117</v>
      </c>
      <c r="C10" s="3" t="s">
        <v>118</v>
      </c>
      <c r="D10" s="3" t="s">
        <v>119</v>
      </c>
      <c r="E10" s="3" t="s">
        <v>120</v>
      </c>
      <c r="F10" s="3" t="s">
        <v>121</v>
      </c>
      <c r="G10" s="3" t="s">
        <v>178</v>
      </c>
      <c r="H10" s="3">
        <v>192</v>
      </c>
      <c r="I10" t="str">
        <f t="shared" si="0"/>
        <v>{ "flid": 8, "p": 50.9, "t" :30.9,"dp": 1234.63, "q":12223.14, "currday":12345.74, "lastupdate":"2020-02-19T12:00:00Z", "quality":192},</v>
      </c>
    </row>
    <row r="11" spans="1:9" x14ac:dyDescent="0.25">
      <c r="A11" s="3">
        <v>9</v>
      </c>
      <c r="B11" s="3" t="s">
        <v>122</v>
      </c>
      <c r="C11" s="3" t="s">
        <v>123</v>
      </c>
      <c r="D11" s="3" t="s">
        <v>124</v>
      </c>
      <c r="E11" s="3" t="s">
        <v>125</v>
      </c>
      <c r="F11" s="3" t="s">
        <v>126</v>
      </c>
      <c r="G11" s="3" t="s">
        <v>178</v>
      </c>
      <c r="H11" s="3">
        <v>192</v>
      </c>
      <c r="I11" t="str">
        <f t="shared" si="0"/>
        <v>{ "flid": 9, "p": 50.10, "t" :30.10,"dp": 1234.64, "q":12223.15, "currday":12345.75, "lastupdate":"2020-02-19T12:00:00Z", "quality":192},</v>
      </c>
    </row>
    <row r="12" spans="1:9" x14ac:dyDescent="0.25">
      <c r="A12" s="3">
        <v>10</v>
      </c>
      <c r="B12" s="3" t="s">
        <v>127</v>
      </c>
      <c r="C12" s="3" t="s">
        <v>128</v>
      </c>
      <c r="D12" s="3" t="s">
        <v>129</v>
      </c>
      <c r="E12" s="3" t="s">
        <v>130</v>
      </c>
      <c r="F12" s="3" t="s">
        <v>131</v>
      </c>
      <c r="G12" s="3" t="s">
        <v>178</v>
      </c>
      <c r="H12" s="3">
        <v>192</v>
      </c>
      <c r="I12" t="str">
        <f t="shared" si="0"/>
        <v>{ "flid": 10, "p": 50.11, "t" :30.11,"dp": 1234.65, "q":12223.16, "currday":12345.76, "lastupdate":"2020-02-19T12:00:00Z", "quality":192},</v>
      </c>
    </row>
    <row r="13" spans="1:9" x14ac:dyDescent="0.25">
      <c r="A13" s="3">
        <v>11</v>
      </c>
      <c r="B13" s="3" t="s">
        <v>132</v>
      </c>
      <c r="C13" s="3" t="s">
        <v>133</v>
      </c>
      <c r="D13" s="3" t="s">
        <v>134</v>
      </c>
      <c r="E13" s="3" t="s">
        <v>135</v>
      </c>
      <c r="F13" s="3" t="s">
        <v>136</v>
      </c>
      <c r="G13" s="3" t="s">
        <v>178</v>
      </c>
      <c r="H13" s="3">
        <v>192</v>
      </c>
      <c r="I13" t="str">
        <f t="shared" si="0"/>
        <v>{ "flid": 11, "p": 50.12, "t" :30.12,"dp": 1234.66, "q":12223.17, "currday":12345.77, "lastupdate":"2020-02-19T12:00:00Z", "quality":192},</v>
      </c>
    </row>
    <row r="14" spans="1:9" x14ac:dyDescent="0.25">
      <c r="A14" s="3">
        <v>12</v>
      </c>
      <c r="B14" s="3" t="s">
        <v>137</v>
      </c>
      <c r="C14" s="3" t="s">
        <v>138</v>
      </c>
      <c r="D14" s="3" t="s">
        <v>139</v>
      </c>
      <c r="E14" s="3" t="s">
        <v>140</v>
      </c>
      <c r="F14" s="3" t="s">
        <v>141</v>
      </c>
      <c r="G14" s="3" t="s">
        <v>178</v>
      </c>
      <c r="H14" s="3">
        <v>192</v>
      </c>
      <c r="I14" t="str">
        <f t="shared" si="0"/>
        <v>{ "flid": 12, "p": 50.13, "t" :30.13,"dp": 1234.67, "q":12223.18, "currday":12345.78, "lastupdate":"2020-02-19T12:00:00Z", "quality":192},</v>
      </c>
    </row>
    <row r="15" spans="1:9" x14ac:dyDescent="0.25">
      <c r="A15" s="3">
        <v>13</v>
      </c>
      <c r="B15" s="3" t="s">
        <v>142</v>
      </c>
      <c r="C15" s="3" t="s">
        <v>143</v>
      </c>
      <c r="D15" s="3" t="s">
        <v>144</v>
      </c>
      <c r="E15" s="3" t="s">
        <v>145</v>
      </c>
      <c r="F15" s="3" t="s">
        <v>146</v>
      </c>
      <c r="G15" s="3" t="s">
        <v>178</v>
      </c>
      <c r="H15" s="3">
        <v>192</v>
      </c>
      <c r="I15" t="str">
        <f t="shared" si="0"/>
        <v>{ "flid": 13, "p": 50.14, "t" :30.14,"dp": 1234.68, "q":12223.19, "currday":12345.79, "lastupdate":"2020-02-19T12:00:00Z", "quality":192},</v>
      </c>
    </row>
    <row r="16" spans="1:9" x14ac:dyDescent="0.25">
      <c r="A16" s="3">
        <v>14</v>
      </c>
      <c r="B16" s="3" t="s">
        <v>147</v>
      </c>
      <c r="C16" s="3" t="s">
        <v>148</v>
      </c>
      <c r="D16" s="3" t="s">
        <v>149</v>
      </c>
      <c r="E16" s="3" t="s">
        <v>150</v>
      </c>
      <c r="F16" s="3" t="s">
        <v>151</v>
      </c>
      <c r="G16" s="3" t="s">
        <v>178</v>
      </c>
      <c r="H16" s="3">
        <v>192</v>
      </c>
      <c r="I16" t="str">
        <f t="shared" si="0"/>
        <v>{ "flid": 14, "p": 50.15, "t" :30.15,"dp": 1234.69, "q":12223.20, "currday":12345.80, "lastupdate":"2020-02-19T12:00:00Z", "quality":192},</v>
      </c>
    </row>
    <row r="17" spans="1:9" x14ac:dyDescent="0.25">
      <c r="A17" s="3">
        <v>15</v>
      </c>
      <c r="B17" s="3" t="s">
        <v>152</v>
      </c>
      <c r="C17" s="3" t="s">
        <v>153</v>
      </c>
      <c r="D17" s="3" t="s">
        <v>154</v>
      </c>
      <c r="E17" s="3" t="s">
        <v>155</v>
      </c>
      <c r="F17" s="3" t="s">
        <v>156</v>
      </c>
      <c r="G17" s="3" t="s">
        <v>178</v>
      </c>
      <c r="H17" s="3">
        <v>192</v>
      </c>
      <c r="I17" t="str">
        <f t="shared" si="0"/>
        <v>{ "flid": 15, "p": 50.16, "t" :30.16,"dp": 1234.70, "q":12223.21, "currday":12345.81, "lastupdate":"2020-02-19T12:00:00Z", "quality":192},</v>
      </c>
    </row>
    <row r="18" spans="1:9" x14ac:dyDescent="0.25">
      <c r="A18" s="3">
        <v>16</v>
      </c>
      <c r="B18" s="3" t="s">
        <v>157</v>
      </c>
      <c r="C18" s="3" t="s">
        <v>158</v>
      </c>
      <c r="D18" s="3" t="s">
        <v>159</v>
      </c>
      <c r="E18" s="3" t="s">
        <v>160</v>
      </c>
      <c r="F18" s="3" t="s">
        <v>161</v>
      </c>
      <c r="G18" s="3" t="s">
        <v>178</v>
      </c>
      <c r="H18" s="3">
        <v>192</v>
      </c>
      <c r="I18" t="str">
        <f t="shared" si="0"/>
        <v>{ "flid": 16, "p": 50.17, "t" :30.17,"dp": 1234.71, "q":12223.22, "currday":12345.82, "lastupdate":"2020-02-19T12:00:00Z", "quality":192},</v>
      </c>
    </row>
    <row r="19" spans="1:9" x14ac:dyDescent="0.25">
      <c r="A19" s="3">
        <v>17</v>
      </c>
      <c r="B19" s="3" t="s">
        <v>162</v>
      </c>
      <c r="C19" s="3" t="s">
        <v>163</v>
      </c>
      <c r="D19" s="3" t="s">
        <v>164</v>
      </c>
      <c r="E19" s="3" t="s">
        <v>165</v>
      </c>
      <c r="F19" s="3" t="s">
        <v>166</v>
      </c>
      <c r="G19" s="3" t="s">
        <v>178</v>
      </c>
      <c r="H19" s="3">
        <v>192</v>
      </c>
      <c r="I19" t="str">
        <f t="shared" si="0"/>
        <v>{ "flid": 17, "p": 50.18, "t" :30.18,"dp": 1234.72, "q":12223.23, "currday":12345.83, "lastupdate":"2020-02-19T12:00:00Z", "quality":192},</v>
      </c>
    </row>
    <row r="20" spans="1:9" x14ac:dyDescent="0.25">
      <c r="A20" s="3">
        <v>18</v>
      </c>
      <c r="B20" s="3" t="s">
        <v>167</v>
      </c>
      <c r="C20" s="3" t="s">
        <v>168</v>
      </c>
      <c r="D20" s="3" t="s">
        <v>169</v>
      </c>
      <c r="E20" s="3" t="s">
        <v>170</v>
      </c>
      <c r="F20" s="3" t="s">
        <v>171</v>
      </c>
      <c r="G20" s="3" t="s">
        <v>178</v>
      </c>
      <c r="H20" s="3">
        <v>192</v>
      </c>
      <c r="I20" t="str">
        <f t="shared" si="0"/>
        <v>{ "flid": 18, "p": 50.19, "t" :30.19,"dp": 1234.73, "q":12223.24, "currday":12345.84, "lastupdate":"2020-02-19T12:00:00Z", "quality":192},</v>
      </c>
    </row>
    <row r="21" spans="1:9" x14ac:dyDescent="0.25">
      <c r="A21" s="3">
        <v>19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176</v>
      </c>
      <c r="G21" s="3" t="s">
        <v>178</v>
      </c>
      <c r="H21" s="3">
        <v>192</v>
      </c>
      <c r="I21" t="str">
        <f t="shared" si="0"/>
        <v>{ "flid": 19, "p": 50.20, "t" :30.20,"dp": 1234.74, "q":12223.25, "currday":12345.85, "lastupdate":"2020-02-19T12:00:00Z", "quality":192},</v>
      </c>
    </row>
    <row r="22" spans="1:9" x14ac:dyDescent="0.25">
      <c r="I22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D26" sqref="D26"/>
    </sheetView>
  </sheetViews>
  <sheetFormatPr defaultRowHeight="15" x14ac:dyDescent="0.25"/>
  <cols>
    <col min="3" max="3" width="20.42578125" bestFit="1" customWidth="1"/>
    <col min="4" max="4" width="18.28515625" bestFit="1" customWidth="1"/>
    <col min="5" max="5" width="16.42578125" customWidth="1"/>
    <col min="6" max="6" width="80" bestFit="1" customWidth="1"/>
  </cols>
  <sheetData>
    <row r="2" spans="2:6" x14ac:dyDescent="0.25">
      <c r="B2" s="3" t="s">
        <v>179</v>
      </c>
      <c r="C2" s="3" t="s">
        <v>180</v>
      </c>
      <c r="D2" s="3" t="s">
        <v>0</v>
      </c>
      <c r="E2" s="3" t="s">
        <v>181</v>
      </c>
      <c r="F2" s="12" t="s">
        <v>73</v>
      </c>
    </row>
    <row r="3" spans="2:6" x14ac:dyDescent="0.25">
      <c r="B3" s="3">
        <v>1</v>
      </c>
      <c r="C3" s="3" t="s">
        <v>183</v>
      </c>
      <c r="D3" s="3">
        <v>1</v>
      </c>
      <c r="E3" s="3" t="s">
        <v>182</v>
      </c>
      <c r="F3" t="str">
        <f>CONCATENATE("{ ""flid"" :",B3,", ""eic"":""",C3,""", ""correctorChannelId"": ",D3,", ""cfgLines"": ",E3,"},")</f>
        <v>{ "flid" :1, "eic":"XXX-YYY-000-ZZZ-001", "correctorChannelId": 1, "cfgLines": null},</v>
      </c>
    </row>
    <row r="4" spans="2:6" x14ac:dyDescent="0.25">
      <c r="B4" s="3">
        <v>2</v>
      </c>
      <c r="C4" s="3" t="s">
        <v>184</v>
      </c>
      <c r="D4" s="3">
        <v>2</v>
      </c>
      <c r="E4" s="3" t="s">
        <v>182</v>
      </c>
      <c r="F4" t="str">
        <f t="shared" ref="F4:F12" si="0">CONCATENATE("{ ""flid"" :",B4,", ""eic"":""",C4,""", ""correctorChannelId"": ",D4,", ""cfgLines"": ",E4,"},")</f>
        <v>{ "flid" :2, "eic":"XXX-YYY-000-ZZZ-002", "correctorChannelId": 2, "cfgLines": null},</v>
      </c>
    </row>
    <row r="5" spans="2:6" x14ac:dyDescent="0.25">
      <c r="B5" s="3">
        <v>3</v>
      </c>
      <c r="C5" s="3" t="s">
        <v>185</v>
      </c>
      <c r="D5" s="3">
        <v>3</v>
      </c>
      <c r="E5" s="3" t="s">
        <v>182</v>
      </c>
      <c r="F5" t="str">
        <f t="shared" si="0"/>
        <v>{ "flid" :3, "eic":"XXX-YYY-000-ZZZ-003", "correctorChannelId": 3, "cfgLines": null},</v>
      </c>
    </row>
    <row r="6" spans="2:6" x14ac:dyDescent="0.25">
      <c r="B6" s="3">
        <v>4</v>
      </c>
      <c r="C6" s="3" t="s">
        <v>186</v>
      </c>
      <c r="D6" s="3">
        <v>4</v>
      </c>
      <c r="E6" s="3" t="s">
        <v>182</v>
      </c>
      <c r="F6" t="str">
        <f t="shared" si="0"/>
        <v>{ "flid" :4, "eic":"XXX-YYY-000-ZZZ-004", "correctorChannelId": 4, "cfgLines": null},</v>
      </c>
    </row>
    <row r="7" spans="2:6" x14ac:dyDescent="0.25">
      <c r="B7" s="3">
        <v>5</v>
      </c>
      <c r="C7" s="3" t="s">
        <v>187</v>
      </c>
      <c r="D7" s="3">
        <v>5</v>
      </c>
      <c r="E7" s="3" t="s">
        <v>182</v>
      </c>
      <c r="F7" t="str">
        <f t="shared" si="0"/>
        <v>{ "flid" :5, "eic":"XXX-YYY-000-ZZZ-005", "correctorChannelId": 5, "cfgLines": null},</v>
      </c>
    </row>
    <row r="8" spans="2:6" x14ac:dyDescent="0.25">
      <c r="B8" s="3">
        <v>6</v>
      </c>
      <c r="C8" s="3" t="s">
        <v>188</v>
      </c>
      <c r="D8" s="3">
        <v>6</v>
      </c>
      <c r="E8" s="3" t="s">
        <v>182</v>
      </c>
      <c r="F8" t="str">
        <f t="shared" si="0"/>
        <v>{ "flid" :6, "eic":"XXX-YYY-000-ZZZ-006", "correctorChannelId": 6, "cfgLines": null},</v>
      </c>
    </row>
    <row r="9" spans="2:6" x14ac:dyDescent="0.25">
      <c r="B9" s="3">
        <v>7</v>
      </c>
      <c r="C9" s="3" t="s">
        <v>189</v>
      </c>
      <c r="D9" s="3" t="s">
        <v>182</v>
      </c>
      <c r="E9" s="3" t="s">
        <v>193</v>
      </c>
      <c r="F9" t="str">
        <f t="shared" si="0"/>
        <v>{ "flid" :7, "eic":"XXX-YYY-000-ZZZ-007", "correctorChannelId": null, "cfgLines": [1,2,3]},</v>
      </c>
    </row>
    <row r="10" spans="2:6" x14ac:dyDescent="0.25">
      <c r="B10" s="3">
        <v>8</v>
      </c>
      <c r="C10" s="3" t="s">
        <v>190</v>
      </c>
      <c r="D10" s="3" t="s">
        <v>182</v>
      </c>
      <c r="E10" s="3" t="s">
        <v>193</v>
      </c>
      <c r="F10" t="str">
        <f t="shared" si="0"/>
        <v>{ "flid" :8, "eic":"XXX-YYY-000-ZZZ-008", "correctorChannelId": null, "cfgLines": [1,2,3]},</v>
      </c>
    </row>
    <row r="11" spans="2:6" x14ac:dyDescent="0.25">
      <c r="B11" s="3">
        <v>9</v>
      </c>
      <c r="C11" s="3" t="s">
        <v>191</v>
      </c>
      <c r="D11" s="3" t="s">
        <v>182</v>
      </c>
      <c r="E11" s="3" t="s">
        <v>193</v>
      </c>
      <c r="F11" t="str">
        <f t="shared" si="0"/>
        <v>{ "flid" :9, "eic":"XXX-YYY-000-ZZZ-009", "correctorChannelId": null, "cfgLines": [1,2,3]},</v>
      </c>
    </row>
    <row r="12" spans="2:6" x14ac:dyDescent="0.25">
      <c r="B12" s="3">
        <v>10</v>
      </c>
      <c r="C12" s="3" t="s">
        <v>192</v>
      </c>
      <c r="D12" s="3" t="s">
        <v>182</v>
      </c>
      <c r="E12" s="3" t="s">
        <v>193</v>
      </c>
      <c r="F12" t="str">
        <f t="shared" si="0"/>
        <v>{ "flid" :10, "eic":"XXX-YYY-000-ZZZ-010", "correctorChannelId": null, "cfgLines": [1,2,3]},</v>
      </c>
    </row>
    <row r="13" spans="2:6" x14ac:dyDescent="0.25">
      <c r="F13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Корректоры</vt:lpstr>
      <vt:lpstr>Каналы</vt:lpstr>
      <vt:lpstr>INST_COLL_NAME</vt:lpstr>
      <vt:lpstr>lowLine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2020-02-19T15:30:22Z</dcterms:modified>
</cp:coreProperties>
</file>