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Диск C\Пользователи\Алексей\Программирование\Подсчёт точечного премирования\Документы\"/>
    </mc:Choice>
  </mc:AlternateContent>
  <bookViews>
    <workbookView xWindow="0" yWindow="0" windowWidth="28800" windowHeight="14235"/>
  </bookViews>
  <sheets>
    <sheet name="Премия" sheetId="1" r:id="rId1"/>
    <sheet name="Сводная таблица" sheetId="2" r:id="rId2"/>
    <sheet name="нарушения" sheetId="3" r:id="rId3"/>
    <sheet name="Лист1" sheetId="6" state="hidden" r:id="rId4"/>
    <sheet name="Лист2" sheetId="8" state="hidden" r:id="rId5"/>
  </sheets>
  <calcPr calcId="162913" refMode="R1C1"/>
  <customWorkbookViews>
    <customWorkbookView name="VS 3 - Личное представление" guid="{93238C73-17FD-4CDB-A8E7-AED3DD361BCE}" mergeInterval="0" personalView="1" maximized="1" windowWidth="1920" windowHeight="975" activeSheetId="4"/>
    <customWorkbookView name="DISP-1 - Личное представление" guid="{0DA2F0B0-B1FD-4C77-ACAE-70614FE2ED31}" mergeInterval="0" personalView="1" maximized="1" windowWidth="1920" windowHeight="974" activeSheetId="4"/>
    <customWorkbookView name="DISP-3 - Личное представление" guid="{06D0F7A2-9D17-481E-8D33-F120584B0406}" mergeInterval="0" personalView="1" maximized="1" windowWidth="1920" windowHeight="1014" activeSheetId="3"/>
    <customWorkbookView name="Бильдин Евгений Викторович - Личное представление" guid="{5068479F-305C-4D2B-9434-1CCA275564DB}" mergeInterval="0" personalView="1" maximized="1" xWindow="-8" yWindow="-8" windowWidth="1936" windowHeight="1176" activeSheetId="3"/>
    <customWorkbookView name="DISP-2 - Личное представление" guid="{83A5FECE-1ABB-4696-A864-BF279D0F6D33}" mergeInterval="0" personalView="1" maximized="1" windowWidth="1920" windowHeight="1014" activeSheetId="4"/>
  </customWorkbookViews>
</workbook>
</file>

<file path=xl/calcChain.xml><?xml version="1.0" encoding="utf-8"?>
<calcChain xmlns="http://schemas.openxmlformats.org/spreadsheetml/2006/main">
  <c r="E17" i="1" l="1"/>
  <c r="C17" i="1"/>
  <c r="F17" i="1" s="1"/>
  <c r="C16" i="1"/>
  <c r="D16" i="1"/>
  <c r="D14" i="1"/>
  <c r="E15" i="1" l="1"/>
  <c r="D15" i="1"/>
  <c r="C15" i="1"/>
  <c r="F15" i="1" l="1"/>
  <c r="E16" i="1"/>
  <c r="F16" i="1" s="1"/>
  <c r="D13" i="1"/>
  <c r="D12" i="1"/>
  <c r="D10" i="1"/>
  <c r="D9" i="1"/>
  <c r="D8" i="1"/>
  <c r="D7" i="1"/>
  <c r="D6" i="1"/>
  <c r="D5" i="1"/>
  <c r="D3" i="1"/>
  <c r="C2" i="1"/>
  <c r="D18" i="1" l="1"/>
  <c r="E12" i="1"/>
  <c r="C12" i="1"/>
  <c r="F12" i="1" l="1"/>
  <c r="E14" i="1" l="1"/>
  <c r="C14" i="1"/>
  <c r="E13" i="1"/>
  <c r="C13" i="1"/>
  <c r="F13" i="1" l="1"/>
  <c r="C7" i="1" l="1"/>
  <c r="E2" i="1" l="1"/>
  <c r="F14" i="1" l="1"/>
  <c r="E11" i="1" l="1"/>
  <c r="E10" i="1"/>
  <c r="E9" i="1"/>
  <c r="E8" i="1"/>
  <c r="E7" i="1"/>
  <c r="F7" i="1" s="1"/>
  <c r="E6" i="1"/>
  <c r="E5" i="1"/>
  <c r="E4" i="1"/>
  <c r="E3" i="1"/>
  <c r="C11" i="1"/>
  <c r="C10" i="1"/>
  <c r="C9" i="1"/>
  <c r="C8" i="1"/>
  <c r="C6" i="1"/>
  <c r="C5" i="1"/>
  <c r="C4" i="1"/>
  <c r="C3" i="1"/>
  <c r="F10" i="1" l="1"/>
  <c r="C18" i="1"/>
  <c r="E18" i="1"/>
  <c r="F11" i="1"/>
  <c r="F3" i="1"/>
  <c r="F6" i="1"/>
  <c r="F8" i="1"/>
  <c r="F2" i="1"/>
  <c r="F9" i="1"/>
  <c r="F4" i="1"/>
  <c r="F5" i="1"/>
  <c r="F18" i="1" l="1"/>
</calcChain>
</file>

<file path=xl/sharedStrings.xml><?xml version="1.0" encoding="utf-8"?>
<sst xmlns="http://schemas.openxmlformats.org/spreadsheetml/2006/main" count="272" uniqueCount="110">
  <si>
    <t>Колыванов Алексей Игоревич</t>
  </si>
  <si>
    <t>Андронова Наталья Викторовна</t>
  </si>
  <si>
    <t>Маркина Светлана Семеновна</t>
  </si>
  <si>
    <t>Шабанова Анастасия Владимировна</t>
  </si>
  <si>
    <t>ФИО</t>
  </si>
  <si>
    <t>Распорядок</t>
  </si>
  <si>
    <t>Бесхоз</t>
  </si>
  <si>
    <t>АБ+ТБ</t>
  </si>
  <si>
    <t>Нарушения мер АБ/ТБ, распорядок рабочего дня, бесхоз.</t>
  </si>
  <si>
    <t>Акшонова Анастасия Александровна</t>
  </si>
  <si>
    <t>Кондакова Наталья Анатольевна</t>
  </si>
  <si>
    <t>Белоусова Елена Борисовна</t>
  </si>
  <si>
    <t>смена</t>
  </si>
  <si>
    <t>ПРЕМИЯ</t>
  </si>
  <si>
    <t>ИТОГО:</t>
  </si>
  <si>
    <t>Еремин Александр Александрович</t>
  </si>
  <si>
    <t>Чернова Светлана Анатольевна</t>
  </si>
  <si>
    <t>Пуртова Татьяна Евгеньевна</t>
  </si>
  <si>
    <t>№ п/п</t>
  </si>
  <si>
    <t>№ смены</t>
  </si>
  <si>
    <t>Дата</t>
  </si>
  <si>
    <t>Время</t>
  </si>
  <si>
    <t>Выявлено/обнаружено</t>
  </si>
  <si>
    <t>Принятые меры</t>
  </si>
  <si>
    <t>Ф.И.О. сотрудника</t>
  </si>
  <si>
    <t>Бизюр Ольга Викторовна</t>
  </si>
  <si>
    <t>Лихачева Алёна Николаевна</t>
  </si>
  <si>
    <t>Составлен акт нового образца,передан сменному начальнику СТАБ.(одобрено)</t>
  </si>
  <si>
    <t>Кухта Татьяна Николаевна</t>
  </si>
  <si>
    <t>Бородин Павел Сергеевич</t>
  </si>
  <si>
    <t>Вершинина Лилия Алексеевна</t>
  </si>
  <si>
    <t>Ерёмин А.А.</t>
  </si>
  <si>
    <t>Информация передана сменному начальнику СТАБ. На место прибыл инспектор ГБР. Бесхозная вещь была проверена с помощью газоанализатора и изъята.</t>
  </si>
  <si>
    <t>В 00:05 на третьем этаже ВВЛ Т-1 обнаружена бесхозная вещь. Камера №396,618.</t>
  </si>
  <si>
    <t>Колыванов А.И.</t>
  </si>
  <si>
    <t xml:space="preserve">02.12.2021 в 19:40 на втором этаже Т1 была обнаружена бесхозная сумка. Скриншоты с кам № 320,396 </t>
  </si>
  <si>
    <t>Информация передана сменному начальнику СТАБ. На место прибыли инспектор ГБР, сотрудники ЛОП. Бесхозная сумка была проверена с помощью газоанализатора и изъята.</t>
  </si>
  <si>
    <t>Шабанова А.В.</t>
  </si>
  <si>
    <t>В 19:48 на 2 этаже Т-1 обнаружена бесхозная сумка. Скриншоты с камер №500,396.</t>
  </si>
  <si>
    <t>Информация передана сменному начальнику СТАБ. На место прибыл сотрудник ГБР. Бесхозная сумка была проверена с помощью газоанализатора и изъята..</t>
  </si>
  <si>
    <t>04.12.2021 в 06:54 на первом этаже возле оружейной комнаты был обнаружен рюкзак. Скриншот с камеры 267</t>
  </si>
  <si>
    <t>Кухта Т. Н</t>
  </si>
  <si>
    <t>05.12.2021 в 10:50 была передача предмета через периметровое ограждение между Т-1 и Т-2. Скриншот с к.659.</t>
  </si>
  <si>
    <t xml:space="preserve">Информация передана сменному начальнику СТАБ. На место прибыли сотрудники ГБР. </t>
  </si>
  <si>
    <t>Пуртова Т.Е.</t>
  </si>
  <si>
    <t>05.12.2021 в 16:55 на первом этаже в районе стоек регистрации были обнаружены бесхозные вещи.Скриншот с камер №275,396</t>
  </si>
  <si>
    <t>Информация передана сменному начальнику СТАБ. На место прибыл сотрудник ГБР. Бесхозные вещи были проверены с помощью газоанализатора и изъяты..</t>
  </si>
  <si>
    <t>Бородин П.С</t>
  </si>
  <si>
    <t>Информация передана сменному начальнику СТАБ. На место прибыл сотрудник ГБР. Бесхозная вещь была проверена с помощью газоанализатора и изъята.</t>
  </si>
  <si>
    <t>Чернова С.А.</t>
  </si>
  <si>
    <t>06.12.2021 в 05:05 на первом этаже Т1 в кафе "Пельменная трапеза" обнаружена бесхозная вещь (шапка). Скриншот кам. 431</t>
  </si>
  <si>
    <t>07.12.2021 в 05:16 на первом этаже Т1 на входной группе  обнаружена бесхозная вещь . Скриншот кам. 273</t>
  </si>
  <si>
    <t>Маркина С.С.</t>
  </si>
  <si>
    <t>В 09:01 Т-1 на третьем этаже ВВЛ обнаружен бесхозный пакет. Скриншот с камеры №597,396.</t>
  </si>
  <si>
    <t>В 16:30 на первом этаже Т-1 напротив прилета МВЛ обнаружены бесхозные сумки. Скриншоты с камер №396, 427.</t>
  </si>
  <si>
    <t>Информация передана сменному начальнику СТАБ. На место прибыл сотрудник ГБР, ЛОП. Бесхозные вещи были проверены с помощью газоанализатора и изъяты.</t>
  </si>
  <si>
    <t>Акопская Е.Е.</t>
  </si>
  <si>
    <t>В 7:30 на 2 этаже Т1 была обнаружена бесхозная вещь. Скриншоты К499, 427.</t>
  </si>
  <si>
    <t>Андронова Н.В.</t>
  </si>
  <si>
    <t>В 20:27 на 3 этаже Т1 была обнаружена бесхозная сумка. Скриншоты К601.</t>
  </si>
  <si>
    <t>Информация передана сменному начальнику СТАБ. На место прибыл сотрудник ГБР. Бесхозная сумка была проверена с помощью газоанализатора и изъята.</t>
  </si>
  <si>
    <t>В 1:35 на 1 этаже Т1 в зоне получения багажа ВВЛ, была обнаружена бесхозная сумка.Скриншот с камеры №403.</t>
  </si>
  <si>
    <t xml:space="preserve">В 9:30 на 3 этаже Т-1, ПД ВВЛ, была обнаружена бесхозная вещь. Скриншоты с камеры 396, 568. </t>
  </si>
  <si>
    <t>Лихачева А.Н.</t>
  </si>
  <si>
    <t>Акопская Елизавета Евгеньевна</t>
  </si>
  <si>
    <t>Акшонова А.А.</t>
  </si>
  <si>
    <t xml:space="preserve">В 9:30 на 3 этаже Т-1, кафе "Харатс паб", была обнаружена бесхозная вещь. Скриншоты с камеры 396, 595. </t>
  </si>
  <si>
    <t>В 16:10 на 1 этаже Т1, в коридоре за торговыми точками обнаружен бесхозный пакет с вещами. Скриншоты кам. № 394,396.</t>
  </si>
  <si>
    <t>Информация передана сменному начальнику СТАБ. На место прибыл сотрудник ГБР. Бесхозный пакет был проверен с помощью газоанализатора и изъят.</t>
  </si>
  <si>
    <t xml:space="preserve">В 00:25 на 1 этаже Т1, в кафе "Фрикадель" была обнаружена бесхозная вещь. Скриншоты с камеры 396, 451. </t>
  </si>
  <si>
    <t>В 07:45 на 1 этаже Т1 за торговыми павильонами была обнаружена бесхозная вещь. Скриншоты с камеры 396,450.</t>
  </si>
  <si>
    <t>В 13:30 на 3 этаже Т-1, ПД ВВЛ, была обнаружена бесхозная вещь. Скриншот с камеры 568</t>
  </si>
  <si>
    <t>В 10:40 на 2 этаже Т-1 в районе массажных кресел обнаружена бесхозная сумка. Скриншот с камеры 499</t>
  </si>
  <si>
    <t>Бизюр О.В.</t>
  </si>
  <si>
    <t>В 17:27 на 1 этаже Т-1 на против 24 стойки регистрации обнаружена бесхозная вещь. Скриншот с камеры 445</t>
  </si>
  <si>
    <t>Белоусова Е.Б.</t>
  </si>
  <si>
    <t>В 21:20 на 3 этаже Т-1, у входа в МВЛ обнаружена черная барсетка. Скриншот с камеры 375.</t>
  </si>
  <si>
    <t>Информация передана сменному начальнику СТАБ. На место прибыл сотрудник ЛОП и ГБР. Бесхозная вещь была проверена с помощью газоанализатора и изъята.</t>
  </si>
  <si>
    <r>
      <t>В 02:15 на 2 этаже Т-1, на сиденьях у</t>
    </r>
    <r>
      <rPr>
        <sz val="12"/>
        <rFont val="Calibri"/>
        <family val="2"/>
        <charset val="204"/>
        <scheme val="minor"/>
      </rPr>
      <t xml:space="preserve"> "игровой" была обнаружена синяя сумка. Скриншот с камеры 326.</t>
    </r>
  </si>
  <si>
    <t>Информация передана сменному начальнику СТАБ. На место прибыл сотрудник  ГБР. Бесхозная сумка была проверена с помощью газоанализатора и изъята.</t>
  </si>
  <si>
    <t xml:space="preserve">В 06:40 на 1 этаже Т-1, на сувенирном ларьке обнаруженна безхозная вещь. Скриншот скамеры 427. </t>
  </si>
  <si>
    <t>1</t>
  </si>
  <si>
    <t>Информация передана сменному начальнику СТАБ. На место прибыл сотрудник ГБР, ЛОП. Бесхозная вещь была проверена с помощью газоанализатора и изъята.</t>
  </si>
  <si>
    <t>В 19:00 на первом этаже Т-1 обнаружен бесхозный пакет. Скриншот с камеры №394.</t>
  </si>
  <si>
    <t xml:space="preserve">В 19:30 на третьем этаже Т-1 был обнаружен бесхозный предмет. Скриншот с камеры №396. </t>
  </si>
  <si>
    <t>В 19:45 на втором этаже Т-1 был обнаружена бесхозная барсетка. Скриншот с камеры №396. 499</t>
  </si>
  <si>
    <t>В 21:35 на 3-ем этаже ВВЛ Т-1 была обнаружена бесхозная вещь. Скриншот с камеры 396, 595.</t>
  </si>
  <si>
    <t xml:space="preserve">В 09:00 на 2 этаже Т-1, у игравой обнаруженна безхозная вещь. Скриншот скамеры 326. </t>
  </si>
  <si>
    <t xml:space="preserve">В 16:35 на 1 этаже Т-1, в кафе "Пельменная трапеза" обнаруженна безхозная вещь. Скриншот скамеры 427. </t>
  </si>
  <si>
    <t xml:space="preserve">В 23:20 на 3 этаже Т-1, обнаруженна безхозная вещь. Скриншот скамеры 393 </t>
  </si>
  <si>
    <t xml:space="preserve">В 22:30 на 1 этаже Т-1, в кафе "Пельменная трапеза" обнаруженна безхозная вещь. Скриншот скамеры 431. </t>
  </si>
  <si>
    <t xml:space="preserve">В 12:20 на 3-ем этаже Т-1, пункт досмотра ВВЛ, обнаружена безхозная вещь. Скриншот скамеры 568. </t>
  </si>
  <si>
    <t>В терминале №1 на 1 этаже,в помещении операторская ОД, инспектор отдела досмотра допустил использование личного сотового телефона на посту в следующий период времени:  16:53-17:10. Скриншот камеры: №252.</t>
  </si>
  <si>
    <t>Информация передана сменному начальнику СТАБ.</t>
  </si>
  <si>
    <t>13.55</t>
  </si>
  <si>
    <t>В 13.55 на 3-ем этаже ВВЛ была обнаружена красная шапка на столе. Скриншот камеры №396</t>
  </si>
  <si>
    <t>В 21:30 на 1 этаже Т-1, в кафе "Фрикадель" была обнаружена бесхозная вещь. Скриншот с камеры 396.</t>
  </si>
  <si>
    <t>В 10:07 на 3 этаже Т-1, у выхода на пасадку 12-13 обнаружена бесхозная шапка. Скриншот с камеры № 589.</t>
  </si>
  <si>
    <t>Информация передана сменному начальнику СТАБ. На место прибыл сотрудник ГБР. Бесхозная вещь была проверена с помощью газоанализатора и изъята</t>
  </si>
  <si>
    <t>В 13:16 на втором этаже,напротив комнаты "Матери и ребенка",был обнаружен бесхозный рюкзак.Скриншот камеры 419</t>
  </si>
  <si>
    <t>Информация передана сменному начальнику СТАБ. На место прибыл сотрудник ГБР. Бесхозный  рюкзак была проверен с помощью газоанализатора и изъят</t>
  </si>
  <si>
    <t>Кондакова Н.А.</t>
  </si>
  <si>
    <t>В 18:56 на 1 этаже Т-1 обнаружена бесхозная детская коляска. Скриншоты с камер №274,396.</t>
  </si>
  <si>
    <t>Информация передана сменному начальнику СТАБ. На место прибыл сотрудник ГБР. Бесхозная детская коляска была проверена с помощью газоанализатора и изъята.</t>
  </si>
  <si>
    <t>Информация передана сменному начальнику СТАБ. На место прибыл сотрудник ГБР. Бесхозная куртка была проверена с помощью газоанализатора и изъята.</t>
  </si>
  <si>
    <t>В 22:45 на 1 этаже Т-1,У "Cтоек регистрации" обнаружена бесхозная куртка.Скриншот с камеры №421.</t>
  </si>
  <si>
    <t>В 07:30 на 1 этаже Т-1,У колонны обнаружена бесхозный пакет. Скриншот с камеры №445, 396.</t>
  </si>
  <si>
    <t>Информация передана сменному начальнику СТАБ. На место прибыл сотрудник ГБР, сотрудник ЛОП. Бесхозные вещи были проверены с помощью газоанализатора и изъяты.</t>
  </si>
  <si>
    <t>В 17:30 на 1 этаже Т-1 напротив стойки информации обнаружена тележка с бесхозными вещами. Скриншот с камер №396,269.</t>
  </si>
  <si>
    <t>В терминале №1 на 1 этаже, на  выходе из терминала  инспектор  ОДВС и ОО,допустил использование личного сотового телефона на посту в следующий период времени:  23:17-23:46. Скриншот камеры: №263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</si>
</sst>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16" fontId="0" fillId="0" borderId="0" xfId="0" applyNumberFormat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wrapText="1"/>
    </xf>
    <xf numFmtId="1" fontId="4" fillId="0" borderId="0" xfId="0" applyNumberFormat="1" applyFont="1" applyBorder="1"/>
    <xf numFmtId="164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0" xfId="0" applyFont="1" applyFill="1"/>
    <xf numFmtId="0" fontId="4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/>
    <xf numFmtId="49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/>
    <xf numFmtId="0" fontId="3" fillId="2" borderId="0" xfId="0" applyFont="1" applyFill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2" borderId="3" xfId="0" applyFont="1" applyFill="1" applyBorder="1"/>
    <xf numFmtId="0" fontId="3" fillId="2" borderId="6" xfId="0" applyFont="1" applyFill="1" applyBorder="1"/>
    <xf numFmtId="0" fontId="3" fillId="2" borderId="1" xfId="0" applyFont="1" applyFill="1" applyBorder="1" applyAlignment="1">
      <alignment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7" sqref="B7"/>
    </sheetView>
  </sheetViews>
  <sheetFormatPr defaultRowHeight="15" x14ac:dyDescent="0.25"/>
  <cols>
    <col min="1" max="1" width="7" customWidth="1"/>
    <col min="2" max="2" width="34" customWidth="1"/>
    <col min="3" max="3" width="11.5703125" style="68" customWidth="1"/>
    <col min="4" max="4" width="7.42578125" style="68" customWidth="1"/>
    <col min="5" max="5" width="6.5703125" style="68" customWidth="1"/>
    <col min="6" max="6" width="13.7109375" style="68" customWidth="1"/>
    <col min="8" max="8" width="12.28515625" customWidth="1"/>
    <col min="13" max="13" width="50.7109375" customWidth="1"/>
  </cols>
  <sheetData>
    <row r="1" spans="1:13" x14ac:dyDescent="0.25">
      <c r="A1" s="1" t="s">
        <v>12</v>
      </c>
      <c r="B1" s="1" t="s">
        <v>4</v>
      </c>
      <c r="C1" s="71" t="s">
        <v>5</v>
      </c>
      <c r="D1" s="71" t="s">
        <v>6</v>
      </c>
      <c r="E1" s="71" t="s">
        <v>7</v>
      </c>
      <c r="F1" s="71" t="s">
        <v>13</v>
      </c>
      <c r="H1" s="3"/>
      <c r="M1" s="7"/>
    </row>
    <row r="2" spans="1:13" x14ac:dyDescent="0.25">
      <c r="A2" s="16">
        <v>2</v>
      </c>
      <c r="B2" s="22" t="s">
        <v>25</v>
      </c>
      <c r="C2" s="73">
        <f>SUM('Сводная таблица'!C7:AG7)</f>
        <v>0</v>
      </c>
      <c r="D2" s="73">
        <v>5</v>
      </c>
      <c r="E2" s="73">
        <f>SUM('Сводная таблица'!C9:AG9)</f>
        <v>0</v>
      </c>
      <c r="F2" s="75">
        <f t="shared" ref="F2:F14" si="0">C2*250.18+D2*300.21+E2*333.57</f>
        <v>1501.05</v>
      </c>
      <c r="G2" s="17"/>
      <c r="H2" s="18"/>
      <c r="M2" s="19"/>
    </row>
    <row r="3" spans="1:13" x14ac:dyDescent="0.25">
      <c r="A3" s="16">
        <v>3</v>
      </c>
      <c r="B3" s="22" t="s">
        <v>28</v>
      </c>
      <c r="C3" s="73">
        <f>SUM('Сводная таблица'!C11:AG11)</f>
        <v>0</v>
      </c>
      <c r="D3" s="73">
        <f>SUM('Сводная таблица'!C12:AG12)</f>
        <v>2</v>
      </c>
      <c r="E3" s="73">
        <f>SUM('Сводная таблица'!C13:AG13)</f>
        <v>0</v>
      </c>
      <c r="F3" s="75">
        <f t="shared" si="0"/>
        <v>600.41999999999996</v>
      </c>
      <c r="G3" s="17"/>
      <c r="H3" s="18"/>
      <c r="M3" s="3"/>
    </row>
    <row r="4" spans="1:13" x14ac:dyDescent="0.25">
      <c r="A4" s="16">
        <v>1</v>
      </c>
      <c r="B4" s="22" t="s">
        <v>15</v>
      </c>
      <c r="C4" s="73">
        <f>SUM('Сводная таблица'!C15:AG15)</f>
        <v>1</v>
      </c>
      <c r="D4" s="73">
        <v>3</v>
      </c>
      <c r="E4" s="73">
        <f>SUM('Сводная таблица'!C17:AG17)</f>
        <v>0</v>
      </c>
      <c r="F4" s="75">
        <f t="shared" si="0"/>
        <v>1150.81</v>
      </c>
      <c r="G4" s="17"/>
      <c r="H4" s="18"/>
      <c r="M4" s="3"/>
    </row>
    <row r="5" spans="1:13" x14ac:dyDescent="0.25">
      <c r="A5" s="16">
        <v>3</v>
      </c>
      <c r="B5" s="22" t="s">
        <v>0</v>
      </c>
      <c r="C5" s="73">
        <f>SUM('Сводная таблица'!C19:AG19)</f>
        <v>0</v>
      </c>
      <c r="D5" s="73">
        <f>SUM('Сводная таблица'!C20:AG20)</f>
        <v>1</v>
      </c>
      <c r="E5" s="73">
        <f>SUM('Сводная таблица'!C21:AG21)</f>
        <v>0</v>
      </c>
      <c r="F5" s="75">
        <f t="shared" si="0"/>
        <v>300.20999999999998</v>
      </c>
      <c r="G5" s="17"/>
      <c r="H5" s="18"/>
      <c r="M5" s="19"/>
    </row>
    <row r="6" spans="1:13" x14ac:dyDescent="0.25">
      <c r="A6" s="16">
        <v>2</v>
      </c>
      <c r="B6" s="22" t="s">
        <v>1</v>
      </c>
      <c r="C6" s="73">
        <f>SUM('Сводная таблица'!C27:AG27)</f>
        <v>0</v>
      </c>
      <c r="D6" s="73">
        <f>SUM('Сводная таблица'!C28:AG28)</f>
        <v>2</v>
      </c>
      <c r="E6" s="73">
        <f>SUM('Сводная таблица'!C29:AG29)</f>
        <v>0</v>
      </c>
      <c r="F6" s="75">
        <f t="shared" si="0"/>
        <v>600.41999999999996</v>
      </c>
      <c r="G6" s="17"/>
      <c r="H6" s="18"/>
      <c r="M6" s="19"/>
    </row>
    <row r="7" spans="1:13" x14ac:dyDescent="0.25">
      <c r="A7" s="16">
        <v>1</v>
      </c>
      <c r="B7" s="22" t="s">
        <v>2</v>
      </c>
      <c r="C7" s="73">
        <f>SUM('Сводная таблица'!C35:AG35)</f>
        <v>0</v>
      </c>
      <c r="D7" s="73">
        <f>SUM('Сводная таблица'!C36:AG36)</f>
        <v>3</v>
      </c>
      <c r="E7" s="73">
        <f>SUM('Сводная таблица'!C37:AG37)</f>
        <v>0</v>
      </c>
      <c r="F7" s="75">
        <f t="shared" si="0"/>
        <v>900.62999999999988</v>
      </c>
      <c r="G7" s="17"/>
      <c r="H7" s="18"/>
      <c r="M7" s="19"/>
    </row>
    <row r="8" spans="1:13" x14ac:dyDescent="0.25">
      <c r="A8" s="16">
        <v>4</v>
      </c>
      <c r="B8" s="22" t="s">
        <v>3</v>
      </c>
      <c r="C8" s="73">
        <f>SUM('Сводная таблица'!C39:AG39)</f>
        <v>0</v>
      </c>
      <c r="D8" s="73">
        <f>SUM('Сводная таблица'!C40:AG40)</f>
        <v>3</v>
      </c>
      <c r="E8" s="73">
        <f>SUM('Сводная таблица'!C41:AG41)</f>
        <v>0</v>
      </c>
      <c r="F8" s="75">
        <f t="shared" si="0"/>
        <v>900.62999999999988</v>
      </c>
      <c r="G8" s="17"/>
      <c r="H8" s="18"/>
      <c r="M8" s="19"/>
    </row>
    <row r="9" spans="1:13" x14ac:dyDescent="0.25">
      <c r="A9" s="16">
        <v>2</v>
      </c>
      <c r="B9" s="31" t="s">
        <v>11</v>
      </c>
      <c r="C9" s="73">
        <f>SUM('Сводная таблица'!C43:AG43)</f>
        <v>0</v>
      </c>
      <c r="D9" s="73">
        <f>SUM('Сводная таблица'!C44:AG44)</f>
        <v>4</v>
      </c>
      <c r="E9" s="73">
        <f>SUM('Сводная таблица'!C45:AG45)</f>
        <v>0</v>
      </c>
      <c r="F9" s="75">
        <f t="shared" si="0"/>
        <v>1200.8399999999999</v>
      </c>
      <c r="G9" s="17"/>
      <c r="H9" s="18"/>
      <c r="M9" s="19"/>
    </row>
    <row r="10" spans="1:13" x14ac:dyDescent="0.25">
      <c r="A10" s="20">
        <v>3</v>
      </c>
      <c r="B10" s="22" t="s">
        <v>9</v>
      </c>
      <c r="C10" s="73">
        <f>SUM('Сводная таблица'!C47:AG47)</f>
        <v>0</v>
      </c>
      <c r="D10" s="73">
        <f>SUM('Сводная таблица'!C48:AG48)</f>
        <v>3</v>
      </c>
      <c r="E10" s="73">
        <f>SUM('Сводная таблица'!C49:AG49)</f>
        <v>0</v>
      </c>
      <c r="F10" s="75">
        <f t="shared" si="0"/>
        <v>900.62999999999988</v>
      </c>
      <c r="G10" s="17"/>
      <c r="H10" s="18"/>
      <c r="M10" s="19"/>
    </row>
    <row r="11" spans="1:13" x14ac:dyDescent="0.25">
      <c r="A11" s="6">
        <v>4</v>
      </c>
      <c r="B11" s="31" t="s">
        <v>10</v>
      </c>
      <c r="C11" s="73">
        <f>SUM('Сводная таблица'!C31:AG31)</f>
        <v>1</v>
      </c>
      <c r="D11" s="73">
        <v>1</v>
      </c>
      <c r="E11" s="73">
        <f>SUM('Сводная таблица'!C33:AG33)</f>
        <v>0</v>
      </c>
      <c r="F11" s="75">
        <f>C11*250.18+D11*300.21+E11*333.57</f>
        <v>550.39</v>
      </c>
      <c r="G11" s="17"/>
      <c r="H11" s="18"/>
      <c r="M11" s="19"/>
    </row>
    <row r="12" spans="1:13" x14ac:dyDescent="0.25">
      <c r="A12" s="16">
        <v>4</v>
      </c>
      <c r="B12" s="22" t="s">
        <v>17</v>
      </c>
      <c r="C12" s="73">
        <f>SUM('Сводная таблица'!C3:AG3)</f>
        <v>0</v>
      </c>
      <c r="D12" s="73">
        <f>SUM('Сводная таблица'!C4:AG4)</f>
        <v>0</v>
      </c>
      <c r="E12" s="73">
        <f>SUM('Сводная таблица'!C5:AG5)</f>
        <v>1</v>
      </c>
      <c r="F12" s="75">
        <f>C12*250.18+D12*300.21+E12*333.57</f>
        <v>333.57</v>
      </c>
      <c r="G12" s="17"/>
      <c r="H12" s="18"/>
      <c r="M12" s="21"/>
    </row>
    <row r="13" spans="1:13" x14ac:dyDescent="0.25">
      <c r="A13" s="33">
        <v>4</v>
      </c>
      <c r="B13" s="31" t="s">
        <v>16</v>
      </c>
      <c r="C13" s="70">
        <f>SUM('Сводная таблица'!C55:AG55)</f>
        <v>0</v>
      </c>
      <c r="D13" s="70">
        <f>SUM('Сводная таблица'!C56:AG56)</f>
        <v>2</v>
      </c>
      <c r="E13" s="70">
        <f>SUM('Сводная таблица'!C57:AG57)</f>
        <v>0</v>
      </c>
      <c r="F13" s="75">
        <f t="shared" si="0"/>
        <v>600.41999999999996</v>
      </c>
      <c r="G13" s="17"/>
      <c r="H13" s="18"/>
      <c r="M13" s="19"/>
    </row>
    <row r="14" spans="1:13" x14ac:dyDescent="0.25">
      <c r="A14" s="33">
        <v>3</v>
      </c>
      <c r="B14" s="31" t="s">
        <v>30</v>
      </c>
      <c r="C14" s="70">
        <f>SUM('Сводная таблица'!C59:AG59)</f>
        <v>0</v>
      </c>
      <c r="D14" s="70">
        <f>SUM('Сводная таблица'!C60:AG60)</f>
        <v>0</v>
      </c>
      <c r="E14" s="70">
        <f>SUM('Сводная таблица'!C61:AG61)</f>
        <v>0</v>
      </c>
      <c r="F14" s="75">
        <f t="shared" si="0"/>
        <v>0</v>
      </c>
      <c r="G14" s="17"/>
      <c r="H14" s="18"/>
      <c r="M14" s="3"/>
    </row>
    <row r="15" spans="1:13" x14ac:dyDescent="0.25">
      <c r="A15" s="33">
        <v>1</v>
      </c>
      <c r="B15" s="31" t="s">
        <v>29</v>
      </c>
      <c r="C15" s="70">
        <f>SUM('Сводная таблица'!C23:AG23)</f>
        <v>0</v>
      </c>
      <c r="D15" s="70">
        <f>SUM('Сводная таблица'!C24:AG24)</f>
        <v>4</v>
      </c>
      <c r="E15" s="70">
        <f>SUM('Сводная таблица'!C25:AG25)</f>
        <v>0</v>
      </c>
      <c r="F15" s="75">
        <f>C15*250.18+D15*300.21+E15*333.57</f>
        <v>1200.8399999999999</v>
      </c>
      <c r="G15" s="17"/>
      <c r="H15" s="18"/>
      <c r="M15" s="3"/>
    </row>
    <row r="16" spans="1:13" x14ac:dyDescent="0.25">
      <c r="A16" s="33">
        <v>4</v>
      </c>
      <c r="B16" s="31" t="s">
        <v>26</v>
      </c>
      <c r="C16" s="70">
        <f>SUM('Сводная таблица'!C51:AG51)</f>
        <v>0</v>
      </c>
      <c r="D16" s="70">
        <f>SUM('Сводная таблица'!C52:AG52)</f>
        <v>3</v>
      </c>
      <c r="E16" s="70">
        <f>SUM('Сводная таблица'!C53:AG53)</f>
        <v>0</v>
      </c>
      <c r="F16" s="75">
        <f>C16*250.18+D16*300.21+E16*333.57</f>
        <v>900.62999999999988</v>
      </c>
      <c r="G16" s="17"/>
      <c r="H16" s="18"/>
      <c r="M16" s="3"/>
    </row>
    <row r="17" spans="1:13" x14ac:dyDescent="0.25">
      <c r="A17" s="71">
        <v>1</v>
      </c>
      <c r="B17" s="72" t="s">
        <v>64</v>
      </c>
      <c r="C17" s="70">
        <f>SUM('Сводная таблица'!C63:AG63)</f>
        <v>0</v>
      </c>
      <c r="D17" s="70">
        <v>5</v>
      </c>
      <c r="E17" s="70">
        <f>SUM('Сводная таблица'!C65:AG65)</f>
        <v>0</v>
      </c>
      <c r="F17" s="77">
        <f>C17*250.18+D17*300.21+E17*333.57</f>
        <v>1501.05</v>
      </c>
    </row>
    <row r="18" spans="1:13" x14ac:dyDescent="0.25">
      <c r="B18" s="69" t="s">
        <v>14</v>
      </c>
      <c r="C18" s="74">
        <f>SUM(C2:C16)</f>
        <v>2</v>
      </c>
      <c r="D18" s="74">
        <f>SUM(D2:D17)</f>
        <v>41</v>
      </c>
      <c r="E18" s="74">
        <f>SUM(E2:E16)</f>
        <v>1</v>
      </c>
      <c r="F18" s="76">
        <f>SUM(F2:F17)</f>
        <v>13142.539999999999</v>
      </c>
      <c r="G18" s="17"/>
      <c r="H18" s="18"/>
      <c r="M18" s="3"/>
    </row>
  </sheetData>
  <customSheetViews>
    <customSheetView guid="{93238C73-17FD-4CDB-A8E7-AED3DD361BCE}" fitToPage="1">
      <selection activeCell="D23" sqref="D23:E23"/>
      <pageMargins left="0.7" right="0.7" top="0.75" bottom="0.75" header="0.3" footer="0.3"/>
      <pageSetup paperSize="9" scale="90" orientation="portrait" r:id="rId1"/>
    </customSheetView>
    <customSheetView guid="{0DA2F0B0-B1FD-4C77-ACAE-70614FE2ED31}">
      <selection activeCell="A2" sqref="A2"/>
      <pageMargins left="0.7" right="0.7" top="0.75" bottom="0.75" header="0.3" footer="0.3"/>
      <pageSetup paperSize="9" orientation="portrait" r:id="rId2"/>
    </customSheetView>
    <customSheetView guid="{06D0F7A2-9D17-481E-8D33-F120584B0406}">
      <selection activeCell="F15" sqref="F15"/>
      <pageMargins left="0.7" right="0.7" top="0.75" bottom="0.75" header="0.3" footer="0.3"/>
      <pageSetup paperSize="9" orientation="portrait" r:id="rId3"/>
    </customSheetView>
    <customSheetView guid="{5068479F-305C-4D2B-9434-1CCA275564DB}">
      <selection activeCell="A2" sqref="A2"/>
      <pageMargins left="0.7" right="0.7" top="0.75" bottom="0.75" header="0.3" footer="0.3"/>
      <pageSetup paperSize="9" orientation="portrait" r:id="rId4"/>
    </customSheetView>
    <customSheetView guid="{83A5FECE-1ABB-4696-A864-BF279D0F6D33}">
      <selection activeCell="B13" sqref="B13"/>
      <pageMargins left="0.7" right="0.7" top="0.75" bottom="0.75" header="0.3" footer="0.3"/>
      <pageSetup paperSize="9" orientation="portrait" r:id="rId5"/>
    </customSheetView>
  </customSheetView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pane ySplit="1" topLeftCell="A8" activePane="bottomLeft" state="frozen"/>
      <selection pane="bottomLeft" activeCell="AE48" sqref="AE48"/>
    </sheetView>
  </sheetViews>
  <sheetFormatPr defaultRowHeight="15" x14ac:dyDescent="0.25"/>
  <cols>
    <col min="1" max="1" width="12" customWidth="1"/>
    <col min="2" max="2" width="35.5703125" customWidth="1"/>
    <col min="3" max="33" width="4.5703125" customWidth="1"/>
  </cols>
  <sheetData>
    <row r="1" spans="1:34" x14ac:dyDescent="0.25">
      <c r="A1" s="2"/>
      <c r="B1" s="2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4"/>
    </row>
    <row r="2" spans="1:34" ht="12" customHeight="1" x14ac:dyDescent="0.25">
      <c r="A2" s="27"/>
      <c r="B2" s="28" t="s">
        <v>17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4" ht="12" customHeight="1" x14ac:dyDescent="0.25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12" customHeight="1" x14ac:dyDescent="0.25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2" customHeight="1" x14ac:dyDescent="0.25">
      <c r="A5" s="2" t="s">
        <v>7</v>
      </c>
      <c r="B5" s="2"/>
      <c r="C5" s="2"/>
      <c r="D5" s="2"/>
      <c r="E5" s="2"/>
      <c r="F5" s="2"/>
      <c r="G5" s="2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2" customHeight="1" x14ac:dyDescent="0.25">
      <c r="A6" s="27"/>
      <c r="B6" s="28" t="s">
        <v>25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spans="1:34" ht="12" customHeight="1" x14ac:dyDescent="0.25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2" customHeight="1" x14ac:dyDescent="0.25">
      <c r="A8" s="2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/>
      <c r="U8" s="2">
        <v>2</v>
      </c>
      <c r="V8" s="2"/>
      <c r="W8" s="2">
        <v>1</v>
      </c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</row>
    <row r="9" spans="1:34" ht="12" customHeight="1" x14ac:dyDescent="0.25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4" ht="12" customHeight="1" x14ac:dyDescent="0.25">
      <c r="A10" s="27"/>
      <c r="B10" s="28" t="s">
        <v>28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4" ht="12" customHeight="1" x14ac:dyDescent="0.25">
      <c r="A11" s="2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4" ht="12" customHeight="1" x14ac:dyDescent="0.25">
      <c r="A12" s="2" t="s">
        <v>6</v>
      </c>
      <c r="B12" s="2"/>
      <c r="C12" s="2"/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1</v>
      </c>
      <c r="AA12" s="2"/>
      <c r="AB12" s="2"/>
      <c r="AC12" s="2"/>
      <c r="AD12" s="2"/>
      <c r="AE12" s="2"/>
      <c r="AF12" s="2"/>
      <c r="AG12" s="2"/>
    </row>
    <row r="13" spans="1:34" ht="12" customHeight="1" x14ac:dyDescent="0.25">
      <c r="A13" s="2" t="s">
        <v>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4" ht="12" customHeight="1" x14ac:dyDescent="0.25">
      <c r="A14" s="27"/>
      <c r="B14" s="28" t="s">
        <v>15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4" ht="12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</row>
    <row r="16" spans="1:34" ht="12" customHeight="1" x14ac:dyDescent="0.25">
      <c r="A16" s="2" t="s">
        <v>6</v>
      </c>
      <c r="B16" s="2"/>
      <c r="C16" s="2">
        <v>1</v>
      </c>
      <c r="D16" s="2"/>
      <c r="E16" s="2"/>
      <c r="F16" s="2"/>
      <c r="G16" s="2"/>
      <c r="H16" s="2"/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>
        <v>1</v>
      </c>
      <c r="AD16" s="2"/>
      <c r="AE16" s="2"/>
      <c r="AF16" s="2"/>
      <c r="AG16" s="2"/>
    </row>
    <row r="17" spans="1:33" ht="12" customHeight="1" x14ac:dyDescent="0.25">
      <c r="A17" s="2" t="s">
        <v>7</v>
      </c>
      <c r="B17" s="2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2" customHeight="1" x14ac:dyDescent="0.25">
      <c r="A18" s="27"/>
      <c r="B18" s="28" t="s">
        <v>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3" ht="12" customHeight="1" x14ac:dyDescent="0.25">
      <c r="A19" s="2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2" customHeight="1" x14ac:dyDescent="0.25">
      <c r="A20" s="2" t="s">
        <v>6</v>
      </c>
      <c r="B20" s="2"/>
      <c r="C20" s="2"/>
      <c r="D20" s="2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2" customHeight="1" x14ac:dyDescent="0.25">
      <c r="A21" s="2" t="s">
        <v>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2" customHeight="1" x14ac:dyDescent="0.25">
      <c r="A22" s="27"/>
      <c r="B22" s="28" t="s">
        <v>29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12" customHeight="1" x14ac:dyDescent="0.25">
      <c r="A23" s="2" t="s">
        <v>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2" customHeight="1" x14ac:dyDescent="0.25">
      <c r="A24" s="2" t="s">
        <v>6</v>
      </c>
      <c r="B24" s="2"/>
      <c r="C24" s="2"/>
      <c r="D24" s="2"/>
      <c r="E24" s="2"/>
      <c r="F24" s="2"/>
      <c r="G24" s="2">
        <v>1</v>
      </c>
      <c r="H24" s="2"/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T24" s="2"/>
      <c r="U24" s="2"/>
      <c r="V24" s="2"/>
      <c r="W24" s="2"/>
      <c r="X24" s="2">
        <v>1</v>
      </c>
      <c r="Y24" s="2"/>
      <c r="Z24" s="2"/>
      <c r="AA24" s="2"/>
      <c r="AB24" s="2">
        <v>1</v>
      </c>
      <c r="AC24" s="2"/>
      <c r="AD24" s="2"/>
      <c r="AE24" s="2"/>
      <c r="AF24" s="2"/>
      <c r="AG24" s="2"/>
    </row>
    <row r="25" spans="1:33" ht="12" customHeight="1" x14ac:dyDescent="0.25">
      <c r="A25" s="2" t="s">
        <v>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2" customHeight="1" x14ac:dyDescent="0.25">
      <c r="A26" s="27"/>
      <c r="B26" s="28" t="s">
        <v>1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ht="12" customHeight="1" x14ac:dyDescent="0.25">
      <c r="A27" s="2" t="s">
        <v>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4.25" customHeight="1" x14ac:dyDescent="0.25">
      <c r="A28" s="2" t="s">
        <v>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</v>
      </c>
      <c r="M28" s="2"/>
      <c r="N28" s="2"/>
      <c r="O28" s="2"/>
      <c r="P28" s="2"/>
      <c r="Q28" s="2"/>
      <c r="R28" s="2">
        <v>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2" customHeight="1" x14ac:dyDescent="0.25">
      <c r="A29" s="5" t="s">
        <v>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2" customHeight="1" x14ac:dyDescent="0.25">
      <c r="A30" s="27"/>
      <c r="B30" s="28" t="s">
        <v>10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spans="1:33" ht="12" customHeight="1" x14ac:dyDescent="0.25">
      <c r="A31" s="5" t="s">
        <v>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>
        <v>1</v>
      </c>
      <c r="AD31" s="5"/>
      <c r="AE31" s="5"/>
      <c r="AF31" s="5"/>
      <c r="AG31" s="5"/>
    </row>
    <row r="32" spans="1:33" ht="12" customHeight="1" x14ac:dyDescent="0.25">
      <c r="A32" s="5" t="s">
        <v>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</v>
      </c>
      <c r="AC32" s="5"/>
      <c r="AD32" s="5"/>
      <c r="AE32" s="5"/>
      <c r="AF32" s="5"/>
      <c r="AG32" s="5"/>
    </row>
    <row r="33" spans="1:33" ht="12" customHeight="1" x14ac:dyDescent="0.25">
      <c r="A33" s="5" t="s">
        <v>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2" customHeight="1" x14ac:dyDescent="0.25">
      <c r="A34" s="27"/>
      <c r="B34" s="28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3" ht="12" customHeight="1" x14ac:dyDescent="0.25">
      <c r="A35" s="2" t="s">
        <v>5</v>
      </c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2" t="s">
        <v>6</v>
      </c>
      <c r="B36" s="2"/>
      <c r="C36" s="2"/>
      <c r="D36" s="2"/>
      <c r="E36" s="2"/>
      <c r="F36" s="2"/>
      <c r="G36" s="2"/>
      <c r="H36" s="2"/>
      <c r="I36" s="2"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1</v>
      </c>
      <c r="W36" s="2">
        <v>1</v>
      </c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2" t="s">
        <v>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27"/>
      <c r="B38" s="28" t="s">
        <v>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x14ac:dyDescent="0.25">
      <c r="A39" s="2" t="s">
        <v>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2" t="s">
        <v>6</v>
      </c>
      <c r="B40" s="2"/>
      <c r="C40" s="2"/>
      <c r="D40" s="2">
        <v>1</v>
      </c>
      <c r="E40" s="2"/>
      <c r="F40" s="2"/>
      <c r="G40" s="2"/>
      <c r="H40" s="2"/>
      <c r="I40" s="2"/>
      <c r="J40" s="2"/>
      <c r="K40" s="2"/>
      <c r="L40" s="2">
        <v>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>
        <v>1</v>
      </c>
      <c r="AC40" s="2"/>
      <c r="AD40" s="2"/>
      <c r="AE40" s="2"/>
      <c r="AF40" s="2"/>
      <c r="AG40" s="2"/>
    </row>
    <row r="41" spans="1:33" x14ac:dyDescent="0.25">
      <c r="A41" s="2" t="s">
        <v>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27"/>
      <c r="B42" s="29" t="s">
        <v>11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spans="1:33" x14ac:dyDescent="0.25">
      <c r="A43" s="2" t="s">
        <v>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2" t="s">
        <v>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1</v>
      </c>
      <c r="T44" s="2">
        <v>1</v>
      </c>
      <c r="U44" s="2"/>
      <c r="V44" s="2"/>
      <c r="W44" s="2">
        <v>1</v>
      </c>
      <c r="X44" s="2"/>
      <c r="Y44" s="2"/>
      <c r="Z44" s="2"/>
      <c r="AA44" s="2">
        <v>1</v>
      </c>
      <c r="AB44" s="2"/>
      <c r="AC44" s="2"/>
      <c r="AD44" s="2"/>
      <c r="AE44" s="2"/>
      <c r="AF44" s="2"/>
      <c r="AG44" s="2"/>
    </row>
    <row r="45" spans="1:33" x14ac:dyDescent="0.25">
      <c r="A45" s="2" t="s">
        <v>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27"/>
      <c r="B46" s="28" t="s">
        <v>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spans="1:33" x14ac:dyDescent="0.25">
      <c r="A47" s="2" t="s">
        <v>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2" t="s">
        <v>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1</v>
      </c>
      <c r="N48" s="2"/>
      <c r="O48" s="2">
        <v>1</v>
      </c>
      <c r="P48" s="2"/>
      <c r="Q48" s="2"/>
      <c r="R48" s="2"/>
      <c r="S48" s="2"/>
      <c r="T48" s="2"/>
      <c r="U48" s="2">
        <v>1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2" t="s">
        <v>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27"/>
      <c r="B50" s="28" t="s">
        <v>26</v>
      </c>
      <c r="C50" s="30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spans="1:33" x14ac:dyDescent="0.25">
      <c r="A51" s="5" t="s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 t="s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1</v>
      </c>
      <c r="N52" s="5"/>
      <c r="O52" s="5"/>
      <c r="P52" s="5"/>
      <c r="Q52" s="5">
        <v>1</v>
      </c>
      <c r="R52" s="5"/>
      <c r="S52" s="5"/>
      <c r="T52" s="5"/>
      <c r="U52" s="5">
        <v>1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 t="s">
        <v>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27"/>
      <c r="B54" s="28" t="s">
        <v>16</v>
      </c>
      <c r="C54" s="30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spans="1:33" x14ac:dyDescent="0.25">
      <c r="A55" s="5" t="s">
        <v>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 t="s">
        <v>6</v>
      </c>
      <c r="B56" s="5"/>
      <c r="C56" s="5"/>
      <c r="D56" s="5"/>
      <c r="E56" s="5"/>
      <c r="F56" s="5"/>
      <c r="G56" s="5"/>
      <c r="H56" s="5">
        <v>1</v>
      </c>
      <c r="I56" s="5"/>
      <c r="J56" s="5"/>
      <c r="K56" s="5"/>
      <c r="L56" s="5"/>
      <c r="M56" s="5"/>
      <c r="N56" s="5">
        <v>1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 t="s">
        <v>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27"/>
      <c r="B58" s="28" t="s">
        <v>30</v>
      </c>
      <c r="C58" s="30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spans="1:33" x14ac:dyDescent="0.25">
      <c r="A59" s="5" t="s">
        <v>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 t="s">
        <v>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 t="s">
        <v>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27"/>
      <c r="B62" s="28" t="s">
        <v>64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spans="1:33" x14ac:dyDescent="0.25">
      <c r="A63" s="5" t="s">
        <v>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x14ac:dyDescent="0.25">
      <c r="A64" s="5" t="s">
        <v>6</v>
      </c>
      <c r="B64" s="2"/>
      <c r="C64" s="2"/>
      <c r="D64" s="2"/>
      <c r="E64" s="2"/>
      <c r="F64" s="2"/>
      <c r="G64" s="2"/>
      <c r="H64" s="2"/>
      <c r="I64" s="2">
        <v>1</v>
      </c>
      <c r="J64" s="2"/>
      <c r="K64" s="2"/>
      <c r="L64" s="2"/>
      <c r="M64" s="2"/>
      <c r="N64" s="2"/>
      <c r="O64" s="2">
        <v>1</v>
      </c>
      <c r="P64" s="2"/>
      <c r="Q64" s="2"/>
      <c r="R64" s="2"/>
      <c r="S64" s="2"/>
      <c r="T64" s="2"/>
      <c r="U64" s="2"/>
      <c r="V64" s="2">
        <v>1</v>
      </c>
      <c r="W64" s="2"/>
      <c r="X64" s="2"/>
      <c r="Y64" s="2">
        <v>1</v>
      </c>
      <c r="Z64" s="2">
        <v>1</v>
      </c>
      <c r="AA64" s="2"/>
      <c r="AB64" s="2"/>
      <c r="AC64" s="2"/>
      <c r="AD64" s="2"/>
      <c r="AE64" s="2"/>
      <c r="AF64" s="2"/>
      <c r="AG64" s="2"/>
    </row>
    <row r="65" spans="1:33" x14ac:dyDescent="0.25">
      <c r="A65" s="5" t="s">
        <v>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</sheetData>
  <customSheetViews>
    <customSheetView guid="{93238C73-17FD-4CDB-A8E7-AED3DD361BCE}">
      <pane ySplit="1" topLeftCell="A2" activePane="bottomLeft" state="frozen"/>
      <selection pane="bottomLeft" activeCell="I40" sqref="I40"/>
      <pageMargins left="0.7" right="0.7" top="0.75" bottom="0.75" header="0.3" footer="0.3"/>
    </customSheetView>
    <customSheetView guid="{0DA2F0B0-B1FD-4C77-ACAE-70614FE2ED31}">
      <pane ySplit="1" topLeftCell="A2" activePane="bottomLeft" state="frozen"/>
      <selection pane="bottomLeft" activeCell="E5" sqref="E5"/>
      <pageMargins left="0.7" right="0.7" top="0.75" bottom="0.75" header="0.3" footer="0.3"/>
    </customSheetView>
    <customSheetView guid="{06D0F7A2-9D17-481E-8D33-F120584B0406}">
      <pane ySplit="1" topLeftCell="A2" activePane="bottomLeft" state="frozen"/>
      <selection pane="bottomLeft" activeCell="O49" sqref="O49"/>
      <pageMargins left="0.7" right="0.7" top="0.75" bottom="0.75" header="0.3" footer="0.3"/>
    </customSheetView>
    <customSheetView guid="{5068479F-305C-4D2B-9434-1CCA275564DB}">
      <pane ySplit="1" topLeftCell="A2" activePane="bottomLeft" state="frozen"/>
      <selection pane="bottomLeft" activeCell="E5" sqref="E5"/>
      <pageMargins left="0.7" right="0.7" top="0.75" bottom="0.75" header="0.3" footer="0.3"/>
    </customSheetView>
    <customSheetView guid="{83A5FECE-1ABB-4696-A864-BF279D0F6D33}">
      <pane ySplit="1" topLeftCell="A23" activePane="bottomLeft" state="frozen"/>
      <selection pane="bottomLeft" activeCell="P64" sqref="P64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47"/>
  <sheetViews>
    <sheetView zoomScaleNormal="100" workbookViewId="0">
      <pane ySplit="1" topLeftCell="A18" activePane="bottomLeft" state="frozen"/>
      <selection pane="bottomLeft" activeCell="G47" sqref="G47"/>
    </sheetView>
  </sheetViews>
  <sheetFormatPr defaultRowHeight="15.75" x14ac:dyDescent="0.25"/>
  <cols>
    <col min="1" max="1" width="9.140625" style="11" customWidth="1"/>
    <col min="2" max="2" width="14" style="12" customWidth="1"/>
    <col min="3" max="3" width="16.5703125" style="13" customWidth="1"/>
    <col min="4" max="4" width="13.28515625" style="14" customWidth="1"/>
    <col min="5" max="5" width="65" style="15" customWidth="1"/>
    <col min="6" max="6" width="55.85546875" style="15" customWidth="1"/>
    <col min="7" max="7" width="21.42578125" style="15" customWidth="1"/>
    <col min="8" max="8" width="4.85546875" style="9" hidden="1" customWidth="1"/>
    <col min="9" max="9" width="22.5703125" style="36" customWidth="1"/>
    <col min="10" max="16384" width="9.140625" style="8"/>
  </cols>
  <sheetData>
    <row r="1" spans="1:10" ht="35.25" customHeight="1" x14ac:dyDescent="0.25">
      <c r="A1" s="83" t="s">
        <v>8</v>
      </c>
      <c r="B1" s="84"/>
      <c r="C1" s="84"/>
      <c r="D1" s="84"/>
      <c r="E1" s="84"/>
      <c r="F1" s="84"/>
      <c r="G1" s="84"/>
      <c r="H1" s="41"/>
      <c r="I1" s="43"/>
      <c r="J1" s="9"/>
    </row>
    <row r="2" spans="1:10" s="38" customFormat="1" ht="53.25" customHeight="1" x14ac:dyDescent="0.25">
      <c r="A2" s="39" t="s">
        <v>18</v>
      </c>
      <c r="B2" s="39" t="s">
        <v>19</v>
      </c>
      <c r="C2" s="39" t="s">
        <v>20</v>
      </c>
      <c r="D2" s="39" t="s">
        <v>21</v>
      </c>
      <c r="E2" s="39" t="s">
        <v>22</v>
      </c>
      <c r="F2" s="39" t="s">
        <v>23</v>
      </c>
      <c r="G2" s="39" t="s">
        <v>24</v>
      </c>
      <c r="H2" s="42"/>
      <c r="I2" s="40"/>
      <c r="J2" s="37"/>
    </row>
    <row r="3" spans="1:10" s="46" customFormat="1" ht="77.25" customHeight="1" x14ac:dyDescent="0.25">
      <c r="A3" s="52">
        <v>1</v>
      </c>
      <c r="B3" s="34">
        <v>1</v>
      </c>
      <c r="C3" s="47">
        <v>44531</v>
      </c>
      <c r="D3" s="35">
        <v>3.472222222222222E-3</v>
      </c>
      <c r="E3" s="32" t="s">
        <v>33</v>
      </c>
      <c r="F3" s="32" t="s">
        <v>32</v>
      </c>
      <c r="G3" s="32" t="s">
        <v>31</v>
      </c>
      <c r="H3" s="55"/>
      <c r="I3" s="58" t="s">
        <v>27</v>
      </c>
      <c r="J3" s="44"/>
    </row>
    <row r="4" spans="1:10" s="46" customFormat="1" ht="86.25" customHeight="1" x14ac:dyDescent="0.25">
      <c r="A4" s="26">
        <v>2</v>
      </c>
      <c r="B4" s="52">
        <v>3</v>
      </c>
      <c r="C4" s="47">
        <v>44532</v>
      </c>
      <c r="D4" s="35">
        <v>0.81944444444444453</v>
      </c>
      <c r="E4" s="32" t="s">
        <v>35</v>
      </c>
      <c r="F4" s="32" t="s">
        <v>36</v>
      </c>
      <c r="G4" s="48" t="s">
        <v>34</v>
      </c>
      <c r="H4" s="55" t="s">
        <v>27</v>
      </c>
      <c r="I4" s="58" t="s">
        <v>27</v>
      </c>
      <c r="J4" s="44"/>
    </row>
    <row r="5" spans="1:10" s="46" customFormat="1" ht="81" customHeight="1" x14ac:dyDescent="0.25">
      <c r="A5" s="52">
        <v>3</v>
      </c>
      <c r="B5" s="61">
        <v>3</v>
      </c>
      <c r="C5" s="67">
        <v>44532</v>
      </c>
      <c r="D5" s="66">
        <v>0.82500000000000007</v>
      </c>
      <c r="E5" s="32" t="s">
        <v>38</v>
      </c>
      <c r="F5" s="32" t="s">
        <v>39</v>
      </c>
      <c r="G5" s="63" t="s">
        <v>37</v>
      </c>
      <c r="H5" s="62"/>
      <c r="I5" s="58" t="s">
        <v>27</v>
      </c>
      <c r="J5" s="44"/>
    </row>
    <row r="6" spans="1:10" s="46" customFormat="1" ht="75.75" customHeight="1" x14ac:dyDescent="0.25">
      <c r="A6" s="26">
        <v>4</v>
      </c>
      <c r="B6" s="34">
        <v>2</v>
      </c>
      <c r="C6" s="47">
        <v>44534</v>
      </c>
      <c r="D6" s="66">
        <v>0.28750000000000003</v>
      </c>
      <c r="E6" s="32" t="s">
        <v>40</v>
      </c>
      <c r="F6" s="32" t="s">
        <v>39</v>
      </c>
      <c r="G6" s="49" t="s">
        <v>41</v>
      </c>
      <c r="H6" s="56"/>
      <c r="I6" s="58" t="s">
        <v>27</v>
      </c>
      <c r="J6" s="44"/>
    </row>
    <row r="7" spans="1:10" s="50" customFormat="1" ht="78" customHeight="1" x14ac:dyDescent="0.25">
      <c r="A7" s="52">
        <v>5</v>
      </c>
      <c r="B7" s="34">
        <v>4</v>
      </c>
      <c r="C7" s="47">
        <v>44535</v>
      </c>
      <c r="D7" s="53">
        <v>0.4513888888888889</v>
      </c>
      <c r="E7" s="81" t="s">
        <v>42</v>
      </c>
      <c r="F7" s="82" t="s">
        <v>43</v>
      </c>
      <c r="G7" s="32" t="s">
        <v>44</v>
      </c>
      <c r="H7" s="24"/>
      <c r="I7" s="58" t="s">
        <v>27</v>
      </c>
      <c r="J7" s="51"/>
    </row>
    <row r="8" spans="1:10" s="38" customFormat="1" ht="77.25" customHeight="1" x14ac:dyDescent="0.25">
      <c r="A8" s="26">
        <v>6</v>
      </c>
      <c r="B8" s="34">
        <v>4</v>
      </c>
      <c r="C8" s="47">
        <v>44535</v>
      </c>
      <c r="D8" s="53">
        <v>0.70486111111111116</v>
      </c>
      <c r="E8" s="32" t="s">
        <v>45</v>
      </c>
      <c r="F8" s="48" t="s">
        <v>46</v>
      </c>
      <c r="G8" s="32" t="s">
        <v>47</v>
      </c>
      <c r="H8" s="24"/>
      <c r="I8" s="58" t="s">
        <v>27</v>
      </c>
      <c r="J8" s="37"/>
    </row>
    <row r="9" spans="1:10" ht="95.25" customHeight="1" x14ac:dyDescent="0.25">
      <c r="A9" s="26">
        <v>7</v>
      </c>
      <c r="B9" s="34">
        <v>2</v>
      </c>
      <c r="C9" s="47">
        <v>44536</v>
      </c>
      <c r="D9" s="53">
        <v>0.21180555555555555</v>
      </c>
      <c r="E9" s="32" t="s">
        <v>50</v>
      </c>
      <c r="F9" s="48" t="s">
        <v>48</v>
      </c>
      <c r="G9" s="32" t="s">
        <v>49</v>
      </c>
      <c r="H9" s="24"/>
      <c r="I9" s="58" t="s">
        <v>27</v>
      </c>
    </row>
    <row r="10" spans="1:10" ht="108.75" customHeight="1" x14ac:dyDescent="0.25">
      <c r="A10" s="26">
        <v>8</v>
      </c>
      <c r="B10" s="34">
        <v>2</v>
      </c>
      <c r="C10" s="47">
        <v>44537</v>
      </c>
      <c r="D10" s="53">
        <v>0.21944444444444444</v>
      </c>
      <c r="E10" s="32" t="s">
        <v>51</v>
      </c>
      <c r="F10" s="48" t="s">
        <v>48</v>
      </c>
      <c r="G10" s="32" t="s">
        <v>52</v>
      </c>
      <c r="H10" s="24"/>
      <c r="I10" s="58" t="s">
        <v>27</v>
      </c>
    </row>
    <row r="11" spans="1:10" ht="77.25" customHeight="1" x14ac:dyDescent="0.25">
      <c r="A11" s="26">
        <v>9</v>
      </c>
      <c r="B11" s="34">
        <v>1</v>
      </c>
      <c r="C11" s="47">
        <v>44537</v>
      </c>
      <c r="D11" s="53">
        <v>0.3756944444444445</v>
      </c>
      <c r="E11" s="32" t="s">
        <v>53</v>
      </c>
      <c r="F11" s="48" t="s">
        <v>48</v>
      </c>
      <c r="G11" s="32" t="s">
        <v>31</v>
      </c>
      <c r="H11" s="24"/>
      <c r="I11" s="58" t="s">
        <v>27</v>
      </c>
    </row>
    <row r="12" spans="1:10" ht="83.25" customHeight="1" x14ac:dyDescent="0.25">
      <c r="A12" s="26">
        <v>10</v>
      </c>
      <c r="B12" s="34">
        <v>1</v>
      </c>
      <c r="C12" s="47">
        <v>44537</v>
      </c>
      <c r="D12" s="35">
        <v>0.6875</v>
      </c>
      <c r="E12" s="32" t="s">
        <v>54</v>
      </c>
      <c r="F12" s="48" t="s">
        <v>55</v>
      </c>
      <c r="G12" s="32" t="s">
        <v>56</v>
      </c>
      <c r="H12" s="24"/>
      <c r="I12" s="58" t="s">
        <v>27</v>
      </c>
    </row>
    <row r="13" spans="1:10" ht="88.5" customHeight="1" x14ac:dyDescent="0.25">
      <c r="A13" s="26">
        <v>11</v>
      </c>
      <c r="B13" s="34">
        <v>2</v>
      </c>
      <c r="C13" s="47">
        <v>44540</v>
      </c>
      <c r="D13" s="35">
        <v>0.3125</v>
      </c>
      <c r="E13" s="32" t="s">
        <v>57</v>
      </c>
      <c r="F13" s="32" t="s">
        <v>48</v>
      </c>
      <c r="G13" s="32" t="s">
        <v>58</v>
      </c>
      <c r="H13" s="24"/>
      <c r="I13" s="58" t="s">
        <v>27</v>
      </c>
    </row>
    <row r="14" spans="1:10" ht="84.75" customHeight="1" x14ac:dyDescent="0.25">
      <c r="A14" s="26">
        <v>12</v>
      </c>
      <c r="B14" s="34">
        <v>3</v>
      </c>
      <c r="C14" s="47">
        <v>44540</v>
      </c>
      <c r="D14" s="35">
        <v>0.8520833333333333</v>
      </c>
      <c r="E14" s="32" t="s">
        <v>59</v>
      </c>
      <c r="F14" s="32" t="s">
        <v>60</v>
      </c>
      <c r="G14" s="32" t="s">
        <v>37</v>
      </c>
      <c r="H14" s="24"/>
      <c r="I14" s="58" t="s">
        <v>27</v>
      </c>
      <c r="J14" s="45"/>
    </row>
    <row r="15" spans="1:10" ht="87.75" customHeight="1" x14ac:dyDescent="0.25">
      <c r="A15" s="26">
        <v>13</v>
      </c>
      <c r="B15" s="34">
        <v>4</v>
      </c>
      <c r="C15" s="47">
        <v>44541</v>
      </c>
      <c r="D15" s="35">
        <v>6.5972222222222224E-2</v>
      </c>
      <c r="E15" s="32" t="s">
        <v>61</v>
      </c>
      <c r="F15" s="32" t="s">
        <v>60</v>
      </c>
      <c r="G15" s="32" t="s">
        <v>47</v>
      </c>
      <c r="H15" s="24"/>
      <c r="I15" s="58" t="s">
        <v>27</v>
      </c>
    </row>
    <row r="16" spans="1:10" s="25" customFormat="1" ht="97.5" customHeight="1" x14ac:dyDescent="0.25">
      <c r="A16" s="26">
        <v>14</v>
      </c>
      <c r="B16" s="34">
        <v>1</v>
      </c>
      <c r="C16" s="47">
        <v>44541</v>
      </c>
      <c r="D16" s="53">
        <v>0.39583333333333331</v>
      </c>
      <c r="E16" s="48" t="s">
        <v>62</v>
      </c>
      <c r="F16" s="32" t="s">
        <v>48</v>
      </c>
      <c r="G16" s="59" t="s">
        <v>63</v>
      </c>
      <c r="H16" s="24"/>
      <c r="I16" s="58" t="s">
        <v>27</v>
      </c>
    </row>
    <row r="17" spans="1:11" s="25" customFormat="1" ht="93.75" customHeight="1" x14ac:dyDescent="0.25">
      <c r="A17" s="26">
        <v>15</v>
      </c>
      <c r="B17" s="34">
        <v>1</v>
      </c>
      <c r="C17" s="47">
        <v>44541</v>
      </c>
      <c r="D17" s="53">
        <v>0.39583333333333331</v>
      </c>
      <c r="E17" s="32" t="s">
        <v>66</v>
      </c>
      <c r="F17" s="32" t="s">
        <v>48</v>
      </c>
      <c r="G17" s="32" t="s">
        <v>65</v>
      </c>
      <c r="H17" s="24"/>
      <c r="I17" s="60" t="s">
        <v>27</v>
      </c>
    </row>
    <row r="18" spans="1:11" ht="87" customHeight="1" x14ac:dyDescent="0.25">
      <c r="A18" s="23">
        <v>16</v>
      </c>
      <c r="B18" s="34">
        <v>2</v>
      </c>
      <c r="C18" s="47">
        <v>44542</v>
      </c>
      <c r="D18" s="53">
        <v>0.67361111111111116</v>
      </c>
      <c r="E18" s="32" t="s">
        <v>67</v>
      </c>
      <c r="F18" s="32" t="s">
        <v>68</v>
      </c>
      <c r="G18" s="32" t="s">
        <v>49</v>
      </c>
      <c r="H18" s="24"/>
      <c r="I18" s="60" t="s">
        <v>27</v>
      </c>
    </row>
    <row r="19" spans="1:11" ht="84" customHeight="1" x14ac:dyDescent="0.25">
      <c r="A19" s="23">
        <v>17</v>
      </c>
      <c r="B19" s="34">
        <v>1</v>
      </c>
      <c r="C19" s="47">
        <v>44543</v>
      </c>
      <c r="D19" s="35">
        <v>1.7361111111111112E-2</v>
      </c>
      <c r="E19" s="32" t="s">
        <v>69</v>
      </c>
      <c r="F19" s="32" t="s">
        <v>48</v>
      </c>
      <c r="G19" s="32" t="s">
        <v>65</v>
      </c>
      <c r="H19" s="24"/>
      <c r="I19" s="60" t="s">
        <v>27</v>
      </c>
    </row>
    <row r="20" spans="1:11" ht="99" customHeight="1" x14ac:dyDescent="0.25">
      <c r="A20" s="23">
        <v>18</v>
      </c>
      <c r="B20" s="61">
        <v>1</v>
      </c>
      <c r="C20" s="47">
        <v>44543</v>
      </c>
      <c r="D20" s="53">
        <v>0.32291666666666669</v>
      </c>
      <c r="E20" s="32" t="s">
        <v>70</v>
      </c>
      <c r="F20" s="32" t="s">
        <v>48</v>
      </c>
      <c r="G20" s="32" t="s">
        <v>56</v>
      </c>
      <c r="H20" s="57"/>
      <c r="I20" s="60" t="s">
        <v>27</v>
      </c>
      <c r="J20" s="9"/>
      <c r="K20" s="9"/>
    </row>
    <row r="21" spans="1:11" ht="91.5" customHeight="1" x14ac:dyDescent="0.25">
      <c r="A21" s="23">
        <v>19</v>
      </c>
      <c r="B21" s="61">
        <v>1</v>
      </c>
      <c r="C21" s="47">
        <v>44545</v>
      </c>
      <c r="D21" s="53">
        <v>0.5625</v>
      </c>
      <c r="E21" s="48" t="s">
        <v>71</v>
      </c>
      <c r="F21" s="32" t="s">
        <v>60</v>
      </c>
      <c r="G21" s="32" t="s">
        <v>63</v>
      </c>
      <c r="H21" s="57"/>
      <c r="I21" s="60" t="s">
        <v>27</v>
      </c>
    </row>
    <row r="22" spans="1:11" ht="91.5" customHeight="1" x14ac:dyDescent="0.25">
      <c r="A22" s="23">
        <v>20</v>
      </c>
      <c r="B22" s="61"/>
      <c r="C22" s="47"/>
      <c r="D22" s="53"/>
      <c r="E22" s="48"/>
      <c r="F22" s="32"/>
      <c r="G22" s="32"/>
      <c r="H22" s="57"/>
      <c r="I22" s="60"/>
    </row>
    <row r="23" spans="1:11" ht="75.75" customHeight="1" x14ac:dyDescent="0.25">
      <c r="A23" s="23">
        <v>21</v>
      </c>
      <c r="B23" s="61">
        <v>4</v>
      </c>
      <c r="C23" s="47">
        <v>44547</v>
      </c>
      <c r="D23" s="53">
        <v>0.44444444444444442</v>
      </c>
      <c r="E23" s="48" t="s">
        <v>72</v>
      </c>
      <c r="F23" s="32" t="s">
        <v>60</v>
      </c>
      <c r="G23" s="63" t="s">
        <v>73</v>
      </c>
      <c r="H23" s="62"/>
      <c r="I23" s="60" t="s">
        <v>27</v>
      </c>
    </row>
    <row r="24" spans="1:11" ht="78.75" customHeight="1" x14ac:dyDescent="0.25">
      <c r="A24" s="23">
        <v>22</v>
      </c>
      <c r="B24" s="61">
        <v>4</v>
      </c>
      <c r="C24" s="47">
        <v>44547</v>
      </c>
      <c r="D24" s="53">
        <v>0.7270833333333333</v>
      </c>
      <c r="E24" s="48" t="s">
        <v>74</v>
      </c>
      <c r="F24" s="32" t="s">
        <v>48</v>
      </c>
      <c r="G24" s="63" t="s">
        <v>75</v>
      </c>
      <c r="H24" s="65"/>
      <c r="I24" s="60" t="s">
        <v>27</v>
      </c>
    </row>
    <row r="25" spans="1:11" ht="86.25" customHeight="1" x14ac:dyDescent="0.25">
      <c r="A25" s="64">
        <v>23</v>
      </c>
      <c r="B25" s="61">
        <v>4</v>
      </c>
      <c r="C25" s="47">
        <v>44548</v>
      </c>
      <c r="D25" s="66">
        <v>0.88888888888888884</v>
      </c>
      <c r="E25" s="63" t="s">
        <v>76</v>
      </c>
      <c r="F25" s="63" t="s">
        <v>77</v>
      </c>
      <c r="G25" s="63" t="s">
        <v>75</v>
      </c>
      <c r="H25" s="65"/>
      <c r="I25" s="60" t="s">
        <v>27</v>
      </c>
    </row>
    <row r="26" spans="1:11" ht="98.25" customHeight="1" x14ac:dyDescent="0.25">
      <c r="A26" s="64">
        <v>24</v>
      </c>
      <c r="B26" s="61">
        <v>4</v>
      </c>
      <c r="C26" s="47">
        <v>44549</v>
      </c>
      <c r="D26" s="66">
        <v>9.375E-2</v>
      </c>
      <c r="E26" s="63" t="s">
        <v>78</v>
      </c>
      <c r="F26" s="63" t="s">
        <v>79</v>
      </c>
      <c r="G26" s="63" t="s">
        <v>73</v>
      </c>
      <c r="H26" s="65"/>
      <c r="I26" s="60" t="s">
        <v>27</v>
      </c>
    </row>
    <row r="27" spans="1:11" ht="78.75" customHeight="1" x14ac:dyDescent="0.25">
      <c r="A27" s="64">
        <v>25</v>
      </c>
      <c r="B27" s="61">
        <v>4</v>
      </c>
      <c r="C27" s="47">
        <v>44549</v>
      </c>
      <c r="D27" s="66">
        <v>0.27777777777777779</v>
      </c>
      <c r="E27" s="63" t="s">
        <v>80</v>
      </c>
      <c r="F27" s="63" t="s">
        <v>48</v>
      </c>
      <c r="G27" s="63" t="s">
        <v>73</v>
      </c>
      <c r="H27" s="65"/>
      <c r="I27" s="60" t="s">
        <v>27</v>
      </c>
    </row>
    <row r="28" spans="1:11" s="25" customFormat="1" ht="89.25" customHeight="1" x14ac:dyDescent="0.25">
      <c r="A28" s="64">
        <v>26</v>
      </c>
      <c r="B28" s="63" t="s">
        <v>81</v>
      </c>
      <c r="C28" s="67">
        <v>44549</v>
      </c>
      <c r="D28" s="66">
        <v>0.79166666666666663</v>
      </c>
      <c r="E28" s="63" t="s">
        <v>83</v>
      </c>
      <c r="F28" s="63" t="s">
        <v>82</v>
      </c>
      <c r="G28" s="63" t="s">
        <v>65</v>
      </c>
      <c r="H28" s="62"/>
      <c r="I28" s="60" t="s">
        <v>27</v>
      </c>
    </row>
    <row r="29" spans="1:11" ht="86.25" customHeight="1" x14ac:dyDescent="0.25">
      <c r="A29" s="64">
        <v>27</v>
      </c>
      <c r="B29" s="63" t="s">
        <v>81</v>
      </c>
      <c r="C29" s="67">
        <v>44549</v>
      </c>
      <c r="D29" s="66">
        <v>0.8125</v>
      </c>
      <c r="E29" s="63" t="s">
        <v>84</v>
      </c>
      <c r="F29" s="63" t="s">
        <v>82</v>
      </c>
      <c r="G29" s="63" t="s">
        <v>63</v>
      </c>
      <c r="H29" s="62"/>
      <c r="I29" s="60" t="s">
        <v>27</v>
      </c>
    </row>
    <row r="30" spans="1:11" ht="125.25" customHeight="1" x14ac:dyDescent="0.25">
      <c r="A30" s="64">
        <v>28</v>
      </c>
      <c r="B30" s="61">
        <v>2</v>
      </c>
      <c r="C30" s="67">
        <v>44550</v>
      </c>
      <c r="D30" s="66">
        <v>0.82291666666666663</v>
      </c>
      <c r="E30" s="63" t="s">
        <v>85</v>
      </c>
      <c r="F30" s="63" t="s">
        <v>82</v>
      </c>
      <c r="G30" s="63" t="s">
        <v>52</v>
      </c>
      <c r="H30" s="62"/>
      <c r="I30" s="60" t="s">
        <v>27</v>
      </c>
    </row>
    <row r="31" spans="1:11" ht="125.25" customHeight="1" x14ac:dyDescent="0.25">
      <c r="A31" s="64">
        <v>29</v>
      </c>
      <c r="B31" s="61">
        <v>1</v>
      </c>
      <c r="C31" s="67">
        <v>44550</v>
      </c>
      <c r="D31" s="66">
        <v>0.89930555555555547</v>
      </c>
      <c r="E31" s="63" t="s">
        <v>86</v>
      </c>
      <c r="F31" s="63" t="s">
        <v>48</v>
      </c>
      <c r="G31" s="63" t="s">
        <v>56</v>
      </c>
      <c r="H31" s="62"/>
      <c r="I31" s="60" t="s">
        <v>27</v>
      </c>
    </row>
    <row r="32" spans="1:11" ht="125.25" customHeight="1" x14ac:dyDescent="0.25">
      <c r="A32" s="64">
        <v>30</v>
      </c>
      <c r="B32" s="61">
        <v>4</v>
      </c>
      <c r="C32" s="67">
        <v>44551</v>
      </c>
      <c r="D32" s="66">
        <v>0.40277777777777773</v>
      </c>
      <c r="E32" s="63" t="s">
        <v>87</v>
      </c>
      <c r="F32" s="63" t="s">
        <v>48</v>
      </c>
      <c r="G32" s="63" t="s">
        <v>75</v>
      </c>
      <c r="H32" s="78"/>
      <c r="I32" s="60" t="s">
        <v>27</v>
      </c>
    </row>
    <row r="33" spans="1:9" ht="87" customHeight="1" x14ac:dyDescent="0.25">
      <c r="A33" s="64">
        <v>31</v>
      </c>
      <c r="B33" s="61">
        <v>4</v>
      </c>
      <c r="C33" s="67">
        <v>44551</v>
      </c>
      <c r="D33" s="66">
        <v>0.69097222222222221</v>
      </c>
      <c r="E33" s="63" t="s">
        <v>88</v>
      </c>
      <c r="F33" s="63" t="s">
        <v>48</v>
      </c>
      <c r="G33" s="63" t="s">
        <v>73</v>
      </c>
      <c r="H33" s="62"/>
      <c r="I33" s="60" t="s">
        <v>27</v>
      </c>
    </row>
    <row r="34" spans="1:9" s="10" customFormat="1" ht="78.75" customHeight="1" x14ac:dyDescent="0.25">
      <c r="A34" s="64">
        <v>32</v>
      </c>
      <c r="B34" s="61">
        <v>2</v>
      </c>
      <c r="C34" s="67">
        <v>44551</v>
      </c>
      <c r="D34" s="66">
        <v>0.97222222222222221</v>
      </c>
      <c r="E34" s="63" t="s">
        <v>89</v>
      </c>
      <c r="F34" s="63" t="s">
        <v>48</v>
      </c>
      <c r="G34" s="63" t="s">
        <v>52</v>
      </c>
      <c r="H34" s="62"/>
      <c r="I34" s="60" t="s">
        <v>27</v>
      </c>
    </row>
    <row r="35" spans="1:9" s="10" customFormat="1" ht="76.5" customHeight="1" x14ac:dyDescent="0.25">
      <c r="A35" s="64">
        <v>33</v>
      </c>
      <c r="B35" s="61">
        <v>4</v>
      </c>
      <c r="C35" s="67">
        <v>44552</v>
      </c>
      <c r="D35" s="79">
        <v>0.88888888888888884</v>
      </c>
      <c r="E35" s="63" t="s">
        <v>90</v>
      </c>
      <c r="F35" s="63" t="s">
        <v>48</v>
      </c>
      <c r="G35" s="63" t="s">
        <v>47</v>
      </c>
      <c r="H35" s="62"/>
      <c r="I35" s="60" t="s">
        <v>27</v>
      </c>
    </row>
    <row r="36" spans="1:9" s="10" customFormat="1" ht="83.25" customHeight="1" x14ac:dyDescent="0.25">
      <c r="A36" s="64">
        <v>34</v>
      </c>
      <c r="B36" s="61">
        <v>1</v>
      </c>
      <c r="C36" s="67">
        <v>44553</v>
      </c>
      <c r="D36" s="79">
        <v>0.51388888888888895</v>
      </c>
      <c r="E36" s="63" t="s">
        <v>91</v>
      </c>
      <c r="F36" s="63" t="s">
        <v>48</v>
      </c>
      <c r="G36" s="63" t="s">
        <v>56</v>
      </c>
      <c r="H36" s="62"/>
      <c r="I36" s="60" t="s">
        <v>27</v>
      </c>
    </row>
    <row r="37" spans="1:9" s="10" customFormat="1" ht="84.75" customHeight="1" x14ac:dyDescent="0.25">
      <c r="A37" s="64">
        <v>35</v>
      </c>
      <c r="B37" s="61">
        <v>1</v>
      </c>
      <c r="C37" s="67">
        <v>44553</v>
      </c>
      <c r="D37" s="66">
        <v>0.71527777777777779</v>
      </c>
      <c r="E37" s="82" t="s">
        <v>92</v>
      </c>
      <c r="F37" s="82" t="s">
        <v>93</v>
      </c>
      <c r="G37" s="63" t="s">
        <v>31</v>
      </c>
      <c r="H37" s="62"/>
      <c r="I37" s="60" t="s">
        <v>27</v>
      </c>
    </row>
    <row r="38" spans="1:9" ht="94.5" x14ac:dyDescent="0.25">
      <c r="A38" s="64">
        <v>36</v>
      </c>
      <c r="B38" s="61">
        <v>2</v>
      </c>
      <c r="C38" s="67">
        <v>44554</v>
      </c>
      <c r="D38" s="66" t="s">
        <v>94</v>
      </c>
      <c r="E38" s="63" t="s">
        <v>95</v>
      </c>
      <c r="F38" s="63" t="s">
        <v>93</v>
      </c>
      <c r="G38" s="63" t="s">
        <v>41</v>
      </c>
      <c r="H38" s="62"/>
      <c r="I38" s="60" t="s">
        <v>27</v>
      </c>
    </row>
    <row r="39" spans="1:9" ht="94.5" x14ac:dyDescent="0.25">
      <c r="A39" s="64">
        <v>37</v>
      </c>
      <c r="B39" s="61">
        <v>1</v>
      </c>
      <c r="C39" s="67">
        <v>44554</v>
      </c>
      <c r="D39" s="66">
        <v>0.89583333333333337</v>
      </c>
      <c r="E39" s="63" t="s">
        <v>96</v>
      </c>
      <c r="F39" s="63" t="s">
        <v>48</v>
      </c>
      <c r="G39" s="63" t="s">
        <v>56</v>
      </c>
      <c r="H39" s="62"/>
      <c r="I39" s="60" t="s">
        <v>27</v>
      </c>
    </row>
    <row r="40" spans="1:9" ht="84" customHeight="1" x14ac:dyDescent="0.25">
      <c r="A40" s="64">
        <v>38</v>
      </c>
      <c r="B40" s="61">
        <v>4</v>
      </c>
      <c r="C40" s="67">
        <v>44555</v>
      </c>
      <c r="D40" s="66">
        <v>0.42152777777777778</v>
      </c>
      <c r="E40" s="63" t="s">
        <v>97</v>
      </c>
      <c r="F40" s="63" t="s">
        <v>98</v>
      </c>
      <c r="G40" s="63" t="s">
        <v>75</v>
      </c>
      <c r="H40" s="65"/>
      <c r="I40" s="60" t="s">
        <v>27</v>
      </c>
    </row>
    <row r="41" spans="1:9" ht="94.5" x14ac:dyDescent="0.25">
      <c r="A41" s="64">
        <v>39</v>
      </c>
      <c r="B41" s="61">
        <v>3</v>
      </c>
      <c r="C41" s="67">
        <v>44556</v>
      </c>
      <c r="D41" s="66">
        <v>0.55277777777777781</v>
      </c>
      <c r="E41" s="63" t="s">
        <v>99</v>
      </c>
      <c r="F41" s="63" t="s">
        <v>100</v>
      </c>
      <c r="G41" s="63" t="s">
        <v>101</v>
      </c>
      <c r="H41" s="65"/>
      <c r="I41" s="60" t="s">
        <v>27</v>
      </c>
    </row>
    <row r="42" spans="1:9" ht="80.25" customHeight="1" x14ac:dyDescent="0.25">
      <c r="A42" s="64">
        <v>40</v>
      </c>
      <c r="B42" s="61">
        <v>3</v>
      </c>
      <c r="C42" s="67">
        <v>44556</v>
      </c>
      <c r="D42" s="66">
        <v>0.78888888888888886</v>
      </c>
      <c r="E42" s="32" t="s">
        <v>102</v>
      </c>
      <c r="F42" s="32" t="s">
        <v>103</v>
      </c>
      <c r="G42" s="63" t="s">
        <v>37</v>
      </c>
      <c r="H42" s="65"/>
      <c r="I42" s="60" t="s">
        <v>27</v>
      </c>
    </row>
    <row r="43" spans="1:9" ht="92.25" customHeight="1" x14ac:dyDescent="0.25">
      <c r="A43" s="64">
        <v>41</v>
      </c>
      <c r="B43" s="61">
        <v>4</v>
      </c>
      <c r="C43" s="67">
        <v>44556</v>
      </c>
      <c r="D43" s="79">
        <v>0.94791666666666663</v>
      </c>
      <c r="E43" s="63" t="s">
        <v>105</v>
      </c>
      <c r="F43" s="32" t="s">
        <v>104</v>
      </c>
      <c r="G43" s="63" t="s">
        <v>47</v>
      </c>
      <c r="H43" s="65"/>
      <c r="I43" s="60" t="s">
        <v>27</v>
      </c>
    </row>
    <row r="44" spans="1:9" ht="94.5" x14ac:dyDescent="0.25">
      <c r="A44" s="64">
        <v>42</v>
      </c>
      <c r="B44" s="61">
        <v>4</v>
      </c>
      <c r="C44" s="67">
        <v>44557</v>
      </c>
      <c r="D44" s="79">
        <v>0.3125</v>
      </c>
      <c r="E44" s="63" t="s">
        <v>106</v>
      </c>
      <c r="F44" s="63" t="s">
        <v>98</v>
      </c>
      <c r="G44" s="63" t="s">
        <v>73</v>
      </c>
      <c r="H44" s="65"/>
      <c r="I44" s="60" t="s">
        <v>27</v>
      </c>
    </row>
    <row r="45" spans="1:9" ht="94.5" x14ac:dyDescent="0.25">
      <c r="A45" s="64">
        <v>43</v>
      </c>
      <c r="B45" s="61">
        <v>1</v>
      </c>
      <c r="C45" s="67">
        <v>44557</v>
      </c>
      <c r="D45" s="80">
        <v>0.72916666666666663</v>
      </c>
      <c r="E45" s="63" t="s">
        <v>108</v>
      </c>
      <c r="F45" s="63" t="s">
        <v>107</v>
      </c>
      <c r="G45" s="63" t="s">
        <v>31</v>
      </c>
      <c r="H45" s="65"/>
      <c r="I45" s="60" t="s">
        <v>27</v>
      </c>
    </row>
    <row r="46" spans="1:9" ht="87.75" customHeight="1" x14ac:dyDescent="0.25">
      <c r="A46" s="64">
        <v>43</v>
      </c>
      <c r="B46" s="61">
        <v>3</v>
      </c>
      <c r="C46" s="67">
        <v>44557</v>
      </c>
      <c r="D46" s="80">
        <v>3</v>
      </c>
      <c r="E46" s="32" t="s">
        <v>109</v>
      </c>
      <c r="F46" s="32" t="s">
        <v>93</v>
      </c>
      <c r="G46" s="63" t="s">
        <v>101</v>
      </c>
      <c r="H46" s="65"/>
      <c r="I46" s="60" t="s">
        <v>27</v>
      </c>
    </row>
    <row r="47" spans="1:9" ht="109.5" customHeight="1" x14ac:dyDescent="0.25">
      <c r="A47" s="64"/>
      <c r="B47" s="61"/>
      <c r="C47" s="67"/>
      <c r="D47" s="80"/>
      <c r="E47" s="32"/>
      <c r="F47" s="32"/>
      <c r="G47" s="63"/>
      <c r="H47" s="65"/>
      <c r="I47" s="60"/>
    </row>
    <row r="48" spans="1:9" x14ac:dyDescent="0.25">
      <c r="A48" s="64"/>
      <c r="B48" s="61"/>
      <c r="C48" s="67"/>
      <c r="D48" s="80"/>
      <c r="E48" s="63"/>
      <c r="F48" s="63"/>
      <c r="G48" s="63"/>
      <c r="H48" s="65"/>
      <c r="I48" s="60"/>
    </row>
    <row r="49" spans="1:9" x14ac:dyDescent="0.25">
      <c r="A49" s="64"/>
      <c r="B49" s="61"/>
      <c r="C49" s="67"/>
      <c r="D49" s="80"/>
      <c r="E49" s="63"/>
      <c r="F49" s="63"/>
      <c r="G49" s="63"/>
      <c r="H49" s="65"/>
      <c r="I49" s="60"/>
    </row>
    <row r="50" spans="1:9" x14ac:dyDescent="0.25">
      <c r="A50" s="64"/>
      <c r="B50" s="61"/>
      <c r="C50" s="67"/>
      <c r="D50" s="80"/>
      <c r="E50" s="63"/>
      <c r="F50" s="63"/>
      <c r="G50" s="63"/>
      <c r="H50" s="65"/>
      <c r="I50" s="60"/>
    </row>
    <row r="51" spans="1:9" x14ac:dyDescent="0.25">
      <c r="A51" s="64"/>
      <c r="B51" s="61"/>
      <c r="C51" s="67"/>
      <c r="D51" s="80"/>
      <c r="E51" s="63"/>
      <c r="F51" s="63"/>
      <c r="G51" s="63"/>
      <c r="H51" s="65"/>
      <c r="I51" s="60"/>
    </row>
    <row r="52" spans="1:9" x14ac:dyDescent="0.25">
      <c r="A52" s="64"/>
      <c r="B52" s="61"/>
      <c r="C52" s="67"/>
      <c r="D52" s="80"/>
      <c r="E52" s="63"/>
      <c r="F52" s="63"/>
      <c r="G52" s="63"/>
      <c r="H52" s="65"/>
      <c r="I52" s="60"/>
    </row>
    <row r="53" spans="1:9" x14ac:dyDescent="0.25">
      <c r="A53" s="64"/>
      <c r="B53" s="61"/>
      <c r="C53" s="67"/>
      <c r="D53" s="80"/>
      <c r="E53" s="63"/>
      <c r="F53" s="63"/>
      <c r="G53" s="63"/>
      <c r="H53" s="65"/>
      <c r="I53" s="60"/>
    </row>
    <row r="54" spans="1:9" x14ac:dyDescent="0.25">
      <c r="A54" s="64"/>
      <c r="B54" s="61"/>
      <c r="C54" s="67"/>
      <c r="D54" s="80"/>
      <c r="E54" s="63"/>
      <c r="F54" s="63"/>
      <c r="G54" s="63"/>
      <c r="H54" s="65"/>
      <c r="I54" s="60"/>
    </row>
    <row r="55" spans="1:9" x14ac:dyDescent="0.25">
      <c r="A55" s="64"/>
      <c r="B55" s="61"/>
      <c r="C55" s="67"/>
      <c r="D55" s="80"/>
      <c r="E55" s="63"/>
      <c r="F55" s="63"/>
      <c r="G55" s="63"/>
      <c r="H55" s="65"/>
      <c r="I55" s="60"/>
    </row>
    <row r="56" spans="1:9" x14ac:dyDescent="0.25">
      <c r="A56" s="64"/>
      <c r="B56" s="61"/>
      <c r="C56" s="67"/>
      <c r="D56" s="80"/>
      <c r="E56" s="63"/>
      <c r="F56" s="63"/>
      <c r="G56" s="63"/>
      <c r="H56" s="65"/>
      <c r="I56" s="60"/>
    </row>
    <row r="57" spans="1:9" x14ac:dyDescent="0.25">
      <c r="A57" s="64"/>
      <c r="B57" s="61"/>
      <c r="C57" s="67"/>
      <c r="D57" s="80"/>
      <c r="E57" s="63"/>
      <c r="F57" s="63"/>
      <c r="G57" s="63"/>
      <c r="H57" s="65"/>
      <c r="I57" s="60"/>
    </row>
    <row r="58" spans="1:9" x14ac:dyDescent="0.25">
      <c r="A58" s="64"/>
      <c r="B58" s="61"/>
      <c r="C58" s="67"/>
      <c r="D58" s="80"/>
      <c r="E58" s="63"/>
      <c r="F58" s="63"/>
      <c r="G58" s="63"/>
      <c r="H58" s="65"/>
      <c r="I58" s="60"/>
    </row>
    <row r="59" spans="1:9" x14ac:dyDescent="0.25">
      <c r="A59" s="64"/>
      <c r="B59" s="61"/>
      <c r="C59" s="67"/>
      <c r="D59" s="80"/>
      <c r="E59" s="63"/>
      <c r="F59" s="63"/>
      <c r="G59" s="63"/>
      <c r="H59" s="65"/>
      <c r="I59" s="60"/>
    </row>
    <row r="60" spans="1:9" x14ac:dyDescent="0.25">
      <c r="A60" s="64"/>
      <c r="B60" s="61"/>
      <c r="C60" s="67"/>
      <c r="D60" s="80"/>
      <c r="E60" s="63"/>
      <c r="F60" s="63"/>
      <c r="G60" s="63"/>
      <c r="H60" s="65"/>
      <c r="I60" s="60"/>
    </row>
    <row r="61" spans="1:9" x14ac:dyDescent="0.25">
      <c r="I61" s="54"/>
    </row>
    <row r="62" spans="1:9" x14ac:dyDescent="0.25">
      <c r="I62" s="54"/>
    </row>
    <row r="63" spans="1:9" x14ac:dyDescent="0.25">
      <c r="I63" s="54"/>
    </row>
    <row r="64" spans="1:9" x14ac:dyDescent="0.25">
      <c r="I64" s="54"/>
    </row>
    <row r="65" spans="9:9" x14ac:dyDescent="0.25">
      <c r="I65" s="54"/>
    </row>
    <row r="66" spans="9:9" x14ac:dyDescent="0.25">
      <c r="I66" s="54"/>
    </row>
    <row r="67" spans="9:9" x14ac:dyDescent="0.25">
      <c r="I67" s="54"/>
    </row>
    <row r="68" spans="9:9" x14ac:dyDescent="0.25">
      <c r="I68" s="54"/>
    </row>
    <row r="69" spans="9:9" x14ac:dyDescent="0.25">
      <c r="I69" s="54"/>
    </row>
    <row r="70" spans="9:9" x14ac:dyDescent="0.25">
      <c r="I70" s="54"/>
    </row>
    <row r="71" spans="9:9" x14ac:dyDescent="0.25">
      <c r="I71" s="54"/>
    </row>
    <row r="72" spans="9:9" x14ac:dyDescent="0.25">
      <c r="I72" s="54"/>
    </row>
    <row r="73" spans="9:9" x14ac:dyDescent="0.25">
      <c r="I73" s="54"/>
    </row>
    <row r="74" spans="9:9" x14ac:dyDescent="0.25">
      <c r="I74" s="54"/>
    </row>
    <row r="75" spans="9:9" x14ac:dyDescent="0.25">
      <c r="I75" s="54"/>
    </row>
    <row r="76" spans="9:9" x14ac:dyDescent="0.25">
      <c r="I76" s="54"/>
    </row>
    <row r="77" spans="9:9" x14ac:dyDescent="0.25">
      <c r="I77" s="54"/>
    </row>
    <row r="78" spans="9:9" x14ac:dyDescent="0.25">
      <c r="I78" s="54"/>
    </row>
    <row r="79" spans="9:9" x14ac:dyDescent="0.25">
      <c r="I79" s="54"/>
    </row>
    <row r="80" spans="9:9" x14ac:dyDescent="0.25">
      <c r="I80" s="54"/>
    </row>
    <row r="81" spans="9:9" x14ac:dyDescent="0.25">
      <c r="I81" s="54"/>
    </row>
    <row r="82" spans="9:9" x14ac:dyDescent="0.25">
      <c r="I82" s="54"/>
    </row>
    <row r="83" spans="9:9" x14ac:dyDescent="0.25">
      <c r="I83" s="54"/>
    </row>
    <row r="84" spans="9:9" x14ac:dyDescent="0.25">
      <c r="I84" s="54"/>
    </row>
    <row r="85" spans="9:9" x14ac:dyDescent="0.25">
      <c r="I85" s="54"/>
    </row>
    <row r="86" spans="9:9" x14ac:dyDescent="0.25">
      <c r="I86" s="54"/>
    </row>
    <row r="87" spans="9:9" x14ac:dyDescent="0.25">
      <c r="I87" s="54"/>
    </row>
    <row r="88" spans="9:9" x14ac:dyDescent="0.25">
      <c r="I88" s="54"/>
    </row>
    <row r="89" spans="9:9" x14ac:dyDescent="0.25">
      <c r="I89" s="54"/>
    </row>
    <row r="90" spans="9:9" x14ac:dyDescent="0.25">
      <c r="I90" s="54"/>
    </row>
    <row r="91" spans="9:9" x14ac:dyDescent="0.25">
      <c r="I91" s="54"/>
    </row>
    <row r="92" spans="9:9" x14ac:dyDescent="0.25">
      <c r="I92" s="54"/>
    </row>
    <row r="93" spans="9:9" x14ac:dyDescent="0.25">
      <c r="I93" s="54"/>
    </row>
    <row r="94" spans="9:9" x14ac:dyDescent="0.25">
      <c r="I94" s="54"/>
    </row>
    <row r="95" spans="9:9" x14ac:dyDescent="0.25">
      <c r="I95" s="54"/>
    </row>
    <row r="96" spans="9:9" x14ac:dyDescent="0.25">
      <c r="I96" s="54"/>
    </row>
    <row r="97" spans="9:9" x14ac:dyDescent="0.25">
      <c r="I97" s="54"/>
    </row>
    <row r="98" spans="9:9" x14ac:dyDescent="0.25">
      <c r="I98" s="54"/>
    </row>
    <row r="99" spans="9:9" x14ac:dyDescent="0.25">
      <c r="I99" s="54"/>
    </row>
    <row r="100" spans="9:9" x14ac:dyDescent="0.25">
      <c r="I100" s="54"/>
    </row>
    <row r="101" spans="9:9" x14ac:dyDescent="0.25">
      <c r="I101" s="54"/>
    </row>
    <row r="102" spans="9:9" x14ac:dyDescent="0.25">
      <c r="I102" s="54"/>
    </row>
    <row r="103" spans="9:9" x14ac:dyDescent="0.25">
      <c r="I103" s="54"/>
    </row>
    <row r="104" spans="9:9" x14ac:dyDescent="0.25">
      <c r="I104" s="54"/>
    </row>
    <row r="105" spans="9:9" x14ac:dyDescent="0.25">
      <c r="I105" s="54"/>
    </row>
    <row r="106" spans="9:9" x14ac:dyDescent="0.25">
      <c r="I106" s="54"/>
    </row>
    <row r="107" spans="9:9" x14ac:dyDescent="0.25">
      <c r="I107" s="54"/>
    </row>
    <row r="108" spans="9:9" x14ac:dyDescent="0.25">
      <c r="I108" s="54"/>
    </row>
    <row r="109" spans="9:9" x14ac:dyDescent="0.25">
      <c r="I109" s="54"/>
    </row>
    <row r="110" spans="9:9" x14ac:dyDescent="0.25">
      <c r="I110" s="54"/>
    </row>
    <row r="111" spans="9:9" x14ac:dyDescent="0.25">
      <c r="I111" s="54"/>
    </row>
    <row r="112" spans="9:9" x14ac:dyDescent="0.25">
      <c r="I112" s="54"/>
    </row>
    <row r="113" spans="9:9" x14ac:dyDescent="0.25">
      <c r="I113" s="54"/>
    </row>
    <row r="114" spans="9:9" x14ac:dyDescent="0.25">
      <c r="I114" s="54"/>
    </row>
    <row r="115" spans="9:9" x14ac:dyDescent="0.25">
      <c r="I115" s="54"/>
    </row>
    <row r="116" spans="9:9" x14ac:dyDescent="0.25">
      <c r="I116" s="54"/>
    </row>
    <row r="117" spans="9:9" x14ac:dyDescent="0.25">
      <c r="I117" s="54"/>
    </row>
    <row r="118" spans="9:9" x14ac:dyDescent="0.25">
      <c r="I118" s="54"/>
    </row>
    <row r="119" spans="9:9" x14ac:dyDescent="0.25">
      <c r="I119" s="54"/>
    </row>
    <row r="120" spans="9:9" x14ac:dyDescent="0.25">
      <c r="I120" s="54"/>
    </row>
    <row r="121" spans="9:9" x14ac:dyDescent="0.25">
      <c r="I121" s="54"/>
    </row>
    <row r="122" spans="9:9" x14ac:dyDescent="0.25">
      <c r="I122" s="54"/>
    </row>
    <row r="123" spans="9:9" x14ac:dyDescent="0.25">
      <c r="I123" s="54"/>
    </row>
    <row r="124" spans="9:9" x14ac:dyDescent="0.25">
      <c r="I124" s="54"/>
    </row>
    <row r="125" spans="9:9" x14ac:dyDescent="0.25">
      <c r="I125" s="54"/>
    </row>
    <row r="126" spans="9:9" x14ac:dyDescent="0.25">
      <c r="I126" s="54"/>
    </row>
    <row r="127" spans="9:9" x14ac:dyDescent="0.25">
      <c r="I127" s="54"/>
    </row>
    <row r="128" spans="9:9" x14ac:dyDescent="0.25">
      <c r="I128" s="54"/>
    </row>
    <row r="129" spans="9:9" x14ac:dyDescent="0.25">
      <c r="I129" s="54"/>
    </row>
    <row r="130" spans="9:9" x14ac:dyDescent="0.25">
      <c r="I130" s="54"/>
    </row>
    <row r="131" spans="9:9" x14ac:dyDescent="0.25">
      <c r="I131" s="54"/>
    </row>
    <row r="132" spans="9:9" x14ac:dyDescent="0.25">
      <c r="I132" s="54"/>
    </row>
    <row r="133" spans="9:9" x14ac:dyDescent="0.25">
      <c r="I133" s="54"/>
    </row>
    <row r="134" spans="9:9" x14ac:dyDescent="0.25">
      <c r="I134" s="54"/>
    </row>
    <row r="135" spans="9:9" x14ac:dyDescent="0.25">
      <c r="I135" s="54"/>
    </row>
    <row r="136" spans="9:9" x14ac:dyDescent="0.25">
      <c r="I136" s="54"/>
    </row>
    <row r="137" spans="9:9" x14ac:dyDescent="0.25">
      <c r="I137" s="54"/>
    </row>
    <row r="138" spans="9:9" x14ac:dyDescent="0.25">
      <c r="I138" s="54"/>
    </row>
    <row r="139" spans="9:9" x14ac:dyDescent="0.25">
      <c r="I139" s="54"/>
    </row>
    <row r="140" spans="9:9" x14ac:dyDescent="0.25">
      <c r="I140" s="54"/>
    </row>
    <row r="141" spans="9:9" x14ac:dyDescent="0.25">
      <c r="I141" s="54"/>
    </row>
    <row r="142" spans="9:9" x14ac:dyDescent="0.25">
      <c r="I142" s="54"/>
    </row>
    <row r="143" spans="9:9" x14ac:dyDescent="0.25">
      <c r="I143" s="54"/>
    </row>
    <row r="144" spans="9:9" x14ac:dyDescent="0.25">
      <c r="I144" s="54"/>
    </row>
    <row r="145" spans="9:9" x14ac:dyDescent="0.25">
      <c r="I145" s="54"/>
    </row>
    <row r="146" spans="9:9" x14ac:dyDescent="0.25">
      <c r="I146" s="54"/>
    </row>
    <row r="147" spans="9:9" x14ac:dyDescent="0.25">
      <c r="I147" s="54"/>
    </row>
    <row r="148" spans="9:9" x14ac:dyDescent="0.25">
      <c r="I148" s="54"/>
    </row>
    <row r="149" spans="9:9" x14ac:dyDescent="0.25">
      <c r="I149" s="54"/>
    </row>
    <row r="150" spans="9:9" x14ac:dyDescent="0.25">
      <c r="I150" s="54"/>
    </row>
    <row r="151" spans="9:9" x14ac:dyDescent="0.25">
      <c r="I151" s="54"/>
    </row>
    <row r="152" spans="9:9" x14ac:dyDescent="0.25">
      <c r="I152" s="54"/>
    </row>
    <row r="153" spans="9:9" x14ac:dyDescent="0.25">
      <c r="I153" s="54"/>
    </row>
    <row r="154" spans="9:9" x14ac:dyDescent="0.25">
      <c r="I154" s="54"/>
    </row>
    <row r="155" spans="9:9" x14ac:dyDescent="0.25">
      <c r="I155" s="54"/>
    </row>
    <row r="156" spans="9:9" x14ac:dyDescent="0.25">
      <c r="I156" s="54"/>
    </row>
    <row r="157" spans="9:9" x14ac:dyDescent="0.25">
      <c r="I157" s="54"/>
    </row>
    <row r="158" spans="9:9" x14ac:dyDescent="0.25">
      <c r="I158" s="54"/>
    </row>
    <row r="159" spans="9:9" x14ac:dyDescent="0.25">
      <c r="I159" s="54"/>
    </row>
    <row r="160" spans="9:9" x14ac:dyDescent="0.25">
      <c r="I160" s="54"/>
    </row>
    <row r="161" spans="9:9" x14ac:dyDescent="0.25">
      <c r="I161" s="54"/>
    </row>
    <row r="162" spans="9:9" x14ac:dyDescent="0.25">
      <c r="I162" s="54"/>
    </row>
    <row r="163" spans="9:9" x14ac:dyDescent="0.25">
      <c r="I163" s="54"/>
    </row>
    <row r="164" spans="9:9" x14ac:dyDescent="0.25">
      <c r="I164" s="54"/>
    </row>
    <row r="165" spans="9:9" x14ac:dyDescent="0.25">
      <c r="I165" s="54"/>
    </row>
    <row r="166" spans="9:9" x14ac:dyDescent="0.25">
      <c r="I166" s="54"/>
    </row>
    <row r="167" spans="9:9" x14ac:dyDescent="0.25">
      <c r="I167" s="54"/>
    </row>
    <row r="168" spans="9:9" x14ac:dyDescent="0.25">
      <c r="I168" s="54"/>
    </row>
    <row r="169" spans="9:9" x14ac:dyDescent="0.25">
      <c r="I169" s="54"/>
    </row>
    <row r="170" spans="9:9" x14ac:dyDescent="0.25">
      <c r="I170" s="54"/>
    </row>
    <row r="171" spans="9:9" x14ac:dyDescent="0.25">
      <c r="I171" s="54"/>
    </row>
    <row r="172" spans="9:9" x14ac:dyDescent="0.25">
      <c r="I172" s="54"/>
    </row>
    <row r="173" spans="9:9" x14ac:dyDescent="0.25">
      <c r="I173" s="54"/>
    </row>
    <row r="174" spans="9:9" x14ac:dyDescent="0.25">
      <c r="I174" s="54"/>
    </row>
    <row r="175" spans="9:9" x14ac:dyDescent="0.25">
      <c r="I175" s="54"/>
    </row>
    <row r="176" spans="9:9" x14ac:dyDescent="0.25">
      <c r="I176" s="54"/>
    </row>
    <row r="177" spans="9:9" x14ac:dyDescent="0.25">
      <c r="I177" s="54"/>
    </row>
    <row r="178" spans="9:9" x14ac:dyDescent="0.25">
      <c r="I178" s="54"/>
    </row>
    <row r="179" spans="9:9" x14ac:dyDescent="0.25">
      <c r="I179" s="54"/>
    </row>
    <row r="180" spans="9:9" x14ac:dyDescent="0.25">
      <c r="I180" s="54"/>
    </row>
    <row r="181" spans="9:9" x14ac:dyDescent="0.25">
      <c r="I181" s="54"/>
    </row>
    <row r="182" spans="9:9" x14ac:dyDescent="0.25">
      <c r="I182" s="54"/>
    </row>
    <row r="183" spans="9:9" x14ac:dyDescent="0.25">
      <c r="I183" s="54"/>
    </row>
    <row r="184" spans="9:9" x14ac:dyDescent="0.25">
      <c r="I184" s="54"/>
    </row>
    <row r="185" spans="9:9" x14ac:dyDescent="0.25">
      <c r="I185" s="54"/>
    </row>
    <row r="186" spans="9:9" x14ac:dyDescent="0.25">
      <c r="I186" s="54"/>
    </row>
    <row r="187" spans="9:9" x14ac:dyDescent="0.25">
      <c r="I187" s="54"/>
    </row>
    <row r="188" spans="9:9" x14ac:dyDescent="0.25">
      <c r="I188" s="54"/>
    </row>
    <row r="189" spans="9:9" x14ac:dyDescent="0.25">
      <c r="I189" s="54"/>
    </row>
    <row r="190" spans="9:9" x14ac:dyDescent="0.25">
      <c r="I190" s="54"/>
    </row>
    <row r="191" spans="9:9" x14ac:dyDescent="0.25">
      <c r="I191" s="54"/>
    </row>
    <row r="192" spans="9:9" x14ac:dyDescent="0.25">
      <c r="I192" s="54"/>
    </row>
    <row r="193" spans="9:9" x14ac:dyDescent="0.25">
      <c r="I193" s="54"/>
    </row>
    <row r="194" spans="9:9" x14ac:dyDescent="0.25">
      <c r="I194" s="54"/>
    </row>
    <row r="195" spans="9:9" x14ac:dyDescent="0.25">
      <c r="I195" s="54"/>
    </row>
    <row r="196" spans="9:9" x14ac:dyDescent="0.25">
      <c r="I196" s="54"/>
    </row>
    <row r="197" spans="9:9" x14ac:dyDescent="0.25">
      <c r="I197" s="54"/>
    </row>
    <row r="198" spans="9:9" x14ac:dyDescent="0.25">
      <c r="I198" s="54"/>
    </row>
    <row r="199" spans="9:9" x14ac:dyDescent="0.25">
      <c r="I199" s="54"/>
    </row>
    <row r="200" spans="9:9" x14ac:dyDescent="0.25">
      <c r="I200" s="54"/>
    </row>
    <row r="201" spans="9:9" x14ac:dyDescent="0.25">
      <c r="I201" s="54"/>
    </row>
    <row r="202" spans="9:9" x14ac:dyDescent="0.25">
      <c r="I202" s="54"/>
    </row>
    <row r="203" spans="9:9" x14ac:dyDescent="0.25">
      <c r="I203" s="54"/>
    </row>
    <row r="204" spans="9:9" x14ac:dyDescent="0.25">
      <c r="I204" s="54"/>
    </row>
    <row r="205" spans="9:9" x14ac:dyDescent="0.25">
      <c r="I205" s="54"/>
    </row>
    <row r="206" spans="9:9" x14ac:dyDescent="0.25">
      <c r="I206" s="54"/>
    </row>
    <row r="207" spans="9:9" x14ac:dyDescent="0.25">
      <c r="I207" s="54"/>
    </row>
    <row r="208" spans="9:9" x14ac:dyDescent="0.25">
      <c r="I208" s="54"/>
    </row>
    <row r="209" spans="9:9" x14ac:dyDescent="0.25">
      <c r="I209" s="54"/>
    </row>
    <row r="210" spans="9:9" x14ac:dyDescent="0.25">
      <c r="I210" s="54"/>
    </row>
    <row r="211" spans="9:9" x14ac:dyDescent="0.25">
      <c r="I211" s="54"/>
    </row>
    <row r="212" spans="9:9" x14ac:dyDescent="0.25">
      <c r="I212" s="54"/>
    </row>
    <row r="213" spans="9:9" x14ac:dyDescent="0.25">
      <c r="I213" s="54"/>
    </row>
    <row r="214" spans="9:9" x14ac:dyDescent="0.25">
      <c r="I214" s="54"/>
    </row>
    <row r="215" spans="9:9" x14ac:dyDescent="0.25">
      <c r="I215" s="54"/>
    </row>
    <row r="216" spans="9:9" x14ac:dyDescent="0.25">
      <c r="I216" s="54"/>
    </row>
    <row r="217" spans="9:9" x14ac:dyDescent="0.25">
      <c r="I217" s="54"/>
    </row>
    <row r="218" spans="9:9" x14ac:dyDescent="0.25">
      <c r="I218" s="54"/>
    </row>
    <row r="219" spans="9:9" x14ac:dyDescent="0.25">
      <c r="I219" s="54"/>
    </row>
    <row r="220" spans="9:9" x14ac:dyDescent="0.25">
      <c r="I220" s="54"/>
    </row>
    <row r="221" spans="9:9" x14ac:dyDescent="0.25">
      <c r="I221" s="54"/>
    </row>
    <row r="222" spans="9:9" x14ac:dyDescent="0.25">
      <c r="I222" s="54"/>
    </row>
    <row r="223" spans="9:9" x14ac:dyDescent="0.25">
      <c r="I223" s="54"/>
    </row>
    <row r="224" spans="9:9" x14ac:dyDescent="0.25">
      <c r="I224" s="54"/>
    </row>
    <row r="225" spans="9:9" x14ac:dyDescent="0.25">
      <c r="I225" s="54"/>
    </row>
    <row r="226" spans="9:9" x14ac:dyDescent="0.25">
      <c r="I226" s="54"/>
    </row>
    <row r="227" spans="9:9" x14ac:dyDescent="0.25">
      <c r="I227" s="54"/>
    </row>
    <row r="228" spans="9:9" x14ac:dyDescent="0.25">
      <c r="I228" s="54"/>
    </row>
    <row r="229" spans="9:9" x14ac:dyDescent="0.25">
      <c r="I229" s="54"/>
    </row>
    <row r="230" spans="9:9" x14ac:dyDescent="0.25">
      <c r="I230" s="54"/>
    </row>
    <row r="231" spans="9:9" x14ac:dyDescent="0.25">
      <c r="I231" s="54"/>
    </row>
    <row r="232" spans="9:9" x14ac:dyDescent="0.25">
      <c r="I232" s="54"/>
    </row>
    <row r="233" spans="9:9" x14ac:dyDescent="0.25">
      <c r="I233" s="54"/>
    </row>
    <row r="234" spans="9:9" x14ac:dyDescent="0.25">
      <c r="I234" s="54"/>
    </row>
    <row r="235" spans="9:9" x14ac:dyDescent="0.25">
      <c r="I235" s="54"/>
    </row>
    <row r="236" spans="9:9" x14ac:dyDescent="0.25">
      <c r="I236" s="54"/>
    </row>
    <row r="237" spans="9:9" x14ac:dyDescent="0.25">
      <c r="I237" s="54"/>
    </row>
    <row r="238" spans="9:9" x14ac:dyDescent="0.25">
      <c r="I238" s="54"/>
    </row>
    <row r="239" spans="9:9" x14ac:dyDescent="0.25">
      <c r="I239" s="54"/>
    </row>
    <row r="240" spans="9:9" x14ac:dyDescent="0.25">
      <c r="I240" s="54"/>
    </row>
    <row r="241" spans="9:9" x14ac:dyDescent="0.25">
      <c r="I241" s="54"/>
    </row>
    <row r="242" spans="9:9" x14ac:dyDescent="0.25">
      <c r="I242" s="54"/>
    </row>
    <row r="243" spans="9:9" x14ac:dyDescent="0.25">
      <c r="I243" s="54"/>
    </row>
    <row r="244" spans="9:9" x14ac:dyDescent="0.25">
      <c r="I244" s="54"/>
    </row>
    <row r="245" spans="9:9" x14ac:dyDescent="0.25">
      <c r="I245" s="54"/>
    </row>
    <row r="246" spans="9:9" x14ac:dyDescent="0.25">
      <c r="I246" s="54"/>
    </row>
    <row r="247" spans="9:9" x14ac:dyDescent="0.25">
      <c r="I247" s="54"/>
    </row>
    <row r="248" spans="9:9" x14ac:dyDescent="0.25">
      <c r="I248" s="54"/>
    </row>
    <row r="249" spans="9:9" x14ac:dyDescent="0.25">
      <c r="I249" s="54"/>
    </row>
    <row r="250" spans="9:9" x14ac:dyDescent="0.25">
      <c r="I250" s="54"/>
    </row>
    <row r="251" spans="9:9" x14ac:dyDescent="0.25">
      <c r="I251" s="54"/>
    </row>
    <row r="252" spans="9:9" x14ac:dyDescent="0.25">
      <c r="I252" s="54"/>
    </row>
    <row r="253" spans="9:9" x14ac:dyDescent="0.25">
      <c r="I253" s="54"/>
    </row>
    <row r="254" spans="9:9" x14ac:dyDescent="0.25">
      <c r="I254" s="54"/>
    </row>
    <row r="255" spans="9:9" x14ac:dyDescent="0.25">
      <c r="I255" s="54"/>
    </row>
    <row r="256" spans="9:9" x14ac:dyDescent="0.25">
      <c r="I256" s="54"/>
    </row>
    <row r="257" spans="9:9" x14ac:dyDescent="0.25">
      <c r="I257" s="54"/>
    </row>
    <row r="258" spans="9:9" x14ac:dyDescent="0.25">
      <c r="I258" s="54"/>
    </row>
    <row r="259" spans="9:9" x14ac:dyDescent="0.25">
      <c r="I259" s="54"/>
    </row>
    <row r="260" spans="9:9" x14ac:dyDescent="0.25">
      <c r="I260" s="54"/>
    </row>
    <row r="261" spans="9:9" x14ac:dyDescent="0.25">
      <c r="I261" s="54"/>
    </row>
    <row r="262" spans="9:9" x14ac:dyDescent="0.25">
      <c r="I262" s="54"/>
    </row>
    <row r="263" spans="9:9" x14ac:dyDescent="0.25">
      <c r="I263" s="54"/>
    </row>
    <row r="264" spans="9:9" x14ac:dyDescent="0.25">
      <c r="I264" s="54"/>
    </row>
    <row r="265" spans="9:9" x14ac:dyDescent="0.25">
      <c r="I265" s="54"/>
    </row>
    <row r="266" spans="9:9" x14ac:dyDescent="0.25">
      <c r="I266" s="54"/>
    </row>
    <row r="267" spans="9:9" x14ac:dyDescent="0.25">
      <c r="I267" s="54"/>
    </row>
    <row r="268" spans="9:9" x14ac:dyDescent="0.25">
      <c r="I268" s="54"/>
    </row>
    <row r="269" spans="9:9" x14ac:dyDescent="0.25">
      <c r="I269" s="54"/>
    </row>
    <row r="270" spans="9:9" x14ac:dyDescent="0.25">
      <c r="I270" s="54"/>
    </row>
    <row r="271" spans="9:9" x14ac:dyDescent="0.25">
      <c r="I271" s="54"/>
    </row>
    <row r="272" spans="9:9" x14ac:dyDescent="0.25">
      <c r="I272" s="54"/>
    </row>
    <row r="273" spans="9:9" x14ac:dyDescent="0.25">
      <c r="I273" s="54"/>
    </row>
    <row r="274" spans="9:9" x14ac:dyDescent="0.25">
      <c r="I274" s="54"/>
    </row>
    <row r="275" spans="9:9" x14ac:dyDescent="0.25">
      <c r="I275" s="54"/>
    </row>
    <row r="276" spans="9:9" x14ac:dyDescent="0.25">
      <c r="I276" s="54"/>
    </row>
    <row r="277" spans="9:9" x14ac:dyDescent="0.25">
      <c r="I277" s="54"/>
    </row>
    <row r="278" spans="9:9" x14ac:dyDescent="0.25">
      <c r="I278" s="54"/>
    </row>
    <row r="279" spans="9:9" x14ac:dyDescent="0.25">
      <c r="I279" s="54"/>
    </row>
    <row r="280" spans="9:9" x14ac:dyDescent="0.25">
      <c r="I280" s="54"/>
    </row>
    <row r="281" spans="9:9" x14ac:dyDescent="0.25">
      <c r="I281" s="54"/>
    </row>
    <row r="282" spans="9:9" x14ac:dyDescent="0.25">
      <c r="I282" s="54"/>
    </row>
    <row r="283" spans="9:9" x14ac:dyDescent="0.25">
      <c r="I283" s="54"/>
    </row>
    <row r="284" spans="9:9" x14ac:dyDescent="0.25">
      <c r="I284" s="54"/>
    </row>
    <row r="285" spans="9:9" x14ac:dyDescent="0.25">
      <c r="I285" s="54"/>
    </row>
    <row r="286" spans="9:9" x14ac:dyDescent="0.25">
      <c r="I286" s="54"/>
    </row>
    <row r="287" spans="9:9" x14ac:dyDescent="0.25">
      <c r="I287" s="54"/>
    </row>
    <row r="288" spans="9:9" x14ac:dyDescent="0.25">
      <c r="I288" s="54"/>
    </row>
    <row r="289" spans="9:9" x14ac:dyDescent="0.25">
      <c r="I289" s="54"/>
    </row>
    <row r="290" spans="9:9" x14ac:dyDescent="0.25">
      <c r="I290" s="54"/>
    </row>
    <row r="291" spans="9:9" x14ac:dyDescent="0.25">
      <c r="I291" s="54"/>
    </row>
    <row r="292" spans="9:9" x14ac:dyDescent="0.25">
      <c r="I292" s="54"/>
    </row>
    <row r="293" spans="9:9" x14ac:dyDescent="0.25">
      <c r="I293" s="54"/>
    </row>
    <row r="294" spans="9:9" x14ac:dyDescent="0.25">
      <c r="I294" s="54"/>
    </row>
    <row r="295" spans="9:9" x14ac:dyDescent="0.25">
      <c r="I295" s="54"/>
    </row>
    <row r="296" spans="9:9" x14ac:dyDescent="0.25">
      <c r="I296" s="54"/>
    </row>
    <row r="297" spans="9:9" x14ac:dyDescent="0.25">
      <c r="I297" s="54"/>
    </row>
    <row r="298" spans="9:9" x14ac:dyDescent="0.25">
      <c r="I298" s="54"/>
    </row>
    <row r="299" spans="9:9" x14ac:dyDescent="0.25">
      <c r="I299" s="54"/>
    </row>
    <row r="300" spans="9:9" x14ac:dyDescent="0.25">
      <c r="I300" s="54"/>
    </row>
    <row r="301" spans="9:9" x14ac:dyDescent="0.25">
      <c r="I301" s="54"/>
    </row>
    <row r="302" spans="9:9" x14ac:dyDescent="0.25">
      <c r="I302" s="54"/>
    </row>
    <row r="303" spans="9:9" x14ac:dyDescent="0.25">
      <c r="I303" s="54"/>
    </row>
    <row r="304" spans="9:9" x14ac:dyDescent="0.25">
      <c r="I304" s="54"/>
    </row>
    <row r="305" spans="9:9" x14ac:dyDescent="0.25">
      <c r="I305" s="54"/>
    </row>
    <row r="306" spans="9:9" x14ac:dyDescent="0.25">
      <c r="I306" s="54"/>
    </row>
    <row r="307" spans="9:9" x14ac:dyDescent="0.25">
      <c r="I307" s="54"/>
    </row>
    <row r="308" spans="9:9" x14ac:dyDescent="0.25">
      <c r="I308" s="54"/>
    </row>
    <row r="309" spans="9:9" x14ac:dyDescent="0.25">
      <c r="I309" s="54"/>
    </row>
    <row r="310" spans="9:9" x14ac:dyDescent="0.25">
      <c r="I310" s="54"/>
    </row>
    <row r="311" spans="9:9" x14ac:dyDescent="0.25">
      <c r="I311" s="54"/>
    </row>
    <row r="312" spans="9:9" x14ac:dyDescent="0.25">
      <c r="I312" s="54"/>
    </row>
    <row r="313" spans="9:9" x14ac:dyDescent="0.25">
      <c r="I313" s="54"/>
    </row>
    <row r="314" spans="9:9" x14ac:dyDescent="0.25">
      <c r="I314" s="54"/>
    </row>
    <row r="315" spans="9:9" x14ac:dyDescent="0.25">
      <c r="I315" s="54"/>
    </row>
    <row r="316" spans="9:9" x14ac:dyDescent="0.25">
      <c r="I316" s="54"/>
    </row>
    <row r="317" spans="9:9" x14ac:dyDescent="0.25">
      <c r="I317" s="54"/>
    </row>
    <row r="318" spans="9:9" x14ac:dyDescent="0.25">
      <c r="I318" s="54"/>
    </row>
    <row r="319" spans="9:9" x14ac:dyDescent="0.25">
      <c r="I319" s="54"/>
    </row>
    <row r="320" spans="9:9" x14ac:dyDescent="0.25">
      <c r="I320" s="54"/>
    </row>
    <row r="321" spans="9:9" x14ac:dyDescent="0.25">
      <c r="I321" s="54"/>
    </row>
    <row r="322" spans="9:9" x14ac:dyDescent="0.25">
      <c r="I322" s="54"/>
    </row>
    <row r="323" spans="9:9" x14ac:dyDescent="0.25">
      <c r="I323" s="54"/>
    </row>
    <row r="324" spans="9:9" x14ac:dyDescent="0.25">
      <c r="I324" s="54"/>
    </row>
    <row r="325" spans="9:9" x14ac:dyDescent="0.25">
      <c r="I325" s="54"/>
    </row>
    <row r="326" spans="9:9" x14ac:dyDescent="0.25">
      <c r="I326" s="54"/>
    </row>
    <row r="327" spans="9:9" x14ac:dyDescent="0.25">
      <c r="I327" s="54"/>
    </row>
    <row r="328" spans="9:9" x14ac:dyDescent="0.25">
      <c r="I328" s="54"/>
    </row>
    <row r="329" spans="9:9" x14ac:dyDescent="0.25">
      <c r="I329" s="54"/>
    </row>
    <row r="330" spans="9:9" x14ac:dyDescent="0.25">
      <c r="I330" s="54"/>
    </row>
    <row r="331" spans="9:9" x14ac:dyDescent="0.25">
      <c r="I331" s="54"/>
    </row>
    <row r="332" spans="9:9" x14ac:dyDescent="0.25">
      <c r="I332" s="54"/>
    </row>
    <row r="333" spans="9:9" x14ac:dyDescent="0.25">
      <c r="I333" s="54"/>
    </row>
    <row r="334" spans="9:9" x14ac:dyDescent="0.25">
      <c r="I334" s="54"/>
    </row>
    <row r="335" spans="9:9" x14ac:dyDescent="0.25">
      <c r="I335" s="54"/>
    </row>
    <row r="336" spans="9:9" x14ac:dyDescent="0.25">
      <c r="I336" s="54"/>
    </row>
    <row r="337" spans="9:9" x14ac:dyDescent="0.25">
      <c r="I337" s="54"/>
    </row>
    <row r="338" spans="9:9" x14ac:dyDescent="0.25">
      <c r="I338" s="54"/>
    </row>
    <row r="339" spans="9:9" x14ac:dyDescent="0.25">
      <c r="I339" s="54"/>
    </row>
    <row r="340" spans="9:9" x14ac:dyDescent="0.25">
      <c r="I340" s="54"/>
    </row>
    <row r="341" spans="9:9" x14ac:dyDescent="0.25">
      <c r="I341" s="54"/>
    </row>
    <row r="342" spans="9:9" x14ac:dyDescent="0.25">
      <c r="I342" s="54"/>
    </row>
    <row r="343" spans="9:9" x14ac:dyDescent="0.25">
      <c r="I343" s="54"/>
    </row>
    <row r="344" spans="9:9" x14ac:dyDescent="0.25">
      <c r="I344" s="54"/>
    </row>
    <row r="345" spans="9:9" x14ac:dyDescent="0.25">
      <c r="I345" s="54"/>
    </row>
    <row r="346" spans="9:9" x14ac:dyDescent="0.25">
      <c r="I346" s="54"/>
    </row>
    <row r="347" spans="9:9" x14ac:dyDescent="0.25">
      <c r="I347" s="54"/>
    </row>
    <row r="348" spans="9:9" x14ac:dyDescent="0.25">
      <c r="I348" s="54"/>
    </row>
    <row r="349" spans="9:9" x14ac:dyDescent="0.25">
      <c r="I349" s="54"/>
    </row>
    <row r="350" spans="9:9" x14ac:dyDescent="0.25">
      <c r="I350" s="54"/>
    </row>
    <row r="351" spans="9:9" x14ac:dyDescent="0.25">
      <c r="I351" s="54"/>
    </row>
    <row r="352" spans="9:9" x14ac:dyDescent="0.25">
      <c r="I352" s="54"/>
    </row>
    <row r="353" spans="9:9" x14ac:dyDescent="0.25">
      <c r="I353" s="54"/>
    </row>
    <row r="354" spans="9:9" x14ac:dyDescent="0.25">
      <c r="I354" s="54"/>
    </row>
    <row r="355" spans="9:9" x14ac:dyDescent="0.25">
      <c r="I355" s="54"/>
    </row>
    <row r="356" spans="9:9" x14ac:dyDescent="0.25">
      <c r="I356" s="54"/>
    </row>
    <row r="357" spans="9:9" x14ac:dyDescent="0.25">
      <c r="I357" s="54"/>
    </row>
    <row r="358" spans="9:9" x14ac:dyDescent="0.25">
      <c r="I358" s="54"/>
    </row>
    <row r="359" spans="9:9" x14ac:dyDescent="0.25">
      <c r="I359" s="54"/>
    </row>
    <row r="360" spans="9:9" x14ac:dyDescent="0.25">
      <c r="I360" s="54"/>
    </row>
    <row r="361" spans="9:9" x14ac:dyDescent="0.25">
      <c r="I361" s="54"/>
    </row>
    <row r="362" spans="9:9" x14ac:dyDescent="0.25">
      <c r="I362" s="54"/>
    </row>
    <row r="363" spans="9:9" x14ac:dyDescent="0.25">
      <c r="I363" s="54"/>
    </row>
    <row r="364" spans="9:9" x14ac:dyDescent="0.25">
      <c r="I364" s="54"/>
    </row>
    <row r="365" spans="9:9" x14ac:dyDescent="0.25">
      <c r="I365" s="54"/>
    </row>
    <row r="366" spans="9:9" x14ac:dyDescent="0.25">
      <c r="I366" s="54"/>
    </row>
    <row r="367" spans="9:9" x14ac:dyDescent="0.25">
      <c r="I367" s="54"/>
    </row>
    <row r="368" spans="9:9" x14ac:dyDescent="0.25">
      <c r="I368" s="54"/>
    </row>
    <row r="369" spans="9:9" x14ac:dyDescent="0.25">
      <c r="I369" s="54"/>
    </row>
    <row r="370" spans="9:9" x14ac:dyDescent="0.25">
      <c r="I370" s="54"/>
    </row>
    <row r="371" spans="9:9" x14ac:dyDescent="0.25">
      <c r="I371" s="54"/>
    </row>
    <row r="372" spans="9:9" x14ac:dyDescent="0.25">
      <c r="I372" s="54"/>
    </row>
    <row r="373" spans="9:9" x14ac:dyDescent="0.25">
      <c r="I373" s="54"/>
    </row>
    <row r="374" spans="9:9" x14ac:dyDescent="0.25">
      <c r="I374" s="54"/>
    </row>
    <row r="375" spans="9:9" x14ac:dyDescent="0.25">
      <c r="I375" s="54"/>
    </row>
    <row r="376" spans="9:9" x14ac:dyDescent="0.25">
      <c r="I376" s="54"/>
    </row>
    <row r="377" spans="9:9" x14ac:dyDescent="0.25">
      <c r="I377" s="54"/>
    </row>
    <row r="378" spans="9:9" x14ac:dyDescent="0.25">
      <c r="I378" s="54"/>
    </row>
    <row r="379" spans="9:9" x14ac:dyDescent="0.25">
      <c r="I379" s="54"/>
    </row>
    <row r="380" spans="9:9" x14ac:dyDescent="0.25">
      <c r="I380" s="54"/>
    </row>
    <row r="381" spans="9:9" x14ac:dyDescent="0.25">
      <c r="I381" s="54"/>
    </row>
    <row r="382" spans="9:9" x14ac:dyDescent="0.25">
      <c r="I382" s="54"/>
    </row>
    <row r="383" spans="9:9" x14ac:dyDescent="0.25">
      <c r="I383" s="54"/>
    </row>
    <row r="384" spans="9:9" x14ac:dyDescent="0.25">
      <c r="I384" s="54"/>
    </row>
    <row r="385" spans="9:9" x14ac:dyDescent="0.25">
      <c r="I385" s="54"/>
    </row>
    <row r="386" spans="9:9" x14ac:dyDescent="0.25">
      <c r="I386" s="54"/>
    </row>
    <row r="387" spans="9:9" x14ac:dyDescent="0.25">
      <c r="I387" s="54"/>
    </row>
    <row r="388" spans="9:9" x14ac:dyDescent="0.25">
      <c r="I388" s="54"/>
    </row>
    <row r="389" spans="9:9" x14ac:dyDescent="0.25">
      <c r="I389" s="54"/>
    </row>
    <row r="390" spans="9:9" x14ac:dyDescent="0.25">
      <c r="I390" s="54"/>
    </row>
    <row r="391" spans="9:9" x14ac:dyDescent="0.25">
      <c r="I391" s="54"/>
    </row>
    <row r="392" spans="9:9" x14ac:dyDescent="0.25">
      <c r="I392" s="54"/>
    </row>
    <row r="393" spans="9:9" x14ac:dyDescent="0.25">
      <c r="I393" s="54"/>
    </row>
    <row r="394" spans="9:9" x14ac:dyDescent="0.25">
      <c r="I394" s="54"/>
    </row>
    <row r="395" spans="9:9" x14ac:dyDescent="0.25">
      <c r="I395" s="54"/>
    </row>
    <row r="396" spans="9:9" x14ac:dyDescent="0.25">
      <c r="I396" s="54"/>
    </row>
    <row r="397" spans="9:9" x14ac:dyDescent="0.25">
      <c r="I397" s="54"/>
    </row>
    <row r="398" spans="9:9" x14ac:dyDescent="0.25">
      <c r="I398" s="54"/>
    </row>
    <row r="399" spans="9:9" x14ac:dyDescent="0.25">
      <c r="I399" s="54"/>
    </row>
    <row r="400" spans="9:9" x14ac:dyDescent="0.25">
      <c r="I400" s="54"/>
    </row>
    <row r="401" spans="9:9" x14ac:dyDescent="0.25">
      <c r="I401" s="54"/>
    </row>
    <row r="402" spans="9:9" x14ac:dyDescent="0.25">
      <c r="I402" s="54"/>
    </row>
    <row r="403" spans="9:9" x14ac:dyDescent="0.25">
      <c r="I403" s="54"/>
    </row>
    <row r="404" spans="9:9" x14ac:dyDescent="0.25">
      <c r="I404" s="54"/>
    </row>
    <row r="405" spans="9:9" x14ac:dyDescent="0.25">
      <c r="I405" s="54"/>
    </row>
    <row r="406" spans="9:9" x14ac:dyDescent="0.25">
      <c r="I406" s="54"/>
    </row>
    <row r="407" spans="9:9" x14ac:dyDescent="0.25">
      <c r="I407" s="54"/>
    </row>
    <row r="408" spans="9:9" x14ac:dyDescent="0.25">
      <c r="I408" s="54"/>
    </row>
    <row r="409" spans="9:9" x14ac:dyDescent="0.25">
      <c r="I409" s="54"/>
    </row>
    <row r="410" spans="9:9" x14ac:dyDescent="0.25">
      <c r="I410" s="54"/>
    </row>
    <row r="411" spans="9:9" x14ac:dyDescent="0.25">
      <c r="I411" s="54"/>
    </row>
    <row r="412" spans="9:9" x14ac:dyDescent="0.25">
      <c r="I412" s="54"/>
    </row>
    <row r="413" spans="9:9" x14ac:dyDescent="0.25">
      <c r="I413" s="54"/>
    </row>
    <row r="414" spans="9:9" x14ac:dyDescent="0.25">
      <c r="I414" s="54"/>
    </row>
    <row r="415" spans="9:9" x14ac:dyDescent="0.25">
      <c r="I415" s="54"/>
    </row>
    <row r="416" spans="9:9" x14ac:dyDescent="0.25">
      <c r="I416" s="54"/>
    </row>
    <row r="417" spans="9:9" x14ac:dyDescent="0.25">
      <c r="I417" s="54"/>
    </row>
    <row r="418" spans="9:9" x14ac:dyDescent="0.25">
      <c r="I418" s="54"/>
    </row>
    <row r="419" spans="9:9" x14ac:dyDescent="0.25">
      <c r="I419" s="54"/>
    </row>
    <row r="420" spans="9:9" x14ac:dyDescent="0.25">
      <c r="I420" s="54"/>
    </row>
    <row r="421" spans="9:9" x14ac:dyDescent="0.25">
      <c r="I421" s="54"/>
    </row>
    <row r="422" spans="9:9" x14ac:dyDescent="0.25">
      <c r="I422" s="54"/>
    </row>
    <row r="423" spans="9:9" x14ac:dyDescent="0.25">
      <c r="I423" s="54"/>
    </row>
    <row r="424" spans="9:9" x14ac:dyDescent="0.25">
      <c r="I424" s="54"/>
    </row>
    <row r="425" spans="9:9" x14ac:dyDescent="0.25">
      <c r="I425" s="54"/>
    </row>
    <row r="426" spans="9:9" x14ac:dyDescent="0.25">
      <c r="I426" s="54"/>
    </row>
    <row r="427" spans="9:9" x14ac:dyDescent="0.25">
      <c r="I427" s="54"/>
    </row>
    <row r="428" spans="9:9" x14ac:dyDescent="0.25">
      <c r="I428" s="54"/>
    </row>
    <row r="429" spans="9:9" x14ac:dyDescent="0.25">
      <c r="I429" s="54"/>
    </row>
    <row r="430" spans="9:9" x14ac:dyDescent="0.25">
      <c r="I430" s="54"/>
    </row>
    <row r="431" spans="9:9" x14ac:dyDescent="0.25">
      <c r="I431" s="54"/>
    </row>
    <row r="432" spans="9:9" x14ac:dyDescent="0.25">
      <c r="I432" s="54"/>
    </row>
    <row r="433" spans="9:9" x14ac:dyDescent="0.25">
      <c r="I433" s="54"/>
    </row>
    <row r="434" spans="9:9" x14ac:dyDescent="0.25">
      <c r="I434" s="54"/>
    </row>
    <row r="435" spans="9:9" x14ac:dyDescent="0.25">
      <c r="I435" s="54"/>
    </row>
    <row r="436" spans="9:9" x14ac:dyDescent="0.25">
      <c r="I436" s="54"/>
    </row>
    <row r="437" spans="9:9" x14ac:dyDescent="0.25">
      <c r="I437" s="54"/>
    </row>
    <row r="438" spans="9:9" x14ac:dyDescent="0.25">
      <c r="I438" s="54"/>
    </row>
    <row r="439" spans="9:9" x14ac:dyDescent="0.25">
      <c r="I439" s="54"/>
    </row>
    <row r="440" spans="9:9" x14ac:dyDescent="0.25">
      <c r="I440" s="54"/>
    </row>
    <row r="441" spans="9:9" x14ac:dyDescent="0.25">
      <c r="I441" s="54"/>
    </row>
    <row r="442" spans="9:9" x14ac:dyDescent="0.25">
      <c r="I442" s="54"/>
    </row>
    <row r="443" spans="9:9" x14ac:dyDescent="0.25">
      <c r="I443" s="54"/>
    </row>
    <row r="444" spans="9:9" x14ac:dyDescent="0.25">
      <c r="I444" s="54"/>
    </row>
    <row r="445" spans="9:9" x14ac:dyDescent="0.25">
      <c r="I445" s="54"/>
    </row>
    <row r="446" spans="9:9" x14ac:dyDescent="0.25">
      <c r="I446" s="54"/>
    </row>
    <row r="447" spans="9:9" x14ac:dyDescent="0.25">
      <c r="I447" s="54"/>
    </row>
    <row r="448" spans="9:9" x14ac:dyDescent="0.25">
      <c r="I448" s="54"/>
    </row>
    <row r="449" spans="9:9" x14ac:dyDescent="0.25">
      <c r="I449" s="54"/>
    </row>
    <row r="450" spans="9:9" x14ac:dyDescent="0.25">
      <c r="I450" s="54"/>
    </row>
    <row r="451" spans="9:9" x14ac:dyDescent="0.25">
      <c r="I451" s="54"/>
    </row>
    <row r="452" spans="9:9" x14ac:dyDescent="0.25">
      <c r="I452" s="54"/>
    </row>
    <row r="453" spans="9:9" x14ac:dyDescent="0.25">
      <c r="I453" s="54"/>
    </row>
    <row r="454" spans="9:9" x14ac:dyDescent="0.25">
      <c r="I454" s="54"/>
    </row>
    <row r="455" spans="9:9" x14ac:dyDescent="0.25">
      <c r="I455" s="54"/>
    </row>
    <row r="456" spans="9:9" x14ac:dyDescent="0.25">
      <c r="I456" s="54"/>
    </row>
    <row r="457" spans="9:9" x14ac:dyDescent="0.25">
      <c r="I457" s="54"/>
    </row>
    <row r="458" spans="9:9" x14ac:dyDescent="0.25">
      <c r="I458" s="54"/>
    </row>
    <row r="459" spans="9:9" x14ac:dyDescent="0.25">
      <c r="I459" s="54"/>
    </row>
    <row r="460" spans="9:9" x14ac:dyDescent="0.25">
      <c r="I460" s="54"/>
    </row>
    <row r="461" spans="9:9" x14ac:dyDescent="0.25">
      <c r="I461" s="54"/>
    </row>
    <row r="462" spans="9:9" x14ac:dyDescent="0.25">
      <c r="I462" s="54"/>
    </row>
    <row r="463" spans="9:9" x14ac:dyDescent="0.25">
      <c r="I463" s="54"/>
    </row>
    <row r="464" spans="9:9" x14ac:dyDescent="0.25">
      <c r="I464" s="54"/>
    </row>
    <row r="465" spans="9:9" x14ac:dyDescent="0.25">
      <c r="I465" s="54"/>
    </row>
    <row r="466" spans="9:9" x14ac:dyDescent="0.25">
      <c r="I466" s="54"/>
    </row>
    <row r="467" spans="9:9" x14ac:dyDescent="0.25">
      <c r="I467" s="54"/>
    </row>
    <row r="468" spans="9:9" x14ac:dyDescent="0.25">
      <c r="I468" s="54"/>
    </row>
    <row r="469" spans="9:9" x14ac:dyDescent="0.25">
      <c r="I469" s="54"/>
    </row>
    <row r="470" spans="9:9" x14ac:dyDescent="0.25">
      <c r="I470" s="54"/>
    </row>
    <row r="471" spans="9:9" x14ac:dyDescent="0.25">
      <c r="I471" s="54"/>
    </row>
    <row r="472" spans="9:9" x14ac:dyDescent="0.25">
      <c r="I472" s="54"/>
    </row>
    <row r="473" spans="9:9" x14ac:dyDescent="0.25">
      <c r="I473" s="54"/>
    </row>
    <row r="474" spans="9:9" x14ac:dyDescent="0.25">
      <c r="I474" s="54"/>
    </row>
    <row r="475" spans="9:9" x14ac:dyDescent="0.25">
      <c r="I475" s="54"/>
    </row>
    <row r="476" spans="9:9" x14ac:dyDescent="0.25">
      <c r="I476" s="54"/>
    </row>
    <row r="477" spans="9:9" x14ac:dyDescent="0.25">
      <c r="I477" s="54"/>
    </row>
    <row r="478" spans="9:9" x14ac:dyDescent="0.25">
      <c r="I478" s="54"/>
    </row>
    <row r="479" spans="9:9" x14ac:dyDescent="0.25">
      <c r="I479" s="54"/>
    </row>
    <row r="480" spans="9:9" x14ac:dyDescent="0.25">
      <c r="I480" s="54"/>
    </row>
    <row r="481" spans="9:9" x14ac:dyDescent="0.25">
      <c r="I481" s="54"/>
    </row>
    <row r="482" spans="9:9" x14ac:dyDescent="0.25">
      <c r="I482" s="54"/>
    </row>
    <row r="483" spans="9:9" x14ac:dyDescent="0.25">
      <c r="I483" s="54"/>
    </row>
    <row r="484" spans="9:9" x14ac:dyDescent="0.25">
      <c r="I484" s="54"/>
    </row>
    <row r="485" spans="9:9" x14ac:dyDescent="0.25">
      <c r="I485" s="54"/>
    </row>
    <row r="486" spans="9:9" x14ac:dyDescent="0.25">
      <c r="I486" s="54"/>
    </row>
    <row r="487" spans="9:9" x14ac:dyDescent="0.25">
      <c r="I487" s="54"/>
    </row>
    <row r="488" spans="9:9" x14ac:dyDescent="0.25">
      <c r="I488" s="54"/>
    </row>
    <row r="489" spans="9:9" x14ac:dyDescent="0.25">
      <c r="I489" s="54"/>
    </row>
    <row r="490" spans="9:9" x14ac:dyDescent="0.25">
      <c r="I490" s="54"/>
    </row>
    <row r="491" spans="9:9" x14ac:dyDescent="0.25">
      <c r="I491" s="54"/>
    </row>
    <row r="492" spans="9:9" x14ac:dyDescent="0.25">
      <c r="I492" s="54"/>
    </row>
    <row r="493" spans="9:9" x14ac:dyDescent="0.25">
      <c r="I493" s="54"/>
    </row>
    <row r="494" spans="9:9" x14ac:dyDescent="0.25">
      <c r="I494" s="54"/>
    </row>
    <row r="495" spans="9:9" x14ac:dyDescent="0.25">
      <c r="I495" s="54"/>
    </row>
    <row r="496" spans="9:9" x14ac:dyDescent="0.25">
      <c r="I496" s="54"/>
    </row>
    <row r="497" spans="9:9" x14ac:dyDescent="0.25">
      <c r="I497" s="54"/>
    </row>
    <row r="498" spans="9:9" x14ac:dyDescent="0.25">
      <c r="I498" s="54"/>
    </row>
    <row r="499" spans="9:9" x14ac:dyDescent="0.25">
      <c r="I499" s="54"/>
    </row>
    <row r="500" spans="9:9" x14ac:dyDescent="0.25">
      <c r="I500" s="54"/>
    </row>
    <row r="501" spans="9:9" x14ac:dyDescent="0.25">
      <c r="I501" s="54"/>
    </row>
    <row r="502" spans="9:9" x14ac:dyDescent="0.25">
      <c r="I502" s="54"/>
    </row>
    <row r="503" spans="9:9" x14ac:dyDescent="0.25">
      <c r="I503" s="54"/>
    </row>
    <row r="504" spans="9:9" x14ac:dyDescent="0.25">
      <c r="I504" s="54"/>
    </row>
    <row r="505" spans="9:9" x14ac:dyDescent="0.25">
      <c r="I505" s="54"/>
    </row>
    <row r="506" spans="9:9" x14ac:dyDescent="0.25">
      <c r="I506" s="54"/>
    </row>
    <row r="507" spans="9:9" x14ac:dyDescent="0.25">
      <c r="I507" s="54"/>
    </row>
    <row r="508" spans="9:9" x14ac:dyDescent="0.25">
      <c r="I508" s="54"/>
    </row>
    <row r="509" spans="9:9" x14ac:dyDescent="0.25">
      <c r="I509" s="54"/>
    </row>
    <row r="510" spans="9:9" x14ac:dyDescent="0.25">
      <c r="I510" s="54"/>
    </row>
    <row r="511" spans="9:9" x14ac:dyDescent="0.25">
      <c r="I511" s="54"/>
    </row>
    <row r="512" spans="9:9" x14ac:dyDescent="0.25">
      <c r="I512" s="54"/>
    </row>
    <row r="513" spans="9:9" x14ac:dyDescent="0.25">
      <c r="I513" s="54"/>
    </row>
    <row r="514" spans="9:9" x14ac:dyDescent="0.25">
      <c r="I514" s="54"/>
    </row>
    <row r="515" spans="9:9" x14ac:dyDescent="0.25">
      <c r="I515" s="54"/>
    </row>
    <row r="516" spans="9:9" x14ac:dyDescent="0.25">
      <c r="I516" s="54"/>
    </row>
    <row r="517" spans="9:9" x14ac:dyDescent="0.25">
      <c r="I517" s="54"/>
    </row>
    <row r="518" spans="9:9" x14ac:dyDescent="0.25">
      <c r="I518" s="54"/>
    </row>
    <row r="519" spans="9:9" x14ac:dyDescent="0.25">
      <c r="I519" s="54"/>
    </row>
    <row r="520" spans="9:9" x14ac:dyDescent="0.25">
      <c r="I520" s="54"/>
    </row>
    <row r="521" spans="9:9" x14ac:dyDescent="0.25">
      <c r="I521" s="54"/>
    </row>
    <row r="522" spans="9:9" x14ac:dyDescent="0.25">
      <c r="I522" s="54"/>
    </row>
    <row r="523" spans="9:9" x14ac:dyDescent="0.25">
      <c r="I523" s="54"/>
    </row>
    <row r="524" spans="9:9" x14ac:dyDescent="0.25">
      <c r="I524" s="54"/>
    </row>
    <row r="525" spans="9:9" x14ac:dyDescent="0.25">
      <c r="I525" s="54"/>
    </row>
    <row r="526" spans="9:9" x14ac:dyDescent="0.25">
      <c r="I526" s="54"/>
    </row>
    <row r="527" spans="9:9" x14ac:dyDescent="0.25">
      <c r="I527" s="54"/>
    </row>
    <row r="528" spans="9:9" x14ac:dyDescent="0.25">
      <c r="I528" s="54"/>
    </row>
    <row r="529" spans="9:9" x14ac:dyDescent="0.25">
      <c r="I529" s="54"/>
    </row>
    <row r="530" spans="9:9" x14ac:dyDescent="0.25">
      <c r="I530" s="54"/>
    </row>
    <row r="531" spans="9:9" x14ac:dyDescent="0.25">
      <c r="I531" s="54"/>
    </row>
    <row r="532" spans="9:9" x14ac:dyDescent="0.25">
      <c r="I532" s="54"/>
    </row>
    <row r="533" spans="9:9" x14ac:dyDescent="0.25">
      <c r="I533" s="54"/>
    </row>
    <row r="534" spans="9:9" x14ac:dyDescent="0.25">
      <c r="I534" s="54"/>
    </row>
    <row r="535" spans="9:9" x14ac:dyDescent="0.25">
      <c r="I535" s="54"/>
    </row>
    <row r="536" spans="9:9" x14ac:dyDescent="0.25">
      <c r="I536" s="54"/>
    </row>
    <row r="537" spans="9:9" x14ac:dyDescent="0.25">
      <c r="I537" s="54"/>
    </row>
    <row r="538" spans="9:9" x14ac:dyDescent="0.25">
      <c r="I538" s="54"/>
    </row>
    <row r="539" spans="9:9" x14ac:dyDescent="0.25">
      <c r="I539" s="54"/>
    </row>
    <row r="540" spans="9:9" x14ac:dyDescent="0.25">
      <c r="I540" s="54"/>
    </row>
    <row r="541" spans="9:9" x14ac:dyDescent="0.25">
      <c r="I541" s="54"/>
    </row>
    <row r="542" spans="9:9" x14ac:dyDescent="0.25">
      <c r="I542" s="54"/>
    </row>
    <row r="543" spans="9:9" x14ac:dyDescent="0.25">
      <c r="I543" s="54"/>
    </row>
    <row r="544" spans="9:9" x14ac:dyDescent="0.25">
      <c r="I544" s="54"/>
    </row>
    <row r="545" spans="9:9" x14ac:dyDescent="0.25">
      <c r="I545" s="54"/>
    </row>
    <row r="546" spans="9:9" x14ac:dyDescent="0.25">
      <c r="I546" s="54"/>
    </row>
    <row r="547" spans="9:9" x14ac:dyDescent="0.25">
      <c r="I547" s="54"/>
    </row>
    <row r="548" spans="9:9" x14ac:dyDescent="0.25">
      <c r="I548" s="54"/>
    </row>
    <row r="549" spans="9:9" x14ac:dyDescent="0.25">
      <c r="I549" s="54"/>
    </row>
    <row r="550" spans="9:9" x14ac:dyDescent="0.25">
      <c r="I550" s="54"/>
    </row>
    <row r="551" spans="9:9" x14ac:dyDescent="0.25">
      <c r="I551" s="54"/>
    </row>
    <row r="552" spans="9:9" x14ac:dyDescent="0.25">
      <c r="I552" s="54"/>
    </row>
    <row r="553" spans="9:9" x14ac:dyDescent="0.25">
      <c r="I553" s="54"/>
    </row>
    <row r="554" spans="9:9" x14ac:dyDescent="0.25">
      <c r="I554" s="54"/>
    </row>
    <row r="555" spans="9:9" x14ac:dyDescent="0.25">
      <c r="I555" s="54"/>
    </row>
    <row r="556" spans="9:9" x14ac:dyDescent="0.25">
      <c r="I556" s="54"/>
    </row>
    <row r="557" spans="9:9" x14ac:dyDescent="0.25">
      <c r="I557" s="54"/>
    </row>
    <row r="558" spans="9:9" x14ac:dyDescent="0.25">
      <c r="I558" s="54"/>
    </row>
    <row r="559" spans="9:9" x14ac:dyDescent="0.25">
      <c r="I559" s="54"/>
    </row>
    <row r="560" spans="9:9" x14ac:dyDescent="0.25">
      <c r="I560" s="54"/>
    </row>
    <row r="561" spans="9:9" x14ac:dyDescent="0.25">
      <c r="I561" s="54"/>
    </row>
    <row r="562" spans="9:9" x14ac:dyDescent="0.25">
      <c r="I562" s="54"/>
    </row>
    <row r="563" spans="9:9" x14ac:dyDescent="0.25">
      <c r="I563" s="54"/>
    </row>
    <row r="564" spans="9:9" x14ac:dyDescent="0.25">
      <c r="I564" s="54"/>
    </row>
    <row r="565" spans="9:9" x14ac:dyDescent="0.25">
      <c r="I565" s="54"/>
    </row>
    <row r="566" spans="9:9" x14ac:dyDescent="0.25">
      <c r="I566" s="54"/>
    </row>
    <row r="567" spans="9:9" x14ac:dyDescent="0.25">
      <c r="I567" s="54"/>
    </row>
    <row r="568" spans="9:9" x14ac:dyDescent="0.25">
      <c r="I568" s="54"/>
    </row>
    <row r="569" spans="9:9" x14ac:dyDescent="0.25">
      <c r="I569" s="54"/>
    </row>
    <row r="570" spans="9:9" x14ac:dyDescent="0.25">
      <c r="I570" s="54"/>
    </row>
    <row r="571" spans="9:9" x14ac:dyDescent="0.25">
      <c r="I571" s="54"/>
    </row>
    <row r="572" spans="9:9" x14ac:dyDescent="0.25">
      <c r="I572" s="54"/>
    </row>
    <row r="573" spans="9:9" x14ac:dyDescent="0.25">
      <c r="I573" s="54"/>
    </row>
    <row r="574" spans="9:9" x14ac:dyDescent="0.25">
      <c r="I574" s="54"/>
    </row>
    <row r="575" spans="9:9" x14ac:dyDescent="0.25">
      <c r="I575" s="54"/>
    </row>
    <row r="576" spans="9:9" x14ac:dyDescent="0.25">
      <c r="I576" s="54"/>
    </row>
    <row r="577" spans="9:9" x14ac:dyDescent="0.25">
      <c r="I577" s="54"/>
    </row>
    <row r="578" spans="9:9" x14ac:dyDescent="0.25">
      <c r="I578" s="54"/>
    </row>
    <row r="579" spans="9:9" x14ac:dyDescent="0.25">
      <c r="I579" s="54"/>
    </row>
    <row r="580" spans="9:9" x14ac:dyDescent="0.25">
      <c r="I580" s="54"/>
    </row>
    <row r="581" spans="9:9" x14ac:dyDescent="0.25">
      <c r="I581" s="54"/>
    </row>
    <row r="582" spans="9:9" x14ac:dyDescent="0.25">
      <c r="I582" s="54"/>
    </row>
    <row r="583" spans="9:9" x14ac:dyDescent="0.25">
      <c r="I583" s="54"/>
    </row>
    <row r="584" spans="9:9" x14ac:dyDescent="0.25">
      <c r="I584" s="54"/>
    </row>
    <row r="585" spans="9:9" x14ac:dyDescent="0.25">
      <c r="I585" s="54"/>
    </row>
    <row r="586" spans="9:9" x14ac:dyDescent="0.25">
      <c r="I586" s="54"/>
    </row>
    <row r="587" spans="9:9" x14ac:dyDescent="0.25">
      <c r="I587" s="54"/>
    </row>
    <row r="588" spans="9:9" x14ac:dyDescent="0.25">
      <c r="I588" s="54"/>
    </row>
    <row r="589" spans="9:9" x14ac:dyDescent="0.25">
      <c r="I589" s="54"/>
    </row>
    <row r="590" spans="9:9" x14ac:dyDescent="0.25">
      <c r="I590" s="54"/>
    </row>
    <row r="591" spans="9:9" x14ac:dyDescent="0.25">
      <c r="I591" s="54"/>
    </row>
    <row r="592" spans="9:9" x14ac:dyDescent="0.25">
      <c r="I592" s="54"/>
    </row>
    <row r="593" spans="9:9" x14ac:dyDescent="0.25">
      <c r="I593" s="54"/>
    </row>
    <row r="594" spans="9:9" x14ac:dyDescent="0.25">
      <c r="I594" s="54"/>
    </row>
    <row r="595" spans="9:9" x14ac:dyDescent="0.25">
      <c r="I595" s="54"/>
    </row>
    <row r="596" spans="9:9" x14ac:dyDescent="0.25">
      <c r="I596" s="54"/>
    </row>
    <row r="597" spans="9:9" x14ac:dyDescent="0.25">
      <c r="I597" s="54"/>
    </row>
    <row r="598" spans="9:9" x14ac:dyDescent="0.25">
      <c r="I598" s="54"/>
    </row>
    <row r="599" spans="9:9" x14ac:dyDescent="0.25">
      <c r="I599" s="54"/>
    </row>
    <row r="600" spans="9:9" x14ac:dyDescent="0.25">
      <c r="I600" s="54"/>
    </row>
    <row r="601" spans="9:9" x14ac:dyDescent="0.25">
      <c r="I601" s="54"/>
    </row>
    <row r="602" spans="9:9" x14ac:dyDescent="0.25">
      <c r="I602" s="54"/>
    </row>
    <row r="603" spans="9:9" x14ac:dyDescent="0.25">
      <c r="I603" s="54"/>
    </row>
    <row r="604" spans="9:9" x14ac:dyDescent="0.25">
      <c r="I604" s="54"/>
    </row>
    <row r="605" spans="9:9" x14ac:dyDescent="0.25">
      <c r="I605" s="54"/>
    </row>
    <row r="606" spans="9:9" x14ac:dyDescent="0.25">
      <c r="I606" s="54"/>
    </row>
    <row r="607" spans="9:9" x14ac:dyDescent="0.25">
      <c r="I607" s="54"/>
    </row>
    <row r="608" spans="9:9" x14ac:dyDescent="0.25">
      <c r="I608" s="54"/>
    </row>
    <row r="609" spans="9:9" x14ac:dyDescent="0.25">
      <c r="I609" s="54"/>
    </row>
    <row r="610" spans="9:9" x14ac:dyDescent="0.25">
      <c r="I610" s="54"/>
    </row>
    <row r="611" spans="9:9" x14ac:dyDescent="0.25">
      <c r="I611" s="54"/>
    </row>
    <row r="612" spans="9:9" x14ac:dyDescent="0.25">
      <c r="I612" s="54"/>
    </row>
    <row r="613" spans="9:9" x14ac:dyDescent="0.25">
      <c r="I613" s="54"/>
    </row>
    <row r="614" spans="9:9" x14ac:dyDescent="0.25">
      <c r="I614" s="54"/>
    </row>
    <row r="615" spans="9:9" x14ac:dyDescent="0.25">
      <c r="I615" s="54"/>
    </row>
    <row r="616" spans="9:9" x14ac:dyDescent="0.25">
      <c r="I616" s="54"/>
    </row>
    <row r="617" spans="9:9" x14ac:dyDescent="0.25">
      <c r="I617" s="54"/>
    </row>
    <row r="618" spans="9:9" x14ac:dyDescent="0.25">
      <c r="I618" s="54"/>
    </row>
    <row r="619" spans="9:9" x14ac:dyDescent="0.25">
      <c r="I619" s="54"/>
    </row>
    <row r="620" spans="9:9" x14ac:dyDescent="0.25">
      <c r="I620" s="54"/>
    </row>
    <row r="621" spans="9:9" x14ac:dyDescent="0.25">
      <c r="I621" s="54"/>
    </row>
    <row r="622" spans="9:9" x14ac:dyDescent="0.25">
      <c r="I622" s="54"/>
    </row>
    <row r="623" spans="9:9" x14ac:dyDescent="0.25">
      <c r="I623" s="54"/>
    </row>
    <row r="624" spans="9:9" x14ac:dyDescent="0.25">
      <c r="I624" s="54"/>
    </row>
    <row r="625" spans="9:9" x14ac:dyDescent="0.25">
      <c r="I625" s="54"/>
    </row>
    <row r="626" spans="9:9" x14ac:dyDescent="0.25">
      <c r="I626" s="54"/>
    </row>
    <row r="627" spans="9:9" x14ac:dyDescent="0.25">
      <c r="I627" s="54"/>
    </row>
    <row r="628" spans="9:9" x14ac:dyDescent="0.25">
      <c r="I628" s="54"/>
    </row>
    <row r="629" spans="9:9" x14ac:dyDescent="0.25">
      <c r="I629" s="54"/>
    </row>
    <row r="630" spans="9:9" x14ac:dyDescent="0.25">
      <c r="I630" s="54"/>
    </row>
    <row r="631" spans="9:9" x14ac:dyDescent="0.25">
      <c r="I631" s="54"/>
    </row>
    <row r="632" spans="9:9" x14ac:dyDescent="0.25">
      <c r="I632" s="54"/>
    </row>
    <row r="633" spans="9:9" x14ac:dyDescent="0.25">
      <c r="I633" s="54"/>
    </row>
    <row r="634" spans="9:9" x14ac:dyDescent="0.25">
      <c r="I634" s="54"/>
    </row>
    <row r="635" spans="9:9" x14ac:dyDescent="0.25">
      <c r="I635" s="54"/>
    </row>
    <row r="636" spans="9:9" x14ac:dyDescent="0.25">
      <c r="I636" s="54"/>
    </row>
    <row r="637" spans="9:9" x14ac:dyDescent="0.25">
      <c r="I637" s="54"/>
    </row>
    <row r="638" spans="9:9" x14ac:dyDescent="0.25">
      <c r="I638" s="54"/>
    </row>
    <row r="639" spans="9:9" x14ac:dyDescent="0.25">
      <c r="I639" s="54"/>
    </row>
    <row r="640" spans="9:9" x14ac:dyDescent="0.25">
      <c r="I640" s="54"/>
    </row>
    <row r="641" spans="9:9" x14ac:dyDescent="0.25">
      <c r="I641" s="54"/>
    </row>
    <row r="642" spans="9:9" x14ac:dyDescent="0.25">
      <c r="I642" s="54"/>
    </row>
    <row r="643" spans="9:9" x14ac:dyDescent="0.25">
      <c r="I643" s="54"/>
    </row>
    <row r="644" spans="9:9" x14ac:dyDescent="0.25">
      <c r="I644" s="54"/>
    </row>
    <row r="645" spans="9:9" x14ac:dyDescent="0.25">
      <c r="I645" s="54"/>
    </row>
    <row r="646" spans="9:9" x14ac:dyDescent="0.25">
      <c r="I646" s="54"/>
    </row>
    <row r="647" spans="9:9" x14ac:dyDescent="0.25">
      <c r="I647" s="54"/>
    </row>
    <row r="648" spans="9:9" x14ac:dyDescent="0.25">
      <c r="I648" s="54"/>
    </row>
    <row r="649" spans="9:9" x14ac:dyDescent="0.25">
      <c r="I649" s="54"/>
    </row>
    <row r="650" spans="9:9" x14ac:dyDescent="0.25">
      <c r="I650" s="54"/>
    </row>
    <row r="651" spans="9:9" x14ac:dyDescent="0.25">
      <c r="I651" s="54"/>
    </row>
    <row r="652" spans="9:9" x14ac:dyDescent="0.25">
      <c r="I652" s="54"/>
    </row>
    <row r="653" spans="9:9" x14ac:dyDescent="0.25">
      <c r="I653" s="54"/>
    </row>
    <row r="654" spans="9:9" x14ac:dyDescent="0.25">
      <c r="I654" s="54"/>
    </row>
    <row r="655" spans="9:9" x14ac:dyDescent="0.25">
      <c r="I655" s="54"/>
    </row>
    <row r="656" spans="9:9" x14ac:dyDescent="0.25">
      <c r="I656" s="54"/>
    </row>
    <row r="657" spans="9:9" x14ac:dyDescent="0.25">
      <c r="I657" s="54"/>
    </row>
    <row r="658" spans="9:9" x14ac:dyDescent="0.25">
      <c r="I658" s="54"/>
    </row>
    <row r="659" spans="9:9" x14ac:dyDescent="0.25">
      <c r="I659" s="54"/>
    </row>
    <row r="660" spans="9:9" x14ac:dyDescent="0.25">
      <c r="I660" s="54"/>
    </row>
    <row r="661" spans="9:9" x14ac:dyDescent="0.25">
      <c r="I661" s="54"/>
    </row>
    <row r="662" spans="9:9" x14ac:dyDescent="0.25">
      <c r="I662" s="54"/>
    </row>
    <row r="663" spans="9:9" x14ac:dyDescent="0.25">
      <c r="I663" s="54"/>
    </row>
    <row r="664" spans="9:9" x14ac:dyDescent="0.25">
      <c r="I664" s="54"/>
    </row>
    <row r="665" spans="9:9" x14ac:dyDescent="0.25">
      <c r="I665" s="54"/>
    </row>
    <row r="666" spans="9:9" x14ac:dyDescent="0.25">
      <c r="I666" s="54"/>
    </row>
    <row r="667" spans="9:9" x14ac:dyDescent="0.25">
      <c r="I667" s="54"/>
    </row>
    <row r="668" spans="9:9" x14ac:dyDescent="0.25">
      <c r="I668" s="54"/>
    </row>
    <row r="669" spans="9:9" x14ac:dyDescent="0.25">
      <c r="I669" s="54"/>
    </row>
    <row r="670" spans="9:9" x14ac:dyDescent="0.25">
      <c r="I670" s="54"/>
    </row>
    <row r="671" spans="9:9" x14ac:dyDescent="0.25">
      <c r="I671" s="54"/>
    </row>
    <row r="672" spans="9:9" x14ac:dyDescent="0.25">
      <c r="I672" s="54"/>
    </row>
    <row r="673" spans="9:9" x14ac:dyDescent="0.25">
      <c r="I673" s="54"/>
    </row>
    <row r="674" spans="9:9" x14ac:dyDescent="0.25">
      <c r="I674" s="54"/>
    </row>
    <row r="675" spans="9:9" x14ac:dyDescent="0.25">
      <c r="I675" s="54"/>
    </row>
    <row r="676" spans="9:9" x14ac:dyDescent="0.25">
      <c r="I676" s="54"/>
    </row>
    <row r="677" spans="9:9" x14ac:dyDescent="0.25">
      <c r="I677" s="54"/>
    </row>
    <row r="678" spans="9:9" x14ac:dyDescent="0.25">
      <c r="I678" s="54"/>
    </row>
    <row r="679" spans="9:9" x14ac:dyDescent="0.25">
      <c r="I679" s="54"/>
    </row>
    <row r="680" spans="9:9" x14ac:dyDescent="0.25">
      <c r="I680" s="54"/>
    </row>
    <row r="681" spans="9:9" x14ac:dyDescent="0.25">
      <c r="I681" s="54"/>
    </row>
    <row r="682" spans="9:9" x14ac:dyDescent="0.25">
      <c r="I682" s="54"/>
    </row>
    <row r="683" spans="9:9" x14ac:dyDescent="0.25">
      <c r="I683" s="54"/>
    </row>
    <row r="684" spans="9:9" x14ac:dyDescent="0.25">
      <c r="I684" s="54"/>
    </row>
    <row r="685" spans="9:9" x14ac:dyDescent="0.25">
      <c r="I685" s="54"/>
    </row>
    <row r="686" spans="9:9" x14ac:dyDescent="0.25">
      <c r="I686" s="54"/>
    </row>
    <row r="687" spans="9:9" x14ac:dyDescent="0.25">
      <c r="I687" s="54"/>
    </row>
    <row r="688" spans="9:9" x14ac:dyDescent="0.25">
      <c r="I688" s="54"/>
    </row>
    <row r="689" spans="9:9" x14ac:dyDescent="0.25">
      <c r="I689" s="54"/>
    </row>
    <row r="690" spans="9:9" x14ac:dyDescent="0.25">
      <c r="I690" s="54"/>
    </row>
    <row r="691" spans="9:9" x14ac:dyDescent="0.25">
      <c r="I691" s="54"/>
    </row>
    <row r="692" spans="9:9" x14ac:dyDescent="0.25">
      <c r="I692" s="54"/>
    </row>
    <row r="693" spans="9:9" x14ac:dyDescent="0.25">
      <c r="I693" s="54"/>
    </row>
    <row r="694" spans="9:9" x14ac:dyDescent="0.25">
      <c r="I694" s="54"/>
    </row>
    <row r="695" spans="9:9" x14ac:dyDescent="0.25">
      <c r="I695" s="54"/>
    </row>
    <row r="696" spans="9:9" x14ac:dyDescent="0.25">
      <c r="I696" s="54"/>
    </row>
    <row r="697" spans="9:9" x14ac:dyDescent="0.25">
      <c r="I697" s="54"/>
    </row>
    <row r="698" spans="9:9" x14ac:dyDescent="0.25">
      <c r="I698" s="54"/>
    </row>
    <row r="699" spans="9:9" x14ac:dyDescent="0.25">
      <c r="I699" s="54"/>
    </row>
    <row r="700" spans="9:9" x14ac:dyDescent="0.25">
      <c r="I700" s="54"/>
    </row>
    <row r="701" spans="9:9" x14ac:dyDescent="0.25">
      <c r="I701" s="54"/>
    </row>
    <row r="702" spans="9:9" x14ac:dyDescent="0.25">
      <c r="I702" s="54"/>
    </row>
    <row r="703" spans="9:9" x14ac:dyDescent="0.25">
      <c r="I703" s="54"/>
    </row>
    <row r="704" spans="9:9" x14ac:dyDescent="0.25">
      <c r="I704" s="54"/>
    </row>
    <row r="705" spans="9:9" x14ac:dyDescent="0.25">
      <c r="I705" s="54"/>
    </row>
    <row r="706" spans="9:9" x14ac:dyDescent="0.25">
      <c r="I706" s="54"/>
    </row>
    <row r="707" spans="9:9" x14ac:dyDescent="0.25">
      <c r="I707" s="54"/>
    </row>
    <row r="708" spans="9:9" x14ac:dyDescent="0.25">
      <c r="I708" s="54"/>
    </row>
    <row r="709" spans="9:9" x14ac:dyDescent="0.25">
      <c r="I709" s="54"/>
    </row>
    <row r="710" spans="9:9" x14ac:dyDescent="0.25">
      <c r="I710" s="54"/>
    </row>
    <row r="711" spans="9:9" x14ac:dyDescent="0.25">
      <c r="I711" s="54"/>
    </row>
    <row r="712" spans="9:9" x14ac:dyDescent="0.25">
      <c r="I712" s="54"/>
    </row>
    <row r="713" spans="9:9" x14ac:dyDescent="0.25">
      <c r="I713" s="54"/>
    </row>
    <row r="714" spans="9:9" x14ac:dyDescent="0.25">
      <c r="I714" s="54"/>
    </row>
    <row r="715" spans="9:9" x14ac:dyDescent="0.25">
      <c r="I715" s="54"/>
    </row>
    <row r="716" spans="9:9" x14ac:dyDescent="0.25">
      <c r="I716" s="54"/>
    </row>
    <row r="717" spans="9:9" x14ac:dyDescent="0.25">
      <c r="I717" s="54"/>
    </row>
    <row r="718" spans="9:9" x14ac:dyDescent="0.25">
      <c r="I718" s="54"/>
    </row>
    <row r="719" spans="9:9" x14ac:dyDescent="0.25">
      <c r="I719" s="54"/>
    </row>
    <row r="720" spans="9:9" x14ac:dyDescent="0.25">
      <c r="I720" s="54"/>
    </row>
    <row r="721" spans="9:9" x14ac:dyDescent="0.25">
      <c r="I721" s="54"/>
    </row>
    <row r="722" spans="9:9" x14ac:dyDescent="0.25">
      <c r="I722" s="54"/>
    </row>
    <row r="723" spans="9:9" x14ac:dyDescent="0.25">
      <c r="I723" s="54"/>
    </row>
    <row r="724" spans="9:9" x14ac:dyDescent="0.25">
      <c r="I724" s="54"/>
    </row>
    <row r="725" spans="9:9" x14ac:dyDescent="0.25">
      <c r="I725" s="54"/>
    </row>
    <row r="726" spans="9:9" x14ac:dyDescent="0.25">
      <c r="I726" s="54"/>
    </row>
    <row r="727" spans="9:9" x14ac:dyDescent="0.25">
      <c r="I727" s="54"/>
    </row>
    <row r="728" spans="9:9" x14ac:dyDescent="0.25">
      <c r="I728" s="54"/>
    </row>
    <row r="729" spans="9:9" x14ac:dyDescent="0.25">
      <c r="I729" s="54"/>
    </row>
    <row r="730" spans="9:9" x14ac:dyDescent="0.25">
      <c r="I730" s="54"/>
    </row>
    <row r="731" spans="9:9" x14ac:dyDescent="0.25">
      <c r="I731" s="54"/>
    </row>
    <row r="732" spans="9:9" x14ac:dyDescent="0.25">
      <c r="I732" s="54"/>
    </row>
    <row r="733" spans="9:9" x14ac:dyDescent="0.25">
      <c r="I733" s="54"/>
    </row>
    <row r="734" spans="9:9" x14ac:dyDescent="0.25">
      <c r="I734" s="54"/>
    </row>
    <row r="735" spans="9:9" x14ac:dyDescent="0.25">
      <c r="I735" s="54"/>
    </row>
    <row r="736" spans="9:9" x14ac:dyDescent="0.25">
      <c r="I736" s="54"/>
    </row>
    <row r="737" spans="9:9" x14ac:dyDescent="0.25">
      <c r="I737" s="54"/>
    </row>
    <row r="738" spans="9:9" x14ac:dyDescent="0.25">
      <c r="I738" s="54"/>
    </row>
    <row r="739" spans="9:9" x14ac:dyDescent="0.25">
      <c r="I739" s="54"/>
    </row>
    <row r="740" spans="9:9" x14ac:dyDescent="0.25">
      <c r="I740" s="54"/>
    </row>
    <row r="741" spans="9:9" x14ac:dyDescent="0.25">
      <c r="I741" s="54"/>
    </row>
    <row r="742" spans="9:9" x14ac:dyDescent="0.25">
      <c r="I742" s="54"/>
    </row>
    <row r="743" spans="9:9" x14ac:dyDescent="0.25">
      <c r="I743" s="54"/>
    </row>
    <row r="744" spans="9:9" x14ac:dyDescent="0.25">
      <c r="I744" s="54"/>
    </row>
    <row r="745" spans="9:9" x14ac:dyDescent="0.25">
      <c r="I745" s="54"/>
    </row>
    <row r="746" spans="9:9" x14ac:dyDescent="0.25">
      <c r="I746" s="54"/>
    </row>
    <row r="747" spans="9:9" x14ac:dyDescent="0.25">
      <c r="I747" s="54"/>
    </row>
    <row r="748" spans="9:9" x14ac:dyDescent="0.25">
      <c r="I748" s="54"/>
    </row>
    <row r="749" spans="9:9" x14ac:dyDescent="0.25">
      <c r="I749" s="54"/>
    </row>
    <row r="750" spans="9:9" x14ac:dyDescent="0.25">
      <c r="I750" s="54"/>
    </row>
    <row r="751" spans="9:9" x14ac:dyDescent="0.25">
      <c r="I751" s="54"/>
    </row>
    <row r="752" spans="9:9" x14ac:dyDescent="0.25">
      <c r="I752" s="54"/>
    </row>
    <row r="753" spans="9:9" x14ac:dyDescent="0.25">
      <c r="I753" s="54"/>
    </row>
    <row r="754" spans="9:9" x14ac:dyDescent="0.25">
      <c r="I754" s="54"/>
    </row>
    <row r="755" spans="9:9" x14ac:dyDescent="0.25">
      <c r="I755" s="54"/>
    </row>
    <row r="756" spans="9:9" x14ac:dyDescent="0.25">
      <c r="I756" s="54"/>
    </row>
    <row r="757" spans="9:9" x14ac:dyDescent="0.25">
      <c r="I757" s="54"/>
    </row>
    <row r="758" spans="9:9" x14ac:dyDescent="0.25">
      <c r="I758" s="54"/>
    </row>
    <row r="759" spans="9:9" x14ac:dyDescent="0.25">
      <c r="I759" s="54"/>
    </row>
    <row r="760" spans="9:9" x14ac:dyDescent="0.25">
      <c r="I760" s="54"/>
    </row>
    <row r="761" spans="9:9" x14ac:dyDescent="0.25">
      <c r="I761" s="54"/>
    </row>
    <row r="762" spans="9:9" x14ac:dyDescent="0.25">
      <c r="I762" s="54"/>
    </row>
    <row r="763" spans="9:9" x14ac:dyDescent="0.25">
      <c r="I763" s="54"/>
    </row>
    <row r="764" spans="9:9" x14ac:dyDescent="0.25">
      <c r="I764" s="54"/>
    </row>
    <row r="765" spans="9:9" x14ac:dyDescent="0.25">
      <c r="I765" s="54"/>
    </row>
    <row r="766" spans="9:9" x14ac:dyDescent="0.25">
      <c r="I766" s="54"/>
    </row>
    <row r="767" spans="9:9" x14ac:dyDescent="0.25">
      <c r="I767" s="54"/>
    </row>
    <row r="768" spans="9:9" x14ac:dyDescent="0.25">
      <c r="I768" s="54"/>
    </row>
    <row r="769" spans="9:9" x14ac:dyDescent="0.25">
      <c r="I769" s="54"/>
    </row>
    <row r="770" spans="9:9" x14ac:dyDescent="0.25">
      <c r="I770" s="54"/>
    </row>
    <row r="771" spans="9:9" x14ac:dyDescent="0.25">
      <c r="I771" s="54"/>
    </row>
    <row r="772" spans="9:9" x14ac:dyDescent="0.25">
      <c r="I772" s="54"/>
    </row>
    <row r="773" spans="9:9" x14ac:dyDescent="0.25">
      <c r="I773" s="54"/>
    </row>
    <row r="774" spans="9:9" x14ac:dyDescent="0.25">
      <c r="I774" s="54"/>
    </row>
    <row r="775" spans="9:9" x14ac:dyDescent="0.25">
      <c r="I775" s="54"/>
    </row>
    <row r="776" spans="9:9" x14ac:dyDescent="0.25">
      <c r="I776" s="54"/>
    </row>
    <row r="777" spans="9:9" x14ac:dyDescent="0.25">
      <c r="I777" s="54"/>
    </row>
    <row r="778" spans="9:9" x14ac:dyDescent="0.25">
      <c r="I778" s="54"/>
    </row>
    <row r="779" spans="9:9" x14ac:dyDescent="0.25">
      <c r="I779" s="54"/>
    </row>
    <row r="780" spans="9:9" x14ac:dyDescent="0.25">
      <c r="I780" s="54"/>
    </row>
    <row r="781" spans="9:9" x14ac:dyDescent="0.25">
      <c r="I781" s="54"/>
    </row>
    <row r="782" spans="9:9" x14ac:dyDescent="0.25">
      <c r="I782" s="54"/>
    </row>
    <row r="783" spans="9:9" x14ac:dyDescent="0.25">
      <c r="I783" s="54"/>
    </row>
    <row r="784" spans="9:9" x14ac:dyDescent="0.25">
      <c r="I784" s="54"/>
    </row>
    <row r="785" spans="9:9" x14ac:dyDescent="0.25">
      <c r="I785" s="54"/>
    </row>
    <row r="786" spans="9:9" x14ac:dyDescent="0.25">
      <c r="I786" s="54"/>
    </row>
    <row r="787" spans="9:9" x14ac:dyDescent="0.25">
      <c r="I787" s="54"/>
    </row>
    <row r="788" spans="9:9" x14ac:dyDescent="0.25">
      <c r="I788" s="54"/>
    </row>
    <row r="789" spans="9:9" x14ac:dyDescent="0.25">
      <c r="I789" s="54"/>
    </row>
    <row r="790" spans="9:9" x14ac:dyDescent="0.25">
      <c r="I790" s="54"/>
    </row>
    <row r="791" spans="9:9" x14ac:dyDescent="0.25">
      <c r="I791" s="54"/>
    </row>
    <row r="792" spans="9:9" x14ac:dyDescent="0.25">
      <c r="I792" s="54"/>
    </row>
    <row r="793" spans="9:9" x14ac:dyDescent="0.25">
      <c r="I793" s="54"/>
    </row>
    <row r="794" spans="9:9" x14ac:dyDescent="0.25">
      <c r="I794" s="54"/>
    </row>
    <row r="795" spans="9:9" x14ac:dyDescent="0.25">
      <c r="I795" s="54"/>
    </row>
    <row r="796" spans="9:9" x14ac:dyDescent="0.25">
      <c r="I796" s="54"/>
    </row>
    <row r="797" spans="9:9" x14ac:dyDescent="0.25">
      <c r="I797" s="54"/>
    </row>
    <row r="798" spans="9:9" x14ac:dyDescent="0.25">
      <c r="I798" s="54"/>
    </row>
    <row r="799" spans="9:9" x14ac:dyDescent="0.25">
      <c r="I799" s="54"/>
    </row>
    <row r="800" spans="9:9" x14ac:dyDescent="0.25">
      <c r="I800" s="54"/>
    </row>
    <row r="801" spans="9:9" x14ac:dyDescent="0.25">
      <c r="I801" s="54"/>
    </row>
    <row r="802" spans="9:9" x14ac:dyDescent="0.25">
      <c r="I802" s="54"/>
    </row>
    <row r="803" spans="9:9" x14ac:dyDescent="0.25">
      <c r="I803" s="54"/>
    </row>
    <row r="804" spans="9:9" x14ac:dyDescent="0.25">
      <c r="I804" s="54"/>
    </row>
    <row r="805" spans="9:9" x14ac:dyDescent="0.25">
      <c r="I805" s="54"/>
    </row>
    <row r="806" spans="9:9" x14ac:dyDescent="0.25">
      <c r="I806" s="54"/>
    </row>
    <row r="807" spans="9:9" x14ac:dyDescent="0.25">
      <c r="I807" s="54"/>
    </row>
    <row r="808" spans="9:9" x14ac:dyDescent="0.25">
      <c r="I808" s="54"/>
    </row>
    <row r="809" spans="9:9" x14ac:dyDescent="0.25">
      <c r="I809" s="54"/>
    </row>
    <row r="810" spans="9:9" x14ac:dyDescent="0.25">
      <c r="I810" s="54"/>
    </row>
    <row r="811" spans="9:9" x14ac:dyDescent="0.25">
      <c r="I811" s="54"/>
    </row>
    <row r="812" spans="9:9" x14ac:dyDescent="0.25">
      <c r="I812" s="54"/>
    </row>
    <row r="813" spans="9:9" x14ac:dyDescent="0.25">
      <c r="I813" s="54"/>
    </row>
    <row r="814" spans="9:9" x14ac:dyDescent="0.25">
      <c r="I814" s="54"/>
    </row>
    <row r="815" spans="9:9" x14ac:dyDescent="0.25">
      <c r="I815" s="54"/>
    </row>
    <row r="816" spans="9:9" x14ac:dyDescent="0.25">
      <c r="I816" s="54"/>
    </row>
    <row r="817" spans="9:9" x14ac:dyDescent="0.25">
      <c r="I817" s="54"/>
    </row>
    <row r="818" spans="9:9" x14ac:dyDescent="0.25">
      <c r="I818" s="54"/>
    </row>
    <row r="819" spans="9:9" x14ac:dyDescent="0.25">
      <c r="I819" s="54"/>
    </row>
    <row r="820" spans="9:9" x14ac:dyDescent="0.25">
      <c r="I820" s="54"/>
    </row>
    <row r="821" spans="9:9" x14ac:dyDescent="0.25">
      <c r="I821" s="54"/>
    </row>
    <row r="822" spans="9:9" x14ac:dyDescent="0.25">
      <c r="I822" s="54"/>
    </row>
    <row r="823" spans="9:9" x14ac:dyDescent="0.25">
      <c r="I823" s="54"/>
    </row>
    <row r="824" spans="9:9" x14ac:dyDescent="0.25">
      <c r="I824" s="54"/>
    </row>
    <row r="825" spans="9:9" x14ac:dyDescent="0.25">
      <c r="I825" s="54"/>
    </row>
    <row r="826" spans="9:9" x14ac:dyDescent="0.25">
      <c r="I826" s="54"/>
    </row>
    <row r="827" spans="9:9" x14ac:dyDescent="0.25">
      <c r="I827" s="54"/>
    </row>
    <row r="828" spans="9:9" x14ac:dyDescent="0.25">
      <c r="I828" s="54"/>
    </row>
    <row r="829" spans="9:9" x14ac:dyDescent="0.25">
      <c r="I829" s="54"/>
    </row>
    <row r="830" spans="9:9" x14ac:dyDescent="0.25">
      <c r="I830" s="54"/>
    </row>
    <row r="831" spans="9:9" x14ac:dyDescent="0.25">
      <c r="I831" s="54"/>
    </row>
    <row r="832" spans="9:9" x14ac:dyDescent="0.25">
      <c r="I832" s="54"/>
    </row>
    <row r="833" spans="9:9" x14ac:dyDescent="0.25">
      <c r="I833" s="54"/>
    </row>
    <row r="834" spans="9:9" x14ac:dyDescent="0.25">
      <c r="I834" s="54"/>
    </row>
    <row r="835" spans="9:9" x14ac:dyDescent="0.25">
      <c r="I835" s="54"/>
    </row>
    <row r="836" spans="9:9" x14ac:dyDescent="0.25">
      <c r="I836" s="54"/>
    </row>
    <row r="837" spans="9:9" x14ac:dyDescent="0.25">
      <c r="I837" s="54"/>
    </row>
    <row r="838" spans="9:9" x14ac:dyDescent="0.25">
      <c r="I838" s="54"/>
    </row>
    <row r="839" spans="9:9" x14ac:dyDescent="0.25">
      <c r="I839" s="54"/>
    </row>
    <row r="840" spans="9:9" x14ac:dyDescent="0.25">
      <c r="I840" s="54"/>
    </row>
    <row r="841" spans="9:9" x14ac:dyDescent="0.25">
      <c r="I841" s="54"/>
    </row>
    <row r="842" spans="9:9" x14ac:dyDescent="0.25">
      <c r="I842" s="54"/>
    </row>
    <row r="843" spans="9:9" x14ac:dyDescent="0.25">
      <c r="I843" s="54"/>
    </row>
    <row r="844" spans="9:9" x14ac:dyDescent="0.25">
      <c r="I844" s="54"/>
    </row>
    <row r="845" spans="9:9" x14ac:dyDescent="0.25">
      <c r="I845" s="54"/>
    </row>
    <row r="846" spans="9:9" x14ac:dyDescent="0.25">
      <c r="I846" s="54"/>
    </row>
    <row r="847" spans="9:9" x14ac:dyDescent="0.25">
      <c r="I847" s="54"/>
    </row>
    <row r="848" spans="9:9" x14ac:dyDescent="0.25">
      <c r="I848" s="54"/>
    </row>
    <row r="849" spans="9:9" x14ac:dyDescent="0.25">
      <c r="I849" s="54"/>
    </row>
    <row r="850" spans="9:9" x14ac:dyDescent="0.25">
      <c r="I850" s="54"/>
    </row>
    <row r="851" spans="9:9" x14ac:dyDescent="0.25">
      <c r="I851" s="54"/>
    </row>
    <row r="852" spans="9:9" x14ac:dyDescent="0.25">
      <c r="I852" s="54"/>
    </row>
    <row r="853" spans="9:9" x14ac:dyDescent="0.25">
      <c r="I853" s="54"/>
    </row>
    <row r="854" spans="9:9" x14ac:dyDescent="0.25">
      <c r="I854" s="54"/>
    </row>
    <row r="855" spans="9:9" x14ac:dyDescent="0.25">
      <c r="I855" s="54"/>
    </row>
    <row r="856" spans="9:9" x14ac:dyDescent="0.25">
      <c r="I856" s="54"/>
    </row>
    <row r="857" spans="9:9" x14ac:dyDescent="0.25">
      <c r="I857" s="54"/>
    </row>
    <row r="858" spans="9:9" x14ac:dyDescent="0.25">
      <c r="I858" s="54"/>
    </row>
    <row r="859" spans="9:9" x14ac:dyDescent="0.25">
      <c r="I859" s="54"/>
    </row>
    <row r="860" spans="9:9" x14ac:dyDescent="0.25">
      <c r="I860" s="54"/>
    </row>
    <row r="861" spans="9:9" x14ac:dyDescent="0.25">
      <c r="I861" s="54"/>
    </row>
    <row r="862" spans="9:9" x14ac:dyDescent="0.25">
      <c r="I862" s="54"/>
    </row>
    <row r="863" spans="9:9" x14ac:dyDescent="0.25">
      <c r="I863" s="54"/>
    </row>
    <row r="864" spans="9:9" x14ac:dyDescent="0.25">
      <c r="I864" s="54"/>
    </row>
    <row r="865" spans="9:9" x14ac:dyDescent="0.25">
      <c r="I865" s="54"/>
    </row>
    <row r="866" spans="9:9" x14ac:dyDescent="0.25">
      <c r="I866" s="54"/>
    </row>
    <row r="867" spans="9:9" x14ac:dyDescent="0.25">
      <c r="I867" s="54"/>
    </row>
    <row r="868" spans="9:9" x14ac:dyDescent="0.25">
      <c r="I868" s="54"/>
    </row>
    <row r="869" spans="9:9" x14ac:dyDescent="0.25">
      <c r="I869" s="54"/>
    </row>
    <row r="870" spans="9:9" x14ac:dyDescent="0.25">
      <c r="I870" s="54"/>
    </row>
    <row r="871" spans="9:9" x14ac:dyDescent="0.25">
      <c r="I871" s="54"/>
    </row>
    <row r="872" spans="9:9" x14ac:dyDescent="0.25">
      <c r="I872" s="54"/>
    </row>
    <row r="873" spans="9:9" x14ac:dyDescent="0.25">
      <c r="I873" s="54"/>
    </row>
    <row r="874" spans="9:9" x14ac:dyDescent="0.25">
      <c r="I874" s="54"/>
    </row>
    <row r="875" spans="9:9" x14ac:dyDescent="0.25">
      <c r="I875" s="54"/>
    </row>
    <row r="876" spans="9:9" x14ac:dyDescent="0.25">
      <c r="I876" s="54"/>
    </row>
    <row r="877" spans="9:9" x14ac:dyDescent="0.25">
      <c r="I877" s="54"/>
    </row>
    <row r="878" spans="9:9" x14ac:dyDescent="0.25">
      <c r="I878" s="54"/>
    </row>
    <row r="879" spans="9:9" x14ac:dyDescent="0.25">
      <c r="I879" s="54"/>
    </row>
    <row r="880" spans="9:9" x14ac:dyDescent="0.25">
      <c r="I880" s="54"/>
    </row>
    <row r="881" spans="9:9" x14ac:dyDescent="0.25">
      <c r="I881" s="54"/>
    </row>
    <row r="882" spans="9:9" x14ac:dyDescent="0.25">
      <c r="I882" s="54"/>
    </row>
    <row r="883" spans="9:9" x14ac:dyDescent="0.25">
      <c r="I883" s="54"/>
    </row>
    <row r="884" spans="9:9" x14ac:dyDescent="0.25">
      <c r="I884" s="54"/>
    </row>
    <row r="885" spans="9:9" x14ac:dyDescent="0.25">
      <c r="I885" s="54"/>
    </row>
    <row r="886" spans="9:9" x14ac:dyDescent="0.25">
      <c r="I886" s="54"/>
    </row>
    <row r="887" spans="9:9" x14ac:dyDescent="0.25">
      <c r="I887" s="54"/>
    </row>
    <row r="888" spans="9:9" x14ac:dyDescent="0.25">
      <c r="I888" s="54"/>
    </row>
    <row r="889" spans="9:9" x14ac:dyDescent="0.25">
      <c r="I889" s="54"/>
    </row>
    <row r="890" spans="9:9" x14ac:dyDescent="0.25">
      <c r="I890" s="54"/>
    </row>
    <row r="891" spans="9:9" x14ac:dyDescent="0.25">
      <c r="I891" s="54"/>
    </row>
    <row r="892" spans="9:9" x14ac:dyDescent="0.25">
      <c r="I892" s="54"/>
    </row>
    <row r="893" spans="9:9" x14ac:dyDescent="0.25">
      <c r="I893" s="54"/>
    </row>
    <row r="894" spans="9:9" x14ac:dyDescent="0.25">
      <c r="I894" s="54"/>
    </row>
    <row r="895" spans="9:9" x14ac:dyDescent="0.25">
      <c r="I895" s="54"/>
    </row>
    <row r="896" spans="9:9" x14ac:dyDescent="0.25">
      <c r="I896" s="54"/>
    </row>
    <row r="897" spans="9:9" x14ac:dyDescent="0.25">
      <c r="I897" s="54"/>
    </row>
    <row r="898" spans="9:9" x14ac:dyDescent="0.25">
      <c r="I898" s="54"/>
    </row>
    <row r="899" spans="9:9" x14ac:dyDescent="0.25">
      <c r="I899" s="54"/>
    </row>
    <row r="900" spans="9:9" x14ac:dyDescent="0.25">
      <c r="I900" s="54"/>
    </row>
    <row r="901" spans="9:9" x14ac:dyDescent="0.25">
      <c r="I901" s="54"/>
    </row>
    <row r="902" spans="9:9" x14ac:dyDescent="0.25">
      <c r="I902" s="54"/>
    </row>
    <row r="903" spans="9:9" x14ac:dyDescent="0.25">
      <c r="I903" s="54"/>
    </row>
    <row r="904" spans="9:9" x14ac:dyDescent="0.25">
      <c r="I904" s="54"/>
    </row>
    <row r="905" spans="9:9" x14ac:dyDescent="0.25">
      <c r="I905" s="54"/>
    </row>
    <row r="906" spans="9:9" x14ac:dyDescent="0.25">
      <c r="I906" s="54"/>
    </row>
    <row r="907" spans="9:9" x14ac:dyDescent="0.25">
      <c r="I907" s="54"/>
    </row>
    <row r="908" spans="9:9" x14ac:dyDescent="0.25">
      <c r="I908" s="54"/>
    </row>
    <row r="909" spans="9:9" x14ac:dyDescent="0.25">
      <c r="I909" s="54"/>
    </row>
    <row r="910" spans="9:9" x14ac:dyDescent="0.25">
      <c r="I910" s="54"/>
    </row>
    <row r="911" spans="9:9" x14ac:dyDescent="0.25">
      <c r="I911" s="54"/>
    </row>
    <row r="912" spans="9:9" x14ac:dyDescent="0.25">
      <c r="I912" s="54"/>
    </row>
    <row r="913" spans="9:9" x14ac:dyDescent="0.25">
      <c r="I913" s="54"/>
    </row>
    <row r="914" spans="9:9" x14ac:dyDescent="0.25">
      <c r="I914" s="54"/>
    </row>
    <row r="915" spans="9:9" x14ac:dyDescent="0.25">
      <c r="I915" s="54"/>
    </row>
    <row r="916" spans="9:9" x14ac:dyDescent="0.25">
      <c r="I916" s="54"/>
    </row>
    <row r="917" spans="9:9" x14ac:dyDescent="0.25">
      <c r="I917" s="54"/>
    </row>
    <row r="918" spans="9:9" x14ac:dyDescent="0.25">
      <c r="I918" s="54"/>
    </row>
    <row r="919" spans="9:9" x14ac:dyDescent="0.25">
      <c r="I919" s="54"/>
    </row>
    <row r="920" spans="9:9" x14ac:dyDescent="0.25">
      <c r="I920" s="54"/>
    </row>
    <row r="921" spans="9:9" x14ac:dyDescent="0.25">
      <c r="I921" s="54"/>
    </row>
    <row r="922" spans="9:9" x14ac:dyDescent="0.25">
      <c r="I922" s="54"/>
    </row>
    <row r="923" spans="9:9" x14ac:dyDescent="0.25">
      <c r="I923" s="54"/>
    </row>
    <row r="924" spans="9:9" x14ac:dyDescent="0.25">
      <c r="I924" s="54"/>
    </row>
    <row r="925" spans="9:9" x14ac:dyDescent="0.25">
      <c r="I925" s="54"/>
    </row>
    <row r="926" spans="9:9" x14ac:dyDescent="0.25">
      <c r="I926" s="54"/>
    </row>
    <row r="927" spans="9:9" x14ac:dyDescent="0.25">
      <c r="I927" s="54"/>
    </row>
    <row r="928" spans="9:9" x14ac:dyDescent="0.25">
      <c r="I928" s="54"/>
    </row>
    <row r="929" spans="9:9" x14ac:dyDescent="0.25">
      <c r="I929" s="54"/>
    </row>
    <row r="930" spans="9:9" x14ac:dyDescent="0.25">
      <c r="I930" s="54"/>
    </row>
    <row r="931" spans="9:9" x14ac:dyDescent="0.25">
      <c r="I931" s="54"/>
    </row>
    <row r="932" spans="9:9" x14ac:dyDescent="0.25">
      <c r="I932" s="54"/>
    </row>
    <row r="933" spans="9:9" x14ac:dyDescent="0.25">
      <c r="I933" s="54"/>
    </row>
    <row r="934" spans="9:9" x14ac:dyDescent="0.25">
      <c r="I934" s="54"/>
    </row>
    <row r="935" spans="9:9" x14ac:dyDescent="0.25">
      <c r="I935" s="54"/>
    </row>
    <row r="936" spans="9:9" x14ac:dyDescent="0.25">
      <c r="I936" s="54"/>
    </row>
    <row r="937" spans="9:9" x14ac:dyDescent="0.25">
      <c r="I937" s="54"/>
    </row>
    <row r="938" spans="9:9" x14ac:dyDescent="0.25">
      <c r="I938" s="54"/>
    </row>
    <row r="939" spans="9:9" x14ac:dyDescent="0.25">
      <c r="I939" s="54"/>
    </row>
    <row r="940" spans="9:9" x14ac:dyDescent="0.25">
      <c r="I940" s="54"/>
    </row>
    <row r="941" spans="9:9" x14ac:dyDescent="0.25">
      <c r="I941" s="54"/>
    </row>
    <row r="942" spans="9:9" x14ac:dyDescent="0.25">
      <c r="I942" s="54"/>
    </row>
    <row r="943" spans="9:9" x14ac:dyDescent="0.25">
      <c r="I943" s="54"/>
    </row>
    <row r="944" spans="9:9" x14ac:dyDescent="0.25">
      <c r="I944" s="54"/>
    </row>
    <row r="945" spans="9:9" x14ac:dyDescent="0.25">
      <c r="I945" s="54"/>
    </row>
    <row r="946" spans="9:9" x14ac:dyDescent="0.25">
      <c r="I946" s="54"/>
    </row>
    <row r="947" spans="9:9" x14ac:dyDescent="0.25">
      <c r="I947" s="54"/>
    </row>
    <row r="948" spans="9:9" x14ac:dyDescent="0.25">
      <c r="I948" s="54"/>
    </row>
    <row r="949" spans="9:9" x14ac:dyDescent="0.25">
      <c r="I949" s="54"/>
    </row>
    <row r="950" spans="9:9" x14ac:dyDescent="0.25">
      <c r="I950" s="54"/>
    </row>
    <row r="951" spans="9:9" x14ac:dyDescent="0.25">
      <c r="I951" s="54"/>
    </row>
    <row r="952" spans="9:9" x14ac:dyDescent="0.25">
      <c r="I952" s="54"/>
    </row>
    <row r="953" spans="9:9" x14ac:dyDescent="0.25">
      <c r="I953" s="54"/>
    </row>
    <row r="954" spans="9:9" x14ac:dyDescent="0.25">
      <c r="I954" s="54"/>
    </row>
    <row r="955" spans="9:9" x14ac:dyDescent="0.25">
      <c r="I955" s="54"/>
    </row>
    <row r="956" spans="9:9" x14ac:dyDescent="0.25">
      <c r="I956" s="54"/>
    </row>
    <row r="957" spans="9:9" x14ac:dyDescent="0.25">
      <c r="I957" s="54"/>
    </row>
    <row r="958" spans="9:9" x14ac:dyDescent="0.25">
      <c r="I958" s="54"/>
    </row>
    <row r="959" spans="9:9" x14ac:dyDescent="0.25">
      <c r="I959" s="54"/>
    </row>
    <row r="960" spans="9:9" x14ac:dyDescent="0.25">
      <c r="I960" s="54"/>
    </row>
    <row r="961" spans="9:9" x14ac:dyDescent="0.25">
      <c r="I961" s="54"/>
    </row>
    <row r="962" spans="9:9" x14ac:dyDescent="0.25">
      <c r="I962" s="54"/>
    </row>
    <row r="963" spans="9:9" x14ac:dyDescent="0.25">
      <c r="I963" s="54"/>
    </row>
    <row r="964" spans="9:9" x14ac:dyDescent="0.25">
      <c r="I964" s="54"/>
    </row>
    <row r="965" spans="9:9" x14ac:dyDescent="0.25">
      <c r="I965" s="54"/>
    </row>
    <row r="966" spans="9:9" x14ac:dyDescent="0.25">
      <c r="I966" s="54"/>
    </row>
    <row r="967" spans="9:9" x14ac:dyDescent="0.25">
      <c r="I967" s="54"/>
    </row>
    <row r="968" spans="9:9" x14ac:dyDescent="0.25">
      <c r="I968" s="54"/>
    </row>
    <row r="969" spans="9:9" x14ac:dyDescent="0.25">
      <c r="I969" s="54"/>
    </row>
    <row r="970" spans="9:9" x14ac:dyDescent="0.25">
      <c r="I970" s="54"/>
    </row>
    <row r="971" spans="9:9" x14ac:dyDescent="0.25">
      <c r="I971" s="54"/>
    </row>
    <row r="972" spans="9:9" x14ac:dyDescent="0.25">
      <c r="I972" s="54"/>
    </row>
    <row r="973" spans="9:9" x14ac:dyDescent="0.25">
      <c r="I973" s="54"/>
    </row>
    <row r="974" spans="9:9" x14ac:dyDescent="0.25">
      <c r="I974" s="54"/>
    </row>
    <row r="975" spans="9:9" x14ac:dyDescent="0.25">
      <c r="I975" s="54"/>
    </row>
    <row r="976" spans="9:9" x14ac:dyDescent="0.25">
      <c r="I976" s="54"/>
    </row>
    <row r="977" spans="9:9" x14ac:dyDescent="0.25">
      <c r="I977" s="54"/>
    </row>
    <row r="978" spans="9:9" x14ac:dyDescent="0.25">
      <c r="I978" s="54"/>
    </row>
    <row r="979" spans="9:9" x14ac:dyDescent="0.25">
      <c r="I979" s="54"/>
    </row>
    <row r="980" spans="9:9" x14ac:dyDescent="0.25">
      <c r="I980" s="54"/>
    </row>
    <row r="981" spans="9:9" x14ac:dyDescent="0.25">
      <c r="I981" s="54"/>
    </row>
    <row r="982" spans="9:9" x14ac:dyDescent="0.25">
      <c r="I982" s="54"/>
    </row>
    <row r="983" spans="9:9" x14ac:dyDescent="0.25">
      <c r="I983" s="54"/>
    </row>
    <row r="984" spans="9:9" x14ac:dyDescent="0.25">
      <c r="I984" s="54"/>
    </row>
    <row r="985" spans="9:9" x14ac:dyDescent="0.25">
      <c r="I985" s="54"/>
    </row>
    <row r="986" spans="9:9" x14ac:dyDescent="0.25">
      <c r="I986" s="54"/>
    </row>
    <row r="987" spans="9:9" x14ac:dyDescent="0.25">
      <c r="I987" s="54"/>
    </row>
    <row r="988" spans="9:9" x14ac:dyDescent="0.25">
      <c r="I988" s="54"/>
    </row>
    <row r="989" spans="9:9" x14ac:dyDescent="0.25">
      <c r="I989" s="54"/>
    </row>
    <row r="990" spans="9:9" x14ac:dyDescent="0.25">
      <c r="I990" s="54"/>
    </row>
    <row r="991" spans="9:9" x14ac:dyDescent="0.25">
      <c r="I991" s="54"/>
    </row>
    <row r="992" spans="9:9" x14ac:dyDescent="0.25">
      <c r="I992" s="54"/>
    </row>
    <row r="993" spans="9:9" x14ac:dyDescent="0.25">
      <c r="I993" s="54"/>
    </row>
    <row r="994" spans="9:9" x14ac:dyDescent="0.25">
      <c r="I994" s="54"/>
    </row>
    <row r="995" spans="9:9" x14ac:dyDescent="0.25">
      <c r="I995" s="54"/>
    </row>
    <row r="996" spans="9:9" x14ac:dyDescent="0.25">
      <c r="I996" s="54"/>
    </row>
    <row r="997" spans="9:9" x14ac:dyDescent="0.25">
      <c r="I997" s="54"/>
    </row>
    <row r="998" spans="9:9" x14ac:dyDescent="0.25">
      <c r="I998" s="54"/>
    </row>
    <row r="999" spans="9:9" x14ac:dyDescent="0.25">
      <c r="I999" s="54"/>
    </row>
    <row r="1000" spans="9:9" x14ac:dyDescent="0.25">
      <c r="I1000" s="54"/>
    </row>
    <row r="1001" spans="9:9" x14ac:dyDescent="0.25">
      <c r="I1001" s="54"/>
    </row>
    <row r="1002" spans="9:9" x14ac:dyDescent="0.25">
      <c r="I1002" s="54"/>
    </row>
    <row r="1003" spans="9:9" x14ac:dyDescent="0.25">
      <c r="I1003" s="54"/>
    </row>
    <row r="1004" spans="9:9" x14ac:dyDescent="0.25">
      <c r="I1004" s="54"/>
    </row>
    <row r="1005" spans="9:9" x14ac:dyDescent="0.25">
      <c r="I1005" s="54"/>
    </row>
    <row r="1006" spans="9:9" x14ac:dyDescent="0.25">
      <c r="I1006" s="54"/>
    </row>
    <row r="1007" spans="9:9" x14ac:dyDescent="0.25">
      <c r="I1007" s="54"/>
    </row>
    <row r="1008" spans="9:9" x14ac:dyDescent="0.25">
      <c r="I1008" s="54"/>
    </row>
    <row r="1009" spans="9:9" x14ac:dyDescent="0.25">
      <c r="I1009" s="54"/>
    </row>
    <row r="1010" spans="9:9" x14ac:dyDescent="0.25">
      <c r="I1010" s="54"/>
    </row>
    <row r="1011" spans="9:9" x14ac:dyDescent="0.25">
      <c r="I1011" s="54"/>
    </row>
    <row r="1012" spans="9:9" x14ac:dyDescent="0.25">
      <c r="I1012" s="54"/>
    </row>
    <row r="1013" spans="9:9" x14ac:dyDescent="0.25">
      <c r="I1013" s="54"/>
    </row>
    <row r="1014" spans="9:9" x14ac:dyDescent="0.25">
      <c r="I1014" s="54"/>
    </row>
    <row r="1015" spans="9:9" x14ac:dyDescent="0.25">
      <c r="I1015" s="54"/>
    </row>
    <row r="1016" spans="9:9" x14ac:dyDescent="0.25">
      <c r="I1016" s="54"/>
    </row>
    <row r="1017" spans="9:9" x14ac:dyDescent="0.25">
      <c r="I1017" s="54"/>
    </row>
    <row r="1018" spans="9:9" x14ac:dyDescent="0.25">
      <c r="I1018" s="54"/>
    </row>
    <row r="1019" spans="9:9" x14ac:dyDescent="0.25">
      <c r="I1019" s="54"/>
    </row>
    <row r="1020" spans="9:9" x14ac:dyDescent="0.25">
      <c r="I1020" s="54"/>
    </row>
    <row r="1021" spans="9:9" x14ac:dyDescent="0.25">
      <c r="I1021" s="54"/>
    </row>
    <row r="1022" spans="9:9" x14ac:dyDescent="0.25">
      <c r="I1022" s="54"/>
    </row>
    <row r="1023" spans="9:9" x14ac:dyDescent="0.25">
      <c r="I1023" s="54"/>
    </row>
    <row r="1024" spans="9:9" x14ac:dyDescent="0.25">
      <c r="I1024" s="54"/>
    </row>
    <row r="1025" spans="9:9" x14ac:dyDescent="0.25">
      <c r="I1025" s="54"/>
    </row>
    <row r="1026" spans="9:9" x14ac:dyDescent="0.25">
      <c r="I1026" s="54"/>
    </row>
    <row r="1027" spans="9:9" x14ac:dyDescent="0.25">
      <c r="I1027" s="54"/>
    </row>
    <row r="1028" spans="9:9" x14ac:dyDescent="0.25">
      <c r="I1028" s="54"/>
    </row>
    <row r="1029" spans="9:9" x14ac:dyDescent="0.25">
      <c r="I1029" s="54"/>
    </row>
    <row r="1030" spans="9:9" x14ac:dyDescent="0.25">
      <c r="I1030" s="54"/>
    </row>
    <row r="1031" spans="9:9" x14ac:dyDescent="0.25">
      <c r="I1031" s="54"/>
    </row>
    <row r="1032" spans="9:9" x14ac:dyDescent="0.25">
      <c r="I1032" s="54"/>
    </row>
    <row r="1033" spans="9:9" x14ac:dyDescent="0.25">
      <c r="I1033" s="54"/>
    </row>
    <row r="1034" spans="9:9" x14ac:dyDescent="0.25">
      <c r="I1034" s="54"/>
    </row>
    <row r="1035" spans="9:9" x14ac:dyDescent="0.25">
      <c r="I1035" s="54"/>
    </row>
    <row r="1036" spans="9:9" x14ac:dyDescent="0.25">
      <c r="I1036" s="54"/>
    </row>
    <row r="1037" spans="9:9" x14ac:dyDescent="0.25">
      <c r="I1037" s="54"/>
    </row>
    <row r="1038" spans="9:9" x14ac:dyDescent="0.25">
      <c r="I1038" s="54"/>
    </row>
    <row r="1039" spans="9:9" x14ac:dyDescent="0.25">
      <c r="I1039" s="54"/>
    </row>
    <row r="1040" spans="9:9" x14ac:dyDescent="0.25">
      <c r="I1040" s="54"/>
    </row>
    <row r="1041" spans="9:9" x14ac:dyDescent="0.25">
      <c r="I1041" s="54"/>
    </row>
    <row r="1042" spans="9:9" x14ac:dyDescent="0.25">
      <c r="I1042" s="54"/>
    </row>
    <row r="1043" spans="9:9" x14ac:dyDescent="0.25">
      <c r="I1043" s="54"/>
    </row>
    <row r="1044" spans="9:9" x14ac:dyDescent="0.25">
      <c r="I1044" s="54"/>
    </row>
    <row r="1045" spans="9:9" x14ac:dyDescent="0.25">
      <c r="I1045" s="54"/>
    </row>
    <row r="1046" spans="9:9" x14ac:dyDescent="0.25">
      <c r="I1046" s="54"/>
    </row>
    <row r="1047" spans="9:9" x14ac:dyDescent="0.25">
      <c r="I1047" s="54"/>
    </row>
    <row r="1048" spans="9:9" x14ac:dyDescent="0.25">
      <c r="I1048" s="54"/>
    </row>
    <row r="1049" spans="9:9" x14ac:dyDescent="0.25">
      <c r="I1049" s="54"/>
    </row>
    <row r="1050" spans="9:9" x14ac:dyDescent="0.25">
      <c r="I1050" s="54"/>
    </row>
    <row r="1051" spans="9:9" x14ac:dyDescent="0.25">
      <c r="I1051" s="54"/>
    </row>
    <row r="1052" spans="9:9" x14ac:dyDescent="0.25">
      <c r="I1052" s="54"/>
    </row>
    <row r="1053" spans="9:9" x14ac:dyDescent="0.25">
      <c r="I1053" s="54"/>
    </row>
    <row r="1054" spans="9:9" x14ac:dyDescent="0.25">
      <c r="I1054" s="54"/>
    </row>
    <row r="1055" spans="9:9" x14ac:dyDescent="0.25">
      <c r="I1055" s="54"/>
    </row>
    <row r="1056" spans="9:9" x14ac:dyDescent="0.25">
      <c r="I1056" s="54"/>
    </row>
    <row r="1057" spans="9:9" x14ac:dyDescent="0.25">
      <c r="I1057" s="54"/>
    </row>
    <row r="1058" spans="9:9" x14ac:dyDescent="0.25">
      <c r="I1058" s="54"/>
    </row>
    <row r="1059" spans="9:9" x14ac:dyDescent="0.25">
      <c r="I1059" s="54"/>
    </row>
    <row r="1060" spans="9:9" x14ac:dyDescent="0.25">
      <c r="I1060" s="54"/>
    </row>
    <row r="1061" spans="9:9" x14ac:dyDescent="0.25">
      <c r="I1061" s="54"/>
    </row>
    <row r="1062" spans="9:9" x14ac:dyDescent="0.25">
      <c r="I1062" s="54"/>
    </row>
    <row r="1063" spans="9:9" x14ac:dyDescent="0.25">
      <c r="I1063" s="54"/>
    </row>
    <row r="1064" spans="9:9" x14ac:dyDescent="0.25">
      <c r="I1064" s="54"/>
    </row>
    <row r="1065" spans="9:9" x14ac:dyDescent="0.25">
      <c r="I1065" s="54"/>
    </row>
    <row r="1066" spans="9:9" x14ac:dyDescent="0.25">
      <c r="I1066" s="54"/>
    </row>
    <row r="1067" spans="9:9" x14ac:dyDescent="0.25">
      <c r="I1067" s="54"/>
    </row>
    <row r="1068" spans="9:9" x14ac:dyDescent="0.25">
      <c r="I1068" s="54"/>
    </row>
    <row r="1069" spans="9:9" x14ac:dyDescent="0.25">
      <c r="I1069" s="54"/>
    </row>
    <row r="1070" spans="9:9" x14ac:dyDescent="0.25">
      <c r="I1070" s="54"/>
    </row>
    <row r="1071" spans="9:9" x14ac:dyDescent="0.25">
      <c r="I1071" s="54"/>
    </row>
    <row r="1072" spans="9:9" x14ac:dyDescent="0.25">
      <c r="I1072" s="54"/>
    </row>
    <row r="1073" spans="9:9" x14ac:dyDescent="0.25">
      <c r="I1073" s="54"/>
    </row>
    <row r="1074" spans="9:9" x14ac:dyDescent="0.25">
      <c r="I1074" s="54"/>
    </row>
    <row r="1075" spans="9:9" x14ac:dyDescent="0.25">
      <c r="I1075" s="54"/>
    </row>
    <row r="1076" spans="9:9" x14ac:dyDescent="0.25">
      <c r="I1076" s="54"/>
    </row>
    <row r="1077" spans="9:9" x14ac:dyDescent="0.25">
      <c r="I1077" s="54"/>
    </row>
    <row r="1078" spans="9:9" x14ac:dyDescent="0.25">
      <c r="I1078" s="54"/>
    </row>
    <row r="1079" spans="9:9" x14ac:dyDescent="0.25">
      <c r="I1079" s="54"/>
    </row>
    <row r="1080" spans="9:9" x14ac:dyDescent="0.25">
      <c r="I1080" s="54"/>
    </row>
    <row r="1081" spans="9:9" x14ac:dyDescent="0.25">
      <c r="I1081" s="54"/>
    </row>
    <row r="1082" spans="9:9" x14ac:dyDescent="0.25">
      <c r="I1082" s="54"/>
    </row>
    <row r="1083" spans="9:9" x14ac:dyDescent="0.25">
      <c r="I1083" s="54"/>
    </row>
    <row r="1084" spans="9:9" x14ac:dyDescent="0.25">
      <c r="I1084" s="54"/>
    </row>
    <row r="1085" spans="9:9" x14ac:dyDescent="0.25">
      <c r="I1085" s="54"/>
    </row>
    <row r="1086" spans="9:9" x14ac:dyDescent="0.25">
      <c r="I1086" s="54"/>
    </row>
    <row r="1087" spans="9:9" x14ac:dyDescent="0.25">
      <c r="I1087" s="54"/>
    </row>
    <row r="1088" spans="9:9" x14ac:dyDescent="0.25">
      <c r="I1088" s="54"/>
    </row>
    <row r="1089" spans="9:9" x14ac:dyDescent="0.25">
      <c r="I1089" s="54"/>
    </row>
    <row r="1090" spans="9:9" x14ac:dyDescent="0.25">
      <c r="I1090" s="54"/>
    </row>
    <row r="1091" spans="9:9" x14ac:dyDescent="0.25">
      <c r="I1091" s="54"/>
    </row>
    <row r="1092" spans="9:9" x14ac:dyDescent="0.25">
      <c r="I1092" s="54"/>
    </row>
    <row r="1093" spans="9:9" x14ac:dyDescent="0.25">
      <c r="I1093" s="54"/>
    </row>
    <row r="1094" spans="9:9" x14ac:dyDescent="0.25">
      <c r="I1094" s="54"/>
    </row>
    <row r="1095" spans="9:9" x14ac:dyDescent="0.25">
      <c r="I1095" s="54"/>
    </row>
    <row r="1096" spans="9:9" x14ac:dyDescent="0.25">
      <c r="I1096" s="54"/>
    </row>
    <row r="1097" spans="9:9" x14ac:dyDescent="0.25">
      <c r="I1097" s="54"/>
    </row>
    <row r="1098" spans="9:9" x14ac:dyDescent="0.25">
      <c r="I1098" s="54"/>
    </row>
    <row r="1099" spans="9:9" x14ac:dyDescent="0.25">
      <c r="I1099" s="54"/>
    </row>
    <row r="1100" spans="9:9" x14ac:dyDescent="0.25">
      <c r="I1100" s="54"/>
    </row>
    <row r="1101" spans="9:9" x14ac:dyDescent="0.25">
      <c r="I1101" s="54"/>
    </row>
    <row r="1102" spans="9:9" x14ac:dyDescent="0.25">
      <c r="I1102" s="54"/>
    </row>
    <row r="1103" spans="9:9" x14ac:dyDescent="0.25">
      <c r="I1103" s="54"/>
    </row>
    <row r="1104" spans="9:9" x14ac:dyDescent="0.25">
      <c r="I1104" s="54"/>
    </row>
    <row r="1105" spans="9:9" x14ac:dyDescent="0.25">
      <c r="I1105" s="54"/>
    </row>
    <row r="1106" spans="9:9" x14ac:dyDescent="0.25">
      <c r="I1106" s="54"/>
    </row>
    <row r="1107" spans="9:9" x14ac:dyDescent="0.25">
      <c r="I1107" s="54"/>
    </row>
    <row r="1108" spans="9:9" x14ac:dyDescent="0.25">
      <c r="I1108" s="54"/>
    </row>
    <row r="1109" spans="9:9" x14ac:dyDescent="0.25">
      <c r="I1109" s="54"/>
    </row>
    <row r="1110" spans="9:9" x14ac:dyDescent="0.25">
      <c r="I1110" s="54"/>
    </row>
    <row r="1111" spans="9:9" x14ac:dyDescent="0.25">
      <c r="I1111" s="54"/>
    </row>
    <row r="1112" spans="9:9" x14ac:dyDescent="0.25">
      <c r="I1112" s="54"/>
    </row>
    <row r="1113" spans="9:9" x14ac:dyDescent="0.25">
      <c r="I1113" s="54"/>
    </row>
    <row r="1114" spans="9:9" x14ac:dyDescent="0.25">
      <c r="I1114" s="54"/>
    </row>
    <row r="1115" spans="9:9" x14ac:dyDescent="0.25">
      <c r="I1115" s="54"/>
    </row>
    <row r="1116" spans="9:9" x14ac:dyDescent="0.25">
      <c r="I1116" s="54"/>
    </row>
    <row r="1117" spans="9:9" x14ac:dyDescent="0.25">
      <c r="I1117" s="54"/>
    </row>
    <row r="1118" spans="9:9" x14ac:dyDescent="0.25">
      <c r="I1118" s="54"/>
    </row>
    <row r="1119" spans="9:9" x14ac:dyDescent="0.25">
      <c r="I1119" s="54"/>
    </row>
    <row r="1120" spans="9:9" x14ac:dyDescent="0.25">
      <c r="I1120" s="54"/>
    </row>
    <row r="1121" spans="9:9" x14ac:dyDescent="0.25">
      <c r="I1121" s="54"/>
    </row>
    <row r="1122" spans="9:9" x14ac:dyDescent="0.25">
      <c r="I1122" s="54"/>
    </row>
    <row r="1123" spans="9:9" x14ac:dyDescent="0.25">
      <c r="I1123" s="54"/>
    </row>
    <row r="1124" spans="9:9" x14ac:dyDescent="0.25">
      <c r="I1124" s="54"/>
    </row>
    <row r="1125" spans="9:9" x14ac:dyDescent="0.25">
      <c r="I1125" s="54"/>
    </row>
    <row r="1126" spans="9:9" x14ac:dyDescent="0.25">
      <c r="I1126" s="54"/>
    </row>
    <row r="1127" spans="9:9" x14ac:dyDescent="0.25">
      <c r="I1127" s="54"/>
    </row>
    <row r="1128" spans="9:9" x14ac:dyDescent="0.25">
      <c r="I1128" s="54"/>
    </row>
    <row r="1129" spans="9:9" x14ac:dyDescent="0.25">
      <c r="I1129" s="54"/>
    </row>
    <row r="1130" spans="9:9" x14ac:dyDescent="0.25">
      <c r="I1130" s="54"/>
    </row>
    <row r="1131" spans="9:9" x14ac:dyDescent="0.25">
      <c r="I1131" s="54"/>
    </row>
    <row r="1132" spans="9:9" x14ac:dyDescent="0.25">
      <c r="I1132" s="54"/>
    </row>
    <row r="1133" spans="9:9" x14ac:dyDescent="0.25">
      <c r="I1133" s="54"/>
    </row>
    <row r="1134" spans="9:9" x14ac:dyDescent="0.25">
      <c r="I1134" s="54"/>
    </row>
    <row r="1135" spans="9:9" x14ac:dyDescent="0.25">
      <c r="I1135" s="54"/>
    </row>
    <row r="1136" spans="9:9" x14ac:dyDescent="0.25">
      <c r="I1136" s="54"/>
    </row>
    <row r="1137" spans="9:9" x14ac:dyDescent="0.25">
      <c r="I1137" s="54"/>
    </row>
    <row r="1138" spans="9:9" x14ac:dyDescent="0.25">
      <c r="I1138" s="54"/>
    </row>
    <row r="1139" spans="9:9" x14ac:dyDescent="0.25">
      <c r="I1139" s="54"/>
    </row>
    <row r="1140" spans="9:9" x14ac:dyDescent="0.25">
      <c r="I1140" s="54"/>
    </row>
    <row r="1141" spans="9:9" x14ac:dyDescent="0.25">
      <c r="I1141" s="54"/>
    </row>
    <row r="1142" spans="9:9" x14ac:dyDescent="0.25">
      <c r="I1142" s="54"/>
    </row>
    <row r="1143" spans="9:9" x14ac:dyDescent="0.25">
      <c r="I1143" s="54"/>
    </row>
    <row r="1144" spans="9:9" x14ac:dyDescent="0.25">
      <c r="I1144" s="54"/>
    </row>
    <row r="1145" spans="9:9" x14ac:dyDescent="0.25">
      <c r="I1145" s="54"/>
    </row>
    <row r="1146" spans="9:9" x14ac:dyDescent="0.25">
      <c r="I1146" s="54"/>
    </row>
    <row r="1147" spans="9:9" x14ac:dyDescent="0.25">
      <c r="I1147" s="54"/>
    </row>
    <row r="1148" spans="9:9" x14ac:dyDescent="0.25">
      <c r="I1148" s="54"/>
    </row>
    <row r="1149" spans="9:9" x14ac:dyDescent="0.25">
      <c r="I1149" s="54"/>
    </row>
    <row r="1150" spans="9:9" x14ac:dyDescent="0.25">
      <c r="I1150" s="54"/>
    </row>
    <row r="1151" spans="9:9" x14ac:dyDescent="0.25">
      <c r="I1151" s="54"/>
    </row>
    <row r="1152" spans="9:9" x14ac:dyDescent="0.25">
      <c r="I1152" s="54"/>
    </row>
    <row r="1153" spans="9:9" x14ac:dyDescent="0.25">
      <c r="I1153" s="54"/>
    </row>
    <row r="1154" spans="9:9" x14ac:dyDescent="0.25">
      <c r="I1154" s="54"/>
    </row>
    <row r="1155" spans="9:9" x14ac:dyDescent="0.25">
      <c r="I1155" s="54"/>
    </row>
    <row r="1156" spans="9:9" x14ac:dyDescent="0.25">
      <c r="I1156" s="54"/>
    </row>
    <row r="1157" spans="9:9" x14ac:dyDescent="0.25">
      <c r="I1157" s="54"/>
    </row>
    <row r="1158" spans="9:9" x14ac:dyDescent="0.25">
      <c r="I1158" s="54"/>
    </row>
    <row r="1159" spans="9:9" x14ac:dyDescent="0.25">
      <c r="I1159" s="54"/>
    </row>
    <row r="1160" spans="9:9" x14ac:dyDescent="0.25">
      <c r="I1160" s="54"/>
    </row>
    <row r="1161" spans="9:9" x14ac:dyDescent="0.25">
      <c r="I1161" s="54"/>
    </row>
    <row r="1162" spans="9:9" x14ac:dyDescent="0.25">
      <c r="I1162" s="54"/>
    </row>
    <row r="1163" spans="9:9" x14ac:dyDescent="0.25">
      <c r="I1163" s="54"/>
    </row>
    <row r="1164" spans="9:9" x14ac:dyDescent="0.25">
      <c r="I1164" s="54"/>
    </row>
    <row r="1165" spans="9:9" x14ac:dyDescent="0.25">
      <c r="I1165" s="54"/>
    </row>
    <row r="1166" spans="9:9" x14ac:dyDescent="0.25">
      <c r="I1166" s="54"/>
    </row>
    <row r="1167" spans="9:9" x14ac:dyDescent="0.25">
      <c r="I1167" s="54"/>
    </row>
    <row r="1168" spans="9:9" x14ac:dyDescent="0.25">
      <c r="I1168" s="54"/>
    </row>
    <row r="1169" spans="9:9" x14ac:dyDescent="0.25">
      <c r="I1169" s="54"/>
    </row>
    <row r="1170" spans="9:9" x14ac:dyDescent="0.25">
      <c r="I1170" s="54"/>
    </row>
    <row r="1171" spans="9:9" x14ac:dyDescent="0.25">
      <c r="I1171" s="54"/>
    </row>
    <row r="1172" spans="9:9" x14ac:dyDescent="0.25">
      <c r="I1172" s="54"/>
    </row>
    <row r="1173" spans="9:9" x14ac:dyDescent="0.25">
      <c r="I1173" s="54"/>
    </row>
    <row r="1174" spans="9:9" x14ac:dyDescent="0.25">
      <c r="I1174" s="54"/>
    </row>
    <row r="1175" spans="9:9" x14ac:dyDescent="0.25">
      <c r="I1175" s="54"/>
    </row>
    <row r="1176" spans="9:9" x14ac:dyDescent="0.25">
      <c r="I1176" s="54"/>
    </row>
    <row r="1177" spans="9:9" x14ac:dyDescent="0.25">
      <c r="I1177" s="54"/>
    </row>
    <row r="1178" spans="9:9" x14ac:dyDescent="0.25">
      <c r="I1178" s="54"/>
    </row>
    <row r="1179" spans="9:9" x14ac:dyDescent="0.25">
      <c r="I1179" s="54"/>
    </row>
    <row r="1180" spans="9:9" x14ac:dyDescent="0.25">
      <c r="I1180" s="54"/>
    </row>
    <row r="1181" spans="9:9" x14ac:dyDescent="0.25">
      <c r="I1181" s="54"/>
    </row>
    <row r="1182" spans="9:9" x14ac:dyDescent="0.25">
      <c r="I1182" s="54"/>
    </row>
    <row r="1183" spans="9:9" x14ac:dyDescent="0.25">
      <c r="I1183" s="54"/>
    </row>
    <row r="1184" spans="9:9" x14ac:dyDescent="0.25">
      <c r="I1184" s="54"/>
    </row>
    <row r="1185" spans="9:9" x14ac:dyDescent="0.25">
      <c r="I1185" s="54"/>
    </row>
    <row r="1186" spans="9:9" x14ac:dyDescent="0.25">
      <c r="I1186" s="54"/>
    </row>
    <row r="1187" spans="9:9" x14ac:dyDescent="0.25">
      <c r="I1187" s="54"/>
    </row>
    <row r="1188" spans="9:9" x14ac:dyDescent="0.25">
      <c r="I1188" s="54"/>
    </row>
    <row r="1189" spans="9:9" x14ac:dyDescent="0.25">
      <c r="I1189" s="54"/>
    </row>
    <row r="1190" spans="9:9" x14ac:dyDescent="0.25">
      <c r="I1190" s="54"/>
    </row>
    <row r="1191" spans="9:9" x14ac:dyDescent="0.25">
      <c r="I1191" s="54"/>
    </row>
    <row r="1192" spans="9:9" x14ac:dyDescent="0.25">
      <c r="I1192" s="54"/>
    </row>
    <row r="1193" spans="9:9" x14ac:dyDescent="0.25">
      <c r="I1193" s="54"/>
    </row>
    <row r="1194" spans="9:9" x14ac:dyDescent="0.25">
      <c r="I1194" s="54"/>
    </row>
    <row r="1195" spans="9:9" x14ac:dyDescent="0.25">
      <c r="I1195" s="54"/>
    </row>
    <row r="1196" spans="9:9" x14ac:dyDescent="0.25">
      <c r="I1196" s="54"/>
    </row>
    <row r="1197" spans="9:9" x14ac:dyDescent="0.25">
      <c r="I1197" s="54"/>
    </row>
    <row r="1198" spans="9:9" x14ac:dyDescent="0.25">
      <c r="I1198" s="54"/>
    </row>
    <row r="1199" spans="9:9" x14ac:dyDescent="0.25">
      <c r="I1199" s="54"/>
    </row>
    <row r="1200" spans="9:9" x14ac:dyDescent="0.25">
      <c r="I1200" s="54"/>
    </row>
    <row r="1201" spans="9:9" x14ac:dyDescent="0.25">
      <c r="I1201" s="54"/>
    </row>
    <row r="1202" spans="9:9" x14ac:dyDescent="0.25">
      <c r="I1202" s="54"/>
    </row>
    <row r="1203" spans="9:9" x14ac:dyDescent="0.25">
      <c r="I1203" s="54"/>
    </row>
    <row r="1204" spans="9:9" x14ac:dyDescent="0.25">
      <c r="I1204" s="54"/>
    </row>
    <row r="1205" spans="9:9" x14ac:dyDescent="0.25">
      <c r="I1205" s="54"/>
    </row>
    <row r="1206" spans="9:9" x14ac:dyDescent="0.25">
      <c r="I1206" s="54"/>
    </row>
    <row r="1207" spans="9:9" x14ac:dyDescent="0.25">
      <c r="I1207" s="54"/>
    </row>
    <row r="1208" spans="9:9" x14ac:dyDescent="0.25">
      <c r="I1208" s="54"/>
    </row>
    <row r="1209" spans="9:9" x14ac:dyDescent="0.25">
      <c r="I1209" s="54"/>
    </row>
    <row r="1210" spans="9:9" x14ac:dyDescent="0.25">
      <c r="I1210" s="54"/>
    </row>
    <row r="1211" spans="9:9" x14ac:dyDescent="0.25">
      <c r="I1211" s="54"/>
    </row>
    <row r="1212" spans="9:9" x14ac:dyDescent="0.25">
      <c r="I1212" s="54"/>
    </row>
    <row r="1213" spans="9:9" x14ac:dyDescent="0.25">
      <c r="I1213" s="54"/>
    </row>
    <row r="1214" spans="9:9" x14ac:dyDescent="0.25">
      <c r="I1214" s="54"/>
    </row>
    <row r="1215" spans="9:9" x14ac:dyDescent="0.25">
      <c r="I1215" s="54"/>
    </row>
    <row r="1216" spans="9:9" x14ac:dyDescent="0.25">
      <c r="I1216" s="54"/>
    </row>
    <row r="1217" spans="9:9" x14ac:dyDescent="0.25">
      <c r="I1217" s="54"/>
    </row>
    <row r="1218" spans="9:9" x14ac:dyDescent="0.25">
      <c r="I1218" s="54"/>
    </row>
    <row r="1219" spans="9:9" x14ac:dyDescent="0.25">
      <c r="I1219" s="54"/>
    </row>
    <row r="1220" spans="9:9" x14ac:dyDescent="0.25">
      <c r="I1220" s="54"/>
    </row>
    <row r="1221" spans="9:9" x14ac:dyDescent="0.25">
      <c r="I1221" s="54"/>
    </row>
    <row r="1222" spans="9:9" x14ac:dyDescent="0.25">
      <c r="I1222" s="54"/>
    </row>
    <row r="1223" spans="9:9" x14ac:dyDescent="0.25">
      <c r="I1223" s="54"/>
    </row>
    <row r="1224" spans="9:9" x14ac:dyDescent="0.25">
      <c r="I1224" s="54"/>
    </row>
    <row r="1225" spans="9:9" x14ac:dyDescent="0.25">
      <c r="I1225" s="54"/>
    </row>
    <row r="1226" spans="9:9" x14ac:dyDescent="0.25">
      <c r="I1226" s="54"/>
    </row>
    <row r="1227" spans="9:9" x14ac:dyDescent="0.25">
      <c r="I1227" s="54"/>
    </row>
    <row r="1228" spans="9:9" x14ac:dyDescent="0.25">
      <c r="I1228" s="54"/>
    </row>
    <row r="1229" spans="9:9" x14ac:dyDescent="0.25">
      <c r="I1229" s="54"/>
    </row>
    <row r="1230" spans="9:9" x14ac:dyDescent="0.25">
      <c r="I1230" s="54"/>
    </row>
    <row r="1231" spans="9:9" x14ac:dyDescent="0.25">
      <c r="I1231" s="54"/>
    </row>
    <row r="1232" spans="9:9" x14ac:dyDescent="0.25">
      <c r="I1232" s="54"/>
    </row>
    <row r="1233" spans="9:9" x14ac:dyDescent="0.25">
      <c r="I1233" s="54"/>
    </row>
    <row r="1234" spans="9:9" x14ac:dyDescent="0.25">
      <c r="I1234" s="54"/>
    </row>
    <row r="1235" spans="9:9" x14ac:dyDescent="0.25">
      <c r="I1235" s="54"/>
    </row>
    <row r="1236" spans="9:9" x14ac:dyDescent="0.25">
      <c r="I1236" s="54"/>
    </row>
    <row r="1237" spans="9:9" x14ac:dyDescent="0.25">
      <c r="I1237" s="54"/>
    </row>
    <row r="1238" spans="9:9" x14ac:dyDescent="0.25">
      <c r="I1238" s="54"/>
    </row>
    <row r="1239" spans="9:9" x14ac:dyDescent="0.25">
      <c r="I1239" s="54"/>
    </row>
    <row r="1240" spans="9:9" x14ac:dyDescent="0.25">
      <c r="I1240" s="54"/>
    </row>
    <row r="1241" spans="9:9" x14ac:dyDescent="0.25">
      <c r="I1241" s="54"/>
    </row>
    <row r="1242" spans="9:9" x14ac:dyDescent="0.25">
      <c r="I1242" s="54"/>
    </row>
    <row r="1243" spans="9:9" x14ac:dyDescent="0.25">
      <c r="I1243" s="54"/>
    </row>
    <row r="1244" spans="9:9" x14ac:dyDescent="0.25">
      <c r="I1244" s="54"/>
    </row>
    <row r="1245" spans="9:9" x14ac:dyDescent="0.25">
      <c r="I1245" s="54"/>
    </row>
    <row r="1246" spans="9:9" x14ac:dyDescent="0.25">
      <c r="I1246" s="54"/>
    </row>
    <row r="1247" spans="9:9" x14ac:dyDescent="0.25">
      <c r="I1247" s="54"/>
    </row>
  </sheetData>
  <sheetProtection formatCells="0" formatColumns="0" formatRows="0" insertColumns="0" insertRows="0" insertHyperlinks="0" deleteColumns="0" deleteRows="0" sort="0" autoFilter="0" pivotTables="0"/>
  <customSheetViews>
    <customSheetView guid="{93238C73-17FD-4CDB-A8E7-AED3DD361BCE}" fitToPage="1" topLeftCell="A22">
      <selection activeCell="H34" sqref="H34"/>
      <pageMargins left="0.7" right="0.7" top="0.75" bottom="0.75" header="0.3" footer="0.3"/>
      <pageSetup paperSize="9" scale="66" fitToHeight="0" orientation="portrait" r:id="rId1"/>
    </customSheetView>
    <customSheetView guid="{0DA2F0B0-B1FD-4C77-ACAE-70614FE2ED31}" fitToPage="1">
      <pane ySplit="1" topLeftCell="A30" activePane="bottomLeft" state="frozen"/>
      <selection pane="bottomLeft" activeCell="E41" sqref="E41"/>
      <pageMargins left="0.7" right="0.7" top="0.75" bottom="0.75" header="0.3" footer="0.3"/>
      <pageSetup paperSize="9" scale="74" fitToHeight="0" orientation="portrait" r:id="rId2"/>
    </customSheetView>
    <customSheetView guid="{06D0F7A2-9D17-481E-8D33-F120584B0406}" fitToPage="1" topLeftCell="A14">
      <selection activeCell="A27" sqref="A27"/>
      <pageMargins left="0.7" right="0.7" top="0.75" bottom="0.75" header="0.3" footer="0.3"/>
      <pageSetup paperSize="9" scale="74" fitToHeight="0" orientation="portrait" r:id="rId3"/>
    </customSheetView>
    <customSheetView guid="{5068479F-305C-4D2B-9434-1CCA275564DB}" fitToPage="1">
      <selection activeCell="F1" sqref="F1:F1048576"/>
      <pageMargins left="0.7" right="0.7" top="0.75" bottom="0.75" header="0.3" footer="0.3"/>
      <pageSetup paperSize="9" scale="74" fitToHeight="0" orientation="portrait" r:id="rId4"/>
    </customSheetView>
    <customSheetView guid="{83A5FECE-1ABB-4696-A864-BF279D0F6D33}" fitToPage="1" topLeftCell="A18">
      <selection activeCell="H30" sqref="H30"/>
      <pageMargins left="0.7" right="0.7" top="0.75" bottom="0.75" header="0.3" footer="0.3"/>
      <pageSetup paperSize="9" scale="74" fitToHeight="0" orientation="portrait" r:id="rId5"/>
    </customSheetView>
  </customSheetViews>
  <mergeCells count="1">
    <mergeCell ref="A1:G1"/>
  </mergeCells>
  <pageMargins left="0.7" right="0.7" top="0.75" bottom="0.75" header="0.3" footer="0.3"/>
  <pageSetup paperSize="9" scale="42" fitToHeight="0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Премия</vt:lpstr>
      <vt:lpstr>Сводная таблица</vt:lpstr>
      <vt:lpstr>нарушения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DISP-1</dc:creator>
  <cp:lastModifiedBy>Alehandrod</cp:lastModifiedBy>
  <cp:lastPrinted>2019-10-29T23:58:56Z</cp:lastPrinted>
  <dcterms:created xsi:type="dcterms:W3CDTF">2015-06-05T18:19:34Z</dcterms:created>
  <dcterms:modified xsi:type="dcterms:W3CDTF">2022-10-17T12:38:20Z</dcterms:modified>
</cp:coreProperties>
</file>