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dria\google\literature\manuscript\leip_nitrogentargets\"/>
    </mc:Choice>
  </mc:AlternateContent>
  <xr:revisionPtr revIDLastSave="0" documentId="13_ncr:1_{0EA038E9-4B59-4D93-9A92-B9BFCBD45EE7}" xr6:coauthVersionLast="47" xr6:coauthVersionMax="47" xr10:uidLastSave="{00000000-0000-0000-0000-000000000000}"/>
  <bookViews>
    <workbookView xWindow="-120" yWindow="-120" windowWidth="29040" windowHeight="15720" tabRatio="542" activeTab="1" xr2:uid="{00000000-000D-0000-FFFF-FFFF00000000}"/>
  </bookViews>
  <sheets>
    <sheet name="supply" sheetId="3" r:id="rId1"/>
    <sheet name="NUE" sheetId="4" r:id="rId2"/>
  </sheets>
  <externalReferences>
    <externalReference r:id="rId3"/>
  </externalReferences>
  <definedNames>
    <definedName name="Distribution">[1]Summary_kt!$A$44:$AM$54</definedName>
    <definedName name="Food_service">[1]Summary_kt!$A$69:$AM$78</definedName>
    <definedName name="Households">[1]Summary_kt!$A$56:$AM$65</definedName>
    <definedName name="Processing">[1]Summary_kt!$A$31:$AM$41</definedName>
    <definedName name="Toilet">[1]Summary_kt!$A$83:$I$88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3" l="1"/>
  <c r="C19" i="3" l="1"/>
  <c r="C17" i="3"/>
  <c r="C14" i="3"/>
  <c r="C9" i="3"/>
  <c r="C7" i="3"/>
</calcChain>
</file>

<file path=xl/sharedStrings.xml><?xml version="1.0" encoding="utf-8"?>
<sst xmlns="http://schemas.openxmlformats.org/spreadsheetml/2006/main" count="174" uniqueCount="34">
  <si>
    <t>system</t>
  </si>
  <si>
    <t>region</t>
  </si>
  <si>
    <t>north</t>
  </si>
  <si>
    <t>south</t>
  </si>
  <si>
    <t>regshare</t>
  </si>
  <si>
    <t># Systems, regions and NUEs from Hutchings et al., 2020</t>
  </si>
  <si>
    <t># Region shares so far random - will be based on Eurostat data (or DG AGRI data) for a recent year</t>
  </si>
  <si>
    <t># NUE relates to (N in products at farm gate) / (Virgin N added at farm gate: mineral N fertilzier, BNF, atmospheric deposition that is not recycled from agriculural production)</t>
  </si>
  <si>
    <t>fish</t>
  </si>
  <si>
    <t>all</t>
  </si>
  <si>
    <t>ambition</t>
  </si>
  <si>
    <t>NUEsupply</t>
  </si>
  <si>
    <t>dair</t>
  </si>
  <si>
    <t>gran</t>
  </si>
  <si>
    <t># Granivores</t>
  </si>
  <si>
    <t># Ruminant meat constrained/unconstrained</t>
  </si>
  <si>
    <t>const</t>
  </si>
  <si>
    <t>uncon</t>
  </si>
  <si>
    <t>agri</t>
  </si>
  <si>
    <t>#Arable crops from agriculture</t>
  </si>
  <si>
    <t>anal</t>
  </si>
  <si>
    <t>aqua</t>
  </si>
  <si>
    <t>ceag</t>
  </si>
  <si>
    <t>cell</t>
  </si>
  <si>
    <t>eggs</t>
  </si>
  <si>
    <t>inse</t>
  </si>
  <si>
    <t># Other: analogues for animal products; aquaculture, controlled environment agriculture, cellular agriculture, eggs, wild catch, insects</t>
  </si>
  <si>
    <t xml:space="preserve"># ---&gt; NUE values are not differentiated, therefore no need for regional supply shares needed </t>
  </si>
  <si>
    <t>seaf</t>
  </si>
  <si>
    <t># ---&gt; These are all at 'level 1'. Meat is treated at 'level 2' (granivores) or 'level 3' (ruminant meat)</t>
  </si>
  <si>
    <t>1base</t>
  </si>
  <si>
    <t>2low</t>
  </si>
  <si>
    <t>3med</t>
  </si>
  <si>
    <t>4high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</si>
</sst>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Fill="1" applyBorder="1"/>
    <xf numFmtId="2" fontId="0" fillId="0" borderId="0" xfId="0" applyNumberFormat="1" applyFill="1" applyBorder="1"/>
    <xf numFmtId="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rian/google/literature/manuscripts/epnf_targets/corrado2020.19_11_25_Nitrogen%20calculation+sludges%20-%20IK%20chapter%20Nitrog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terpretation-Nfate"/>
      <sheetName val="Interpretation-pathways"/>
      <sheetName val="Summary_kt"/>
      <sheetName val="Sankey"/>
      <sheetName val="FW production"/>
      <sheetName val="N content_JRC"/>
      <sheetName val="Nitrogen Intake"/>
      <sheetName val="Nitrogen balance"/>
      <sheetName val="N content_JRC_PREVIOUS VERSION"/>
      <sheetName val="Scenarios"/>
      <sheetName val="Data sources "/>
      <sheetName val="Data sources_1"/>
      <sheetName val="Data sources_2"/>
      <sheetName val="Eurostat data"/>
      <sheetName val="Eurostat-sludges"/>
      <sheetName val="Nitrogen"/>
    </sheetNames>
    <sheetDataSet>
      <sheetData sheetId="0"/>
      <sheetData sheetId="1"/>
      <sheetData sheetId="2"/>
      <sheetData sheetId="3">
        <row r="27">
          <cell r="Q27">
            <v>2349.851718464</v>
          </cell>
        </row>
        <row r="31">
          <cell r="A31" t="str">
            <v xml:space="preserve">Wastewater - collected without treatment </v>
          </cell>
          <cell r="B31">
            <v>2.3541051686291623E-3</v>
          </cell>
          <cell r="C31">
            <v>1.486477688990201E-3</v>
          </cell>
          <cell r="D31">
            <v>6.1885020935123979E-4</v>
          </cell>
          <cell r="F31" t="str">
            <v>Wastewater - collected without treatment (ktN/y)</v>
          </cell>
          <cell r="G31">
            <v>0.25461454617856571</v>
          </cell>
          <cell r="H31">
            <v>0.2354398726689749</v>
          </cell>
          <cell r="I31">
            <v>1.3067222426248627E-2</v>
          </cell>
          <cell r="J31">
            <v>3.917509923257468E-2</v>
          </cell>
          <cell r="K31">
            <v>0.16264753234869753</v>
          </cell>
          <cell r="L31">
            <v>2.845106148975075E-2</v>
          </cell>
          <cell r="M31">
            <v>2.071513421235139E-2</v>
          </cell>
          <cell r="N31">
            <v>1.6494859882735521E-2</v>
          </cell>
          <cell r="O31">
            <v>0</v>
          </cell>
          <cell r="P31">
            <v>1.2302840676377356</v>
          </cell>
          <cell r="Q31">
            <v>2.0008893960776346</v>
          </cell>
          <cell r="R31">
            <v>0.15273527490143451</v>
          </cell>
          <cell r="S31">
            <v>0.14123299008076018</v>
          </cell>
          <cell r="T31">
            <v>7.8386166046914164E-3</v>
          </cell>
          <cell r="U31">
            <v>2.3499912477042816E-2</v>
          </cell>
          <cell r="V31">
            <v>9.756714978843406E-2</v>
          </cell>
          <cell r="W31">
            <v>1.7066898820569096E-2</v>
          </cell>
          <cell r="X31">
            <v>1.242635884724622E-2</v>
          </cell>
          <cell r="Y31">
            <v>9.8947487347537111E-3</v>
          </cell>
          <cell r="Z31">
            <v>0</v>
          </cell>
          <cell r="AA31">
            <v>0.73800879838861044</v>
          </cell>
          <cell r="AB31">
            <v>1.2002707486435424</v>
          </cell>
          <cell r="AC31">
            <v>6.0240060884114197E-2</v>
          </cell>
          <cell r="AD31">
            <v>5.5703464224626083E-2</v>
          </cell>
          <cell r="AE31">
            <v>3.0916154884231294E-3</v>
          </cell>
          <cell r="AF31">
            <v>9.2685606471849709E-3</v>
          </cell>
          <cell r="AG31">
            <v>3.8481294169520994E-2</v>
          </cell>
          <cell r="AH31">
            <v>6.7313266350394526E-3</v>
          </cell>
          <cell r="AI31">
            <v>4.9010591299818509E-3</v>
          </cell>
          <cell r="AJ31">
            <v>3.9025710766503311E-3</v>
          </cell>
          <cell r="AK31">
            <v>0</v>
          </cell>
          <cell r="AL31">
            <v>0.29107679923077351</v>
          </cell>
          <cell r="AM31">
            <v>0.47339675148631449</v>
          </cell>
        </row>
        <row r="32">
          <cell r="A32" t="str">
            <v xml:space="preserve">Wastewater - primary treatment </v>
          </cell>
          <cell r="B32">
            <v>2.4347696945641235E-3</v>
          </cell>
          <cell r="C32">
            <v>1.2689556980613318E-3</v>
          </cell>
          <cell r="D32">
            <v>1.0314170155853997E-4</v>
          </cell>
          <cell r="F32" t="str">
            <v>FW to wastewater - primary treatment (ktN/y)</v>
          </cell>
          <cell r="G32">
            <v>0.26333903391060665</v>
          </cell>
          <cell r="H32">
            <v>0.24350733115303644</v>
          </cell>
          <cell r="I32">
            <v>1.3514976977042055E-2</v>
          </cell>
          <cell r="J32">
            <v>4.0517452518299316E-2</v>
          </cell>
          <cell r="K32">
            <v>0.16822072689677242</v>
          </cell>
          <cell r="L32">
            <v>2.9425950555031371E-2</v>
          </cell>
          <cell r="M32">
            <v>2.1424948074189799E-2</v>
          </cell>
          <cell r="N32">
            <v>1.7060064050559199E-2</v>
          </cell>
          <cell r="O32">
            <v>0</v>
          </cell>
          <cell r="P32">
            <v>1.2724403325335487</v>
          </cell>
          <cell r="Q32">
            <v>2.0694508166690859</v>
          </cell>
          <cell r="R32">
            <v>0.13038493535197415</v>
          </cell>
          <cell r="S32">
            <v>0.12056582405819181</v>
          </cell>
          <cell r="T32">
            <v>6.6915617227988628E-3</v>
          </cell>
          <cell r="U32">
            <v>2.0061080003120482E-2</v>
          </cell>
          <cell r="V32">
            <v>8.3289773929767358E-2</v>
          </cell>
          <cell r="W32">
            <v>1.4569433949129486E-2</v>
          </cell>
          <cell r="X32">
            <v>1.0607962017970039E-2</v>
          </cell>
          <cell r="Y32">
            <v>8.4468121390913423E-3</v>
          </cell>
          <cell r="Z32">
            <v>0</v>
          </cell>
          <cell r="AA32">
            <v>0.63001313566354999</v>
          </cell>
          <cell r="AB32">
            <v>1.0246305188355935</v>
          </cell>
          <cell r="AC32">
            <v>1.0040010147352368E-2</v>
          </cell>
          <cell r="AD32">
            <v>9.2839107041043489E-3</v>
          </cell>
          <cell r="AE32">
            <v>5.1526924807052165E-4</v>
          </cell>
          <cell r="AF32">
            <v>1.5447601078641621E-3</v>
          </cell>
          <cell r="AG32">
            <v>6.4135490282534995E-3</v>
          </cell>
          <cell r="AH32">
            <v>1.1218877725065756E-3</v>
          </cell>
          <cell r="AI32">
            <v>8.1684318833030853E-4</v>
          </cell>
          <cell r="AJ32">
            <v>6.5042851277505515E-4</v>
          </cell>
          <cell r="AK32">
            <v>0</v>
          </cell>
          <cell r="AL32">
            <v>4.8512799871795589E-2</v>
          </cell>
          <cell r="AM32">
            <v>7.8899458581052434E-2</v>
          </cell>
        </row>
        <row r="33">
          <cell r="A33" t="str">
            <v xml:space="preserve">Wastewater - secondary treatment </v>
          </cell>
          <cell r="B33">
            <v>2.3876207698176048E-2</v>
          </cell>
          <cell r="C33">
            <v>2.168499464637005E-2</v>
          </cell>
          <cell r="D33">
            <v>1.9493781594564052E-2</v>
          </cell>
          <cell r="F33" t="str">
            <v>FW to wastewater - secondary treatment (ktN/y)</v>
          </cell>
          <cell r="G33">
            <v>2.5823951574246431</v>
          </cell>
          <cell r="H33">
            <v>2.3879185072899758</v>
          </cell>
          <cell r="I33">
            <v>0.13253261614860515</v>
          </cell>
          <cell r="J33">
            <v>0.39732838546813221</v>
          </cell>
          <cell r="K33">
            <v>1.6496315949277178</v>
          </cell>
          <cell r="L33">
            <v>0.28856121740662827</v>
          </cell>
          <cell r="M33">
            <v>0.21010057389989426</v>
          </cell>
          <cell r="N33">
            <v>0.16729698645614971</v>
          </cell>
          <cell r="O33">
            <v>0</v>
          </cell>
          <cell r="P33">
            <v>12.477997295159398</v>
          </cell>
          <cell r="Q33">
            <v>20.293762334181146</v>
          </cell>
          <cell r="R33">
            <v>2.2281287119751036</v>
          </cell>
          <cell r="S33">
            <v>2.0603313836971471</v>
          </cell>
          <cell r="T33">
            <v>0.11435110016562196</v>
          </cell>
          <cell r="U33">
            <v>0.34282080385681291</v>
          </cell>
          <cell r="V33">
            <v>1.4233265231589525</v>
          </cell>
          <cell r="W33">
            <v>0.24897488357567932</v>
          </cell>
          <cell r="X33">
            <v>0.181277880638398</v>
          </cell>
          <cell r="Y33">
            <v>0.14434631271598286</v>
          </cell>
          <cell r="Z33">
            <v>0</v>
          </cell>
          <cell r="AA33">
            <v>10.766200502412323</v>
          </cell>
          <cell r="AB33">
            <v>17.50975810219602</v>
          </cell>
          <cell r="AC33">
            <v>1.8975619178495973</v>
          </cell>
          <cell r="AD33">
            <v>1.7546591230757216</v>
          </cell>
          <cell r="AE33">
            <v>9.7385887885328579E-2</v>
          </cell>
          <cell r="AF33">
            <v>0.29195966038632659</v>
          </cell>
          <cell r="AG33">
            <v>1.2121607663399112</v>
          </cell>
          <cell r="AH33">
            <v>0.21203678900374276</v>
          </cell>
          <cell r="AI33">
            <v>0.15438336259442828</v>
          </cell>
          <cell r="AJ33">
            <v>0.1229309889144854</v>
          </cell>
          <cell r="AK33">
            <v>0</v>
          </cell>
          <cell r="AL33">
            <v>9.168919175769366</v>
          </cell>
          <cell r="AM33">
            <v>14.911997671818909</v>
          </cell>
        </row>
        <row r="34">
          <cell r="A34" t="str">
            <v xml:space="preserve">Wastewater - tertiary treatment </v>
          </cell>
          <cell r="B34">
            <v>7.0866659442621757E-2</v>
          </cell>
          <cell r="C34">
            <v>7.5091313970569507E-2</v>
          </cell>
          <cell r="D34">
            <v>7.9315968498517242E-2</v>
          </cell>
          <cell r="F34" t="str">
            <v>FW to wastewater -tertiary treatment (ktN/y)</v>
          </cell>
          <cell r="G34">
            <v>7.6647732538140021</v>
          </cell>
          <cell r="H34">
            <v>7.0875496549554553</v>
          </cell>
          <cell r="I34">
            <v>0.3933683226570524</v>
          </cell>
          <cell r="J34">
            <v>1.1793051784353454</v>
          </cell>
          <cell r="K34">
            <v>4.8962499372319535</v>
          </cell>
          <cell r="L34">
            <v>0.85647477106952929</v>
          </cell>
          <cell r="M34">
            <v>0.62359676241217321</v>
          </cell>
          <cell r="N34">
            <v>0.49655199497492031</v>
          </cell>
          <cell r="O34">
            <v>0</v>
          </cell>
          <cell r="P34">
            <v>37.03578038942792</v>
          </cell>
          <cell r="Q34">
            <v>60.233650264978351</v>
          </cell>
          <cell r="R34">
            <v>7.7156169695329151</v>
          </cell>
          <cell r="S34">
            <v>7.1345643999279709</v>
          </cell>
          <cell r="T34">
            <v>0.39597770280538858</v>
          </cell>
          <cell r="U34">
            <v>1.1871280135346578</v>
          </cell>
          <cell r="V34">
            <v>4.9287288549577308</v>
          </cell>
          <cell r="W34">
            <v>0.86215613414951464</v>
          </cell>
          <cell r="X34">
            <v>0.62773334616506393</v>
          </cell>
          <cell r="Y34">
            <v>0.49984583650631859</v>
          </cell>
          <cell r="Z34">
            <v>0</v>
          </cell>
          <cell r="AA34">
            <v>37.281454544056189</v>
          </cell>
          <cell r="AB34">
            <v>60.633205801635754</v>
          </cell>
          <cell r="AC34">
            <v>7.7207678033139695</v>
          </cell>
          <cell r="AD34">
            <v>7.1393273314562435</v>
          </cell>
          <cell r="AE34">
            <v>0.39624205176623117</v>
          </cell>
          <cell r="AF34">
            <v>1.1879205229475407</v>
          </cell>
          <cell r="AG34">
            <v>4.9320192027269414</v>
          </cell>
          <cell r="AH34">
            <v>0.8627316970575567</v>
          </cell>
          <cell r="AI34">
            <v>0.62815241182600734</v>
          </cell>
          <cell r="AJ34">
            <v>0.50017952632401752</v>
          </cell>
          <cell r="AK34">
            <v>0</v>
          </cell>
          <cell r="AL34">
            <v>37.30634310141081</v>
          </cell>
          <cell r="AM34">
            <v>60.673683648829318</v>
          </cell>
        </row>
        <row r="35">
          <cell r="A35" t="str">
            <v>Composting + direct application</v>
          </cell>
          <cell r="B35">
            <v>0.27452571295106692</v>
          </cell>
          <cell r="C35">
            <v>0.3623799209745357</v>
          </cell>
          <cell r="D35">
            <v>0.43043710922006834</v>
          </cell>
          <cell r="F35" t="str">
            <v>FW to composting + direct application (ktN/y)</v>
          </cell>
          <cell r="G35">
            <v>29.692063357596762</v>
          </cell>
          <cell r="H35">
            <v>27.455994644112035</v>
          </cell>
          <cell r="I35">
            <v>1.5238437945170553</v>
          </cell>
          <cell r="J35">
            <v>4.5684331312240989</v>
          </cell>
          <cell r="K35">
            <v>18.967262114189634</v>
          </cell>
          <cell r="L35">
            <v>3.317841549210264</v>
          </cell>
          <cell r="M35">
            <v>2.4157106761013365</v>
          </cell>
          <cell r="N35">
            <v>1.9235602681135988</v>
          </cell>
          <cell r="O35">
            <v>0</v>
          </cell>
          <cell r="P35">
            <v>143.47048521934249</v>
          </cell>
          <cell r="Q35">
            <v>233.33519475440727</v>
          </cell>
          <cell r="R35">
            <v>37.234461881769079</v>
          </cell>
          <cell r="S35">
            <v>34.430385443074506</v>
          </cell>
          <cell r="T35">
            <v>1.9109316519156203</v>
          </cell>
          <cell r="U35">
            <v>5.7289096832151776</v>
          </cell>
          <cell r="V35">
            <v>23.785339189356982</v>
          </cell>
          <cell r="W35">
            <v>4.1606419603106435</v>
          </cell>
          <cell r="X35">
            <v>3.0293511772284609</v>
          </cell>
          <cell r="Y35">
            <v>2.4121843813200843</v>
          </cell>
          <cell r="Z35">
            <v>0</v>
          </cell>
          <cell r="AA35">
            <v>179.91495736491993</v>
          </cell>
          <cell r="AB35">
            <v>292.6071627331105</v>
          </cell>
          <cell r="AC35">
            <v>41.899569999954913</v>
          </cell>
          <cell r="AD35">
            <v>38.744170644342553</v>
          </cell>
          <cell r="AE35">
            <v>2.1503524011923734</v>
          </cell>
          <cell r="AF35">
            <v>6.4466851450006581</v>
          </cell>
          <cell r="AG35">
            <v>26.765405862494603</v>
          </cell>
          <cell r="AH35">
            <v>4.6819290584710007</v>
          </cell>
          <cell r="AI35">
            <v>3.4088987805911364</v>
          </cell>
          <cell r="AJ35">
            <v>2.7144071172250506</v>
          </cell>
          <cell r="AK35">
            <v>0</v>
          </cell>
          <cell r="AL35">
            <v>202.45651391678462</v>
          </cell>
          <cell r="AM35">
            <v>329.26793292605691</v>
          </cell>
        </row>
        <row r="36">
          <cell r="A36" t="str">
            <v xml:space="preserve">An. digestion + direct application </v>
          </cell>
          <cell r="B36">
            <v>8.235771388532008E-2</v>
          </cell>
          <cell r="C36">
            <v>0.10871397629236071</v>
          </cell>
          <cell r="D36">
            <v>0.12913113276602051</v>
          </cell>
          <cell r="F36" t="str">
            <v>FW to an. digestion + direct application (ktN/y)</v>
          </cell>
          <cell r="G36">
            <v>8.9076190072790293</v>
          </cell>
          <cell r="H36">
            <v>8.2367983932336113</v>
          </cell>
          <cell r="I36">
            <v>0.45715313835511662</v>
          </cell>
          <cell r="J36">
            <v>1.3705299393672297</v>
          </cell>
          <cell r="K36">
            <v>5.690178634256891</v>
          </cell>
          <cell r="L36">
            <v>0.99535246476307904</v>
          </cell>
          <cell r="M36">
            <v>0.72471320283040086</v>
          </cell>
          <cell r="N36">
            <v>0.57706808043407964</v>
          </cell>
          <cell r="O36">
            <v>0</v>
          </cell>
          <cell r="P36">
            <v>43.041145565802758</v>
          </cell>
          <cell r="Q36">
            <v>70.0005584263222</v>
          </cell>
          <cell r="R36">
            <v>11.170338564530722</v>
          </cell>
          <cell r="S36">
            <v>10.329115632922351</v>
          </cell>
          <cell r="T36">
            <v>0.57327949557468605</v>
          </cell>
          <cell r="U36">
            <v>1.7186729049645533</v>
          </cell>
          <cell r="V36">
            <v>7.1356017568070946</v>
          </cell>
          <cell r="W36">
            <v>1.2481925880931932</v>
          </cell>
          <cell r="X36">
            <v>0.90880535316853839</v>
          </cell>
          <cell r="Y36">
            <v>0.72365531439602526</v>
          </cell>
          <cell r="Z36">
            <v>0</v>
          </cell>
          <cell r="AA36">
            <v>53.974487209475974</v>
          </cell>
          <cell r="AB36">
            <v>87.782148819933141</v>
          </cell>
          <cell r="AC36">
            <v>12.569870999986477</v>
          </cell>
          <cell r="AD36">
            <v>11.623251193302766</v>
          </cell>
          <cell r="AE36">
            <v>0.64510572035771208</v>
          </cell>
          <cell r="AF36">
            <v>1.9340055435001973</v>
          </cell>
          <cell r="AG36">
            <v>8.029621758748382</v>
          </cell>
          <cell r="AH36">
            <v>1.4045787175413003</v>
          </cell>
          <cell r="AI36">
            <v>1.0226696341773409</v>
          </cell>
          <cell r="AJ36">
            <v>0.81432213516751528</v>
          </cell>
          <cell r="AK36">
            <v>0</v>
          </cell>
          <cell r="AL36">
            <v>60.736954175035393</v>
          </cell>
          <cell r="AM36">
            <v>98.780379877817083</v>
          </cell>
        </row>
        <row r="37">
          <cell r="A37" t="str">
            <v xml:space="preserve">An. digestion + composting </v>
          </cell>
          <cell r="B37">
            <v>0.19216799906574683</v>
          </cell>
          <cell r="C37">
            <v>0.25366594468217496</v>
          </cell>
          <cell r="D37">
            <v>0.30130597645404783</v>
          </cell>
          <cell r="F37" t="str">
            <v>FW to an. digestion + composting (ktN/y)</v>
          </cell>
          <cell r="G37">
            <v>20.784444350317731</v>
          </cell>
          <cell r="H37">
            <v>19.219196250878422</v>
          </cell>
          <cell r="I37">
            <v>1.0666906561619385</v>
          </cell>
          <cell r="J37">
            <v>3.1979031918568692</v>
          </cell>
          <cell r="K37">
            <v>13.277083479932742</v>
          </cell>
          <cell r="L37">
            <v>2.3224890844471839</v>
          </cell>
          <cell r="M37">
            <v>1.6909974732709354</v>
          </cell>
          <cell r="N37">
            <v>1.3464921876795191</v>
          </cell>
          <cell r="O37">
            <v>0</v>
          </cell>
          <cell r="P37">
            <v>100.42933965353974</v>
          </cell>
          <cell r="Q37">
            <v>163.33463632808508</v>
          </cell>
          <cell r="R37">
            <v>26.064123317238352</v>
          </cell>
          <cell r="S37">
            <v>24.10126981015215</v>
          </cell>
          <cell r="T37">
            <v>1.337652156340934</v>
          </cell>
          <cell r="U37">
            <v>4.010236778250623</v>
          </cell>
          <cell r="V37">
            <v>16.649737432549887</v>
          </cell>
          <cell r="W37">
            <v>2.9124493722174503</v>
          </cell>
          <cell r="X37">
            <v>2.1205458240599229</v>
          </cell>
          <cell r="Y37">
            <v>1.6885290669240589</v>
          </cell>
          <cell r="Z37">
            <v>0</v>
          </cell>
          <cell r="AA37">
            <v>125.9404701554439</v>
          </cell>
          <cell r="AB37">
            <v>204.82501391317729</v>
          </cell>
          <cell r="AC37">
            <v>29.329698999968446</v>
          </cell>
          <cell r="AD37">
            <v>27.120919451039786</v>
          </cell>
          <cell r="AE37">
            <v>1.5052466808346614</v>
          </cell>
          <cell r="AF37">
            <v>4.5126796015004604</v>
          </cell>
          <cell r="AG37">
            <v>18.735784103746223</v>
          </cell>
          <cell r="AH37">
            <v>3.2773503409297007</v>
          </cell>
          <cell r="AI37">
            <v>2.3862291464137959</v>
          </cell>
          <cell r="AJ37">
            <v>1.9000849820575354</v>
          </cell>
          <cell r="AK37">
            <v>0</v>
          </cell>
          <cell r="AL37">
            <v>141.71955974174924</v>
          </cell>
          <cell r="AM37">
            <v>230.48755304823985</v>
          </cell>
        </row>
        <row r="38">
          <cell r="A38" t="str">
            <v xml:space="preserve">Incineration </v>
          </cell>
          <cell r="B38">
            <v>0.19797019777936131</v>
          </cell>
          <cell r="C38">
            <v>9.8985098889680656E-2</v>
          </cell>
          <cell r="D38">
            <v>3.9594039555872262E-2</v>
          </cell>
          <cell r="F38" t="str">
            <v>FW to incineration  (ktN/y)</v>
          </cell>
          <cell r="G38">
            <v>21.411996683999188</v>
          </cell>
          <cell r="H38">
            <v>19.799488475940301</v>
          </cell>
          <cell r="I38">
            <v>1.098897637465261</v>
          </cell>
          <cell r="J38">
            <v>3.2944586531004827</v>
          </cell>
          <cell r="K38">
            <v>13.677963319772575</v>
          </cell>
          <cell r="L38">
            <v>2.392612847215577</v>
          </cell>
          <cell r="M38">
            <v>1.7420543787486318</v>
          </cell>
          <cell r="N38">
            <v>1.3871473190085033</v>
          </cell>
          <cell r="O38">
            <v>0</v>
          </cell>
          <cell r="P38">
            <v>103.46163945465054</v>
          </cell>
          <cell r="Q38">
            <v>168.26625876990107</v>
          </cell>
          <cell r="R38">
            <v>10.170698424899614</v>
          </cell>
          <cell r="S38">
            <v>9.4047570260716427</v>
          </cell>
          <cell r="T38">
            <v>0.52197637779599892</v>
          </cell>
          <cell r="U38">
            <v>1.5648678602227291</v>
          </cell>
          <cell r="V38">
            <v>6.4970325768919732</v>
          </cell>
          <cell r="W38">
            <v>1.1364911024273991</v>
          </cell>
          <cell r="X38">
            <v>0.8274758299056002</v>
          </cell>
          <cell r="Y38">
            <v>0.65889497652903894</v>
          </cell>
          <cell r="Z38">
            <v>0</v>
          </cell>
          <cell r="AA38">
            <v>49.144278740958995</v>
          </cell>
          <cell r="AB38">
            <v>79.926472915702988</v>
          </cell>
          <cell r="AC38">
            <v>3.8541594031198536</v>
          </cell>
          <cell r="AD38">
            <v>3.5639079256692541</v>
          </cell>
          <cell r="AE38">
            <v>0.19780157474374699</v>
          </cell>
          <cell r="AF38">
            <v>0.59300255755808695</v>
          </cell>
          <cell r="AG38">
            <v>2.4620333975590638</v>
          </cell>
          <cell r="AH38">
            <v>0.43067031249880389</v>
          </cell>
          <cell r="AI38">
            <v>0.31356978817475378</v>
          </cell>
          <cell r="AJ38">
            <v>0.24968651742153058</v>
          </cell>
          <cell r="AK38">
            <v>0</v>
          </cell>
          <cell r="AL38">
            <v>18.623095101837098</v>
          </cell>
          <cell r="AM38">
            <v>30.287926578582191</v>
          </cell>
        </row>
        <row r="39">
          <cell r="A39" t="str">
            <v>Landfill</v>
          </cell>
          <cell r="B39">
            <v>0.15344663431451377</v>
          </cell>
          <cell r="C39">
            <v>7.6723317157256887E-2</v>
          </cell>
          <cell r="D39">
            <v>0</v>
          </cell>
          <cell r="F39" t="str">
            <v>FW to landfill  (ktN/y)</v>
          </cell>
          <cell r="G39">
            <v>16.596431493062507</v>
          </cell>
          <cell r="H39">
            <v>15.346576918451582</v>
          </cell>
          <cell r="I39">
            <v>0.85175519253228804</v>
          </cell>
          <cell r="J39">
            <v>2.553533803961765</v>
          </cell>
          <cell r="K39">
            <v>10.60178481023512</v>
          </cell>
          <cell r="L39">
            <v>1.8545134204092357</v>
          </cell>
          <cell r="M39">
            <v>1.3502657683342807</v>
          </cell>
          <cell r="N39">
            <v>1.0751774246216681</v>
          </cell>
          <cell r="O39">
            <v>0</v>
          </cell>
          <cell r="P39">
            <v>80.193082257115904</v>
          </cell>
          <cell r="Q39">
            <v>130.42312108872437</v>
          </cell>
          <cell r="R39">
            <v>7.8833049592046907</v>
          </cell>
          <cell r="S39">
            <v>7.2896240362645015</v>
          </cell>
          <cell r="T39">
            <v>0.40458371645283675</v>
          </cell>
          <cell r="U39">
            <v>1.2129285568818382</v>
          </cell>
          <cell r="V39">
            <v>5.0358477848616818</v>
          </cell>
          <cell r="W39">
            <v>0.88089387469438707</v>
          </cell>
          <cell r="X39">
            <v>0.64137623995878346</v>
          </cell>
          <cell r="Y39">
            <v>0.51070927669529231</v>
          </cell>
          <cell r="Z39">
            <v>0</v>
          </cell>
          <cell r="AA39">
            <v>38.091714072130067</v>
          </cell>
          <cell r="AB39">
            <v>61.950982517144077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A40" t="str">
            <v xml:space="preserve">Animal feeding </v>
          </cell>
          <cell r="F40" t="str">
            <v>FW to animal feed  (ktN/y)</v>
          </cell>
          <cell r="G40">
            <v>0</v>
          </cell>
          <cell r="H40">
            <v>49.517599999999995</v>
          </cell>
          <cell r="I40">
            <v>55.508235572406079</v>
          </cell>
          <cell r="J40">
            <v>0</v>
          </cell>
          <cell r="K40">
            <v>701.62567262167704</v>
          </cell>
          <cell r="L40">
            <v>14.771438448025455</v>
          </cell>
          <cell r="M40">
            <v>8.7995789178841921</v>
          </cell>
          <cell r="N40">
            <v>0</v>
          </cell>
          <cell r="O40">
            <v>76.932598205320971</v>
          </cell>
          <cell r="P40">
            <v>771.94049550941145</v>
          </cell>
          <cell r="Q40">
            <v>1679.0956192747253</v>
          </cell>
          <cell r="R40">
            <v>0</v>
          </cell>
          <cell r="S40">
            <v>67.090632697195943</v>
          </cell>
          <cell r="T40">
            <v>56.483561987404855</v>
          </cell>
          <cell r="U40">
            <v>0</v>
          </cell>
          <cell r="V40">
            <v>713.76554668668086</v>
          </cell>
          <cell r="W40">
            <v>16.895001581837864</v>
          </cell>
          <cell r="X40">
            <v>10.34573899142565</v>
          </cell>
          <cell r="Y40">
            <v>1.2311623718150857</v>
          </cell>
          <cell r="Z40">
            <v>76.932598205320971</v>
          </cell>
          <cell r="AA40">
            <v>863.76785636529473</v>
          </cell>
          <cell r="AB40">
            <v>1806.5120988869758</v>
          </cell>
          <cell r="AC40">
            <v>0</v>
          </cell>
          <cell r="AD40">
            <v>80.703767699203809</v>
          </cell>
          <cell r="AE40">
            <v>57.239108874910571</v>
          </cell>
          <cell r="AF40">
            <v>0</v>
          </cell>
          <cell r="AG40">
            <v>723.16982808773037</v>
          </cell>
          <cell r="AH40">
            <v>18.540042146207149</v>
          </cell>
          <cell r="AI40">
            <v>11.543488189217381</v>
          </cell>
          <cell r="AJ40">
            <v>2.1848952798284706</v>
          </cell>
          <cell r="AK40">
            <v>76.932598205320971</v>
          </cell>
          <cell r="AL40">
            <v>934.90288933024794</v>
          </cell>
          <cell r="AM40">
            <v>1905.2166178126665</v>
          </cell>
        </row>
        <row r="41">
          <cell r="A41" t="str">
            <v>Other uses (e.g. biorefineries)</v>
          </cell>
          <cell r="F41" t="str">
            <v>FW to ther uses (biorefineries)</v>
          </cell>
          <cell r="G41">
            <v>965.87684247459833</v>
          </cell>
          <cell r="H41">
            <v>0</v>
          </cell>
          <cell r="I41">
            <v>0</v>
          </cell>
          <cell r="J41">
            <v>12.527868131868114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978.40471060646644</v>
          </cell>
          <cell r="R41">
            <v>876.10997621359274</v>
          </cell>
          <cell r="S41">
            <v>0</v>
          </cell>
          <cell r="T41">
            <v>0</v>
          </cell>
          <cell r="U41">
            <v>14.202504337144504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890.31248055073729</v>
          </cell>
          <cell r="AC41">
            <v>889.20590153981323</v>
          </cell>
          <cell r="AD41">
            <v>0</v>
          </cell>
          <cell r="AE41">
            <v>0</v>
          </cell>
          <cell r="AF41">
            <v>16.28446387971686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905.49036541953012</v>
          </cell>
        </row>
        <row r="44">
          <cell r="A44" t="str">
            <v xml:space="preserve">Wastewater - collected without treatment </v>
          </cell>
          <cell r="B44">
            <v>0</v>
          </cell>
          <cell r="C44">
            <v>0</v>
          </cell>
          <cell r="D44">
            <v>0</v>
          </cell>
          <cell r="F44" t="str">
            <v>Wastewater - collected without treatment (ktN/y)</v>
          </cell>
        </row>
        <row r="45">
          <cell r="A45" t="str">
            <v xml:space="preserve">Wastewater - primary treatment </v>
          </cell>
          <cell r="B45">
            <v>0</v>
          </cell>
          <cell r="C45">
            <v>0</v>
          </cell>
          <cell r="D45">
            <v>0</v>
          </cell>
          <cell r="F45" t="str">
            <v>FW to wastewater - primary treatment (ktN/y)</v>
          </cell>
        </row>
        <row r="46">
          <cell r="A46" t="str">
            <v xml:space="preserve">Wastewater - secondary treatment </v>
          </cell>
          <cell r="B46">
            <v>0</v>
          </cell>
          <cell r="C46">
            <v>0</v>
          </cell>
          <cell r="D46">
            <v>0</v>
          </cell>
          <cell r="F46" t="str">
            <v>FW to wastewater - secondary treatment (ktN/y)</v>
          </cell>
        </row>
        <row r="47">
          <cell r="A47" t="str">
            <v xml:space="preserve">Wastewater - tertiary treatment </v>
          </cell>
          <cell r="B47">
            <v>0</v>
          </cell>
          <cell r="C47">
            <v>0</v>
          </cell>
          <cell r="D47">
            <v>0</v>
          </cell>
          <cell r="F47" t="str">
            <v>FW to wastewater -tertiary treatment (ktN/y)</v>
          </cell>
        </row>
        <row r="48">
          <cell r="A48" t="str">
            <v>Composting + direct application</v>
          </cell>
          <cell r="B48">
            <v>0.30486995017683755</v>
          </cell>
          <cell r="C48">
            <v>0.40243497508841874</v>
          </cell>
          <cell r="D48">
            <v>0.47801474999019467</v>
          </cell>
          <cell r="F48" t="str">
            <v>FW to composting + direct application (ktN/y)</v>
          </cell>
          <cell r="G48">
            <v>17.411488101337277</v>
          </cell>
          <cell r="H48">
            <v>3.0601686919253672</v>
          </cell>
          <cell r="I48">
            <v>0.72960009138947579</v>
          </cell>
          <cell r="J48">
            <v>0.44232998604484819</v>
          </cell>
          <cell r="K48">
            <v>5.2714217072909069</v>
          </cell>
          <cell r="L48">
            <v>0.2902518698850452</v>
          </cell>
          <cell r="M48">
            <v>0.97883158425933847</v>
          </cell>
          <cell r="N48">
            <v>0.4612333065480127</v>
          </cell>
          <cell r="O48">
            <v>0.28698496889300001</v>
          </cell>
          <cell r="P48">
            <v>0.87280396593514864</v>
          </cell>
          <cell r="Q48">
            <v>29.805114273508416</v>
          </cell>
          <cell r="R48">
            <v>17.237657670712416</v>
          </cell>
          <cell r="S48">
            <v>3.0296169987900021</v>
          </cell>
          <cell r="T48">
            <v>0.72231600990649036</v>
          </cell>
          <cell r="U48">
            <v>0.43791391250162465</v>
          </cell>
          <cell r="V48">
            <v>5.2187936091036384</v>
          </cell>
          <cell r="W48">
            <v>0.28735409301277925</v>
          </cell>
          <cell r="X48">
            <v>0.96905925952691363</v>
          </cell>
          <cell r="Y48">
            <v>0.4566285086221184</v>
          </cell>
          <cell r="Z48">
            <v>0.28411980765949796</v>
          </cell>
          <cell r="AA48">
            <v>0.86409018521941872</v>
          </cell>
          <cell r="AB48">
            <v>29.507550055054896</v>
          </cell>
          <cell r="AC48">
            <v>13.649997526634429</v>
          </cell>
          <cell r="AD48">
            <v>2.3990651937818668</v>
          </cell>
          <cell r="AE48">
            <v>0.57198094642661246</v>
          </cell>
          <cell r="AF48">
            <v>0.34677123404545124</v>
          </cell>
          <cell r="AG48">
            <v>4.1326101966460564</v>
          </cell>
          <cell r="AH48">
            <v>0.2275473114631478</v>
          </cell>
          <cell r="AI48">
            <v>0.76736971741694171</v>
          </cell>
          <cell r="AJ48">
            <v>0.3615907759830273</v>
          </cell>
          <cell r="AK48">
            <v>0.22498617537864785</v>
          </cell>
          <cell r="AL48">
            <v>0.68424777405076997</v>
          </cell>
          <cell r="AM48">
            <v>23.36616685182695</v>
          </cell>
        </row>
        <row r="49">
          <cell r="A49" t="str">
            <v xml:space="preserve">An. digestion + direct application </v>
          </cell>
          <cell r="B49">
            <v>9.1460985053051266E-2</v>
          </cell>
          <cell r="C49">
            <v>0.12073049252652562</v>
          </cell>
          <cell r="D49">
            <v>0.14340442499705838</v>
          </cell>
          <cell r="F49" t="str">
            <v>FW to an. digestion + direct application (ktN/y)</v>
          </cell>
          <cell r="G49">
            <v>5.2234464304011841</v>
          </cell>
          <cell r="H49">
            <v>0.91805060757761014</v>
          </cell>
          <cell r="I49">
            <v>0.21888002741684276</v>
          </cell>
          <cell r="J49">
            <v>0.13269899581345446</v>
          </cell>
          <cell r="K49">
            <v>1.5814265121872719</v>
          </cell>
          <cell r="L49">
            <v>8.7075560965513554E-2</v>
          </cell>
          <cell r="M49">
            <v>0.29364947527780155</v>
          </cell>
          <cell r="N49">
            <v>0.13836999196440383</v>
          </cell>
          <cell r="O49">
            <v>8.609549066790001E-2</v>
          </cell>
          <cell r="P49">
            <v>0.2618411897805446</v>
          </cell>
          <cell r="Q49">
            <v>8.9415342820525261</v>
          </cell>
          <cell r="R49">
            <v>5.1712973012137242</v>
          </cell>
          <cell r="S49">
            <v>0.90888509963700059</v>
          </cell>
          <cell r="T49">
            <v>0.2166948029719471</v>
          </cell>
          <cell r="U49">
            <v>0.13137417375048741</v>
          </cell>
          <cell r="V49">
            <v>1.5656380827310916</v>
          </cell>
          <cell r="W49">
            <v>8.6206227903833782E-2</v>
          </cell>
          <cell r="X49">
            <v>0.29071777785807407</v>
          </cell>
          <cell r="Y49">
            <v>0.1369885525866355</v>
          </cell>
          <cell r="Z49">
            <v>8.5235942297849407E-2</v>
          </cell>
          <cell r="AA49">
            <v>0.25922705556582559</v>
          </cell>
          <cell r="AB49">
            <v>8.8522650165164674</v>
          </cell>
          <cell r="AC49">
            <v>4.0949992579903283</v>
          </cell>
          <cell r="AD49">
            <v>0.71971955813455979</v>
          </cell>
          <cell r="AE49">
            <v>0.17159428392798373</v>
          </cell>
          <cell r="AF49">
            <v>0.10403137021363536</v>
          </cell>
          <cell r="AG49">
            <v>1.2397830589938168</v>
          </cell>
          <cell r="AH49">
            <v>6.8264193438944326E-2</v>
          </cell>
          <cell r="AI49">
            <v>0.23021091522508247</v>
          </cell>
          <cell r="AJ49">
            <v>0.10847723279490817</v>
          </cell>
          <cell r="AK49">
            <v>6.7495852613594337E-2</v>
          </cell>
          <cell r="AL49">
            <v>0.20527433221523098</v>
          </cell>
          <cell r="AM49">
            <v>7.0098500555480845</v>
          </cell>
        </row>
        <row r="50">
          <cell r="A50" t="str">
            <v xml:space="preserve">An. digestion + composting </v>
          </cell>
          <cell r="B50">
            <v>0.21340896512378627</v>
          </cell>
          <cell r="C50">
            <v>0.28170448256189312</v>
          </cell>
          <cell r="D50">
            <v>0.33461032499313625</v>
          </cell>
          <cell r="F50" t="str">
            <v>FW to an. digestion + composting (ktN/y)</v>
          </cell>
          <cell r="G50">
            <v>12.188041670936094</v>
          </cell>
          <cell r="H50">
            <v>2.1421180843477567</v>
          </cell>
          <cell r="I50">
            <v>0.51072006397263303</v>
          </cell>
          <cell r="J50">
            <v>0.30963099023139373</v>
          </cell>
          <cell r="K50">
            <v>3.6899951951036343</v>
          </cell>
          <cell r="L50">
            <v>0.20317630891953162</v>
          </cell>
          <cell r="M50">
            <v>0.68518210898153675</v>
          </cell>
          <cell r="N50">
            <v>0.3228633145836089</v>
          </cell>
          <cell r="O50">
            <v>0.2008894782251</v>
          </cell>
          <cell r="P50">
            <v>0.61096277615460393</v>
          </cell>
          <cell r="Q50">
            <v>20.863579991455893</v>
          </cell>
          <cell r="R50">
            <v>12.066360369498691</v>
          </cell>
          <cell r="S50">
            <v>2.1207318991530015</v>
          </cell>
          <cell r="T50">
            <v>0.50562120693454327</v>
          </cell>
          <cell r="U50">
            <v>0.30653973875113727</v>
          </cell>
          <cell r="V50">
            <v>3.6531555263725473</v>
          </cell>
          <cell r="W50">
            <v>0.20114786510894547</v>
          </cell>
          <cell r="X50">
            <v>0.67834148166883956</v>
          </cell>
          <cell r="Y50">
            <v>0.3196399560354829</v>
          </cell>
          <cell r="Z50">
            <v>0.19888386536164859</v>
          </cell>
          <cell r="AA50">
            <v>0.60486312965359301</v>
          </cell>
          <cell r="AB50">
            <v>20.655285038538437</v>
          </cell>
          <cell r="AC50">
            <v>9.5549982686441002</v>
          </cell>
          <cell r="AD50">
            <v>1.6793456356473064</v>
          </cell>
          <cell r="AE50">
            <v>0.40038666249862875</v>
          </cell>
          <cell r="AF50">
            <v>0.24273986383181587</v>
          </cell>
          <cell r="AG50">
            <v>2.892827137652239</v>
          </cell>
          <cell r="AH50">
            <v>0.15928311802420345</v>
          </cell>
          <cell r="AI50">
            <v>0.53715880219185907</v>
          </cell>
          <cell r="AJ50">
            <v>0.25311354318811913</v>
          </cell>
          <cell r="AK50">
            <v>0.15749032276505348</v>
          </cell>
          <cell r="AL50">
            <v>0.47897344183553897</v>
          </cell>
          <cell r="AM50">
            <v>16.356316796278865</v>
          </cell>
        </row>
        <row r="51">
          <cell r="A51" t="str">
            <v xml:space="preserve">Incineration </v>
          </cell>
          <cell r="B51">
            <v>0.21985250009805316</v>
          </cell>
          <cell r="C51">
            <v>0.10992625004902658</v>
          </cell>
          <cell r="D51">
            <v>4.3970500019610635E-2</v>
          </cell>
          <cell r="F51" t="str">
            <v>FW to incineration  (ktN/y)</v>
          </cell>
          <cell r="G51">
            <v>12.556039672936366</v>
          </cell>
          <cell r="H51">
            <v>2.206795839509065</v>
          </cell>
          <cell r="I51">
            <v>0.52614042174606901</v>
          </cell>
          <cell r="J51">
            <v>0.31897979201915189</v>
          </cell>
          <cell r="K51">
            <v>3.8014085702668359</v>
          </cell>
          <cell r="L51">
            <v>0.20931088556070543</v>
          </cell>
          <cell r="M51">
            <v>0.70587006311881306</v>
          </cell>
          <cell r="N51">
            <v>0.3326116447824855</v>
          </cell>
          <cell r="O51">
            <v>0.20695500775032324</v>
          </cell>
          <cell r="P51">
            <v>0.62940979881761117</v>
          </cell>
          <cell r="Q51">
            <v>21.493521696507425</v>
          </cell>
          <cell r="R51">
            <v>4.7085148773511376</v>
          </cell>
          <cell r="S51">
            <v>0.82754843981589932</v>
          </cell>
          <cell r="T51">
            <v>0.19730265815477582</v>
          </cell>
          <cell r="U51">
            <v>0.11961742200718195</v>
          </cell>
          <cell r="V51">
            <v>1.4255282138500636</v>
          </cell>
          <cell r="W51">
            <v>7.8491582085264536E-2</v>
          </cell>
          <cell r="X51">
            <v>0.26470127366955487</v>
          </cell>
          <cell r="Y51">
            <v>0.12472936679343208</v>
          </cell>
          <cell r="Z51">
            <v>7.7608127906371213E-2</v>
          </cell>
          <cell r="AA51">
            <v>0.2360286745566042</v>
          </cell>
          <cell r="AB51">
            <v>8.0600706361902859</v>
          </cell>
          <cell r="AC51">
            <v>1.2556039672936368</v>
          </cell>
          <cell r="AD51">
            <v>0.2206795839509065</v>
          </cell>
          <cell r="AE51">
            <v>5.2614042174606898E-2</v>
          </cell>
          <cell r="AF51">
            <v>3.1897979201915193E-2</v>
          </cell>
          <cell r="AG51">
            <v>0.3801408570266836</v>
          </cell>
          <cell r="AH51">
            <v>2.0931088556070548E-2</v>
          </cell>
          <cell r="AI51">
            <v>7.058700631188132E-2</v>
          </cell>
          <cell r="AJ51">
            <v>3.3261164478248555E-2</v>
          </cell>
          <cell r="AK51">
            <v>2.0695500775032322E-2</v>
          </cell>
          <cell r="AL51">
            <v>6.2940979881761117E-2</v>
          </cell>
          <cell r="AM51">
            <v>2.1493521696507427</v>
          </cell>
        </row>
        <row r="52">
          <cell r="A52" t="str">
            <v>Landfill</v>
          </cell>
          <cell r="B52">
            <v>0.17040759954827178</v>
          </cell>
          <cell r="C52">
            <v>8.5203799774135891E-2</v>
          </cell>
          <cell r="D52">
            <v>0</v>
          </cell>
          <cell r="F52" t="str">
            <v>FW to landfill  (ktN/y)</v>
          </cell>
          <cell r="G52">
            <v>9.7321821655140717</v>
          </cell>
          <cell r="H52">
            <v>1.71048671966948</v>
          </cell>
          <cell r="I52">
            <v>0.40781126553064334</v>
          </cell>
          <cell r="J52">
            <v>0.24724113047678728</v>
          </cell>
          <cell r="K52">
            <v>2.9464705157889433</v>
          </cell>
          <cell r="L52">
            <v>0.16223679763393642</v>
          </cell>
          <cell r="M52">
            <v>0.54711965065403956</v>
          </cell>
          <cell r="N52">
            <v>0.25780717501009542</v>
          </cell>
          <cell r="O52">
            <v>0.16041075752833278</v>
          </cell>
          <cell r="P52">
            <v>0.48785532527869385</v>
          </cell>
          <cell r="Q52">
            <v>16.659621503085024</v>
          </cell>
          <cell r="R52">
            <v>3.6495683120677769</v>
          </cell>
          <cell r="S52">
            <v>0.64143251987605499</v>
          </cell>
          <cell r="T52">
            <v>0.15292922457399125</v>
          </cell>
          <cell r="U52">
            <v>9.271542392879524E-2</v>
          </cell>
          <cell r="V52">
            <v>1.1049264434208539</v>
          </cell>
          <cell r="W52">
            <v>6.0838799112726161E-2</v>
          </cell>
          <cell r="X52">
            <v>0.20516986899526482</v>
          </cell>
          <cell r="Y52">
            <v>9.6677690628785798E-2</v>
          </cell>
          <cell r="Z52">
            <v>6.0154034073124786E-2</v>
          </cell>
          <cell r="AA52">
            <v>0.18294574697951022</v>
          </cell>
          <cell r="AB52">
            <v>6.2473580636568826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3">
          <cell r="A53" t="str">
            <v xml:space="preserve">Animal feeding </v>
          </cell>
          <cell r="F53" t="str">
            <v>FW to animal feed  (ktN/y)</v>
          </cell>
          <cell r="G53" t="str">
            <v xml:space="preserve">Not considered for distribution </v>
          </cell>
        </row>
        <row r="54">
          <cell r="A54" t="str">
            <v>Other uses (e.g. biorefineries)</v>
          </cell>
          <cell r="F54" t="str">
            <v>FW to ther uses (biorefineries)</v>
          </cell>
        </row>
        <row r="56">
          <cell r="A56" t="str">
            <v>Other uses (e.g. pet feeding, home compost)</v>
          </cell>
          <cell r="B56">
            <v>9.5250000000000001E-2</v>
          </cell>
          <cell r="C56">
            <v>9.5250000000000001E-2</v>
          </cell>
          <cell r="D56">
            <v>9.5250000000000001E-2</v>
          </cell>
          <cell r="F56" t="str">
            <v>Other uses (e.g. per feed, home composting) (ktN/y)</v>
          </cell>
          <cell r="G56">
            <v>22.68855714767037</v>
          </cell>
          <cell r="H56">
            <v>2.2734386086125986</v>
          </cell>
          <cell r="I56">
            <v>2.7302307346557586</v>
          </cell>
          <cell r="J56">
            <v>2.0701811214718986</v>
          </cell>
          <cell r="K56">
            <v>7.8049284421207163</v>
          </cell>
          <cell r="L56">
            <v>1.4009210555657103</v>
          </cell>
          <cell r="M56">
            <v>4.1065700356730721</v>
          </cell>
          <cell r="N56">
            <v>2.3438300104870238</v>
          </cell>
          <cell r="O56">
            <v>0.19894388907093835</v>
          </cell>
          <cell r="P56">
            <v>0.49178164576018896</v>
          </cell>
          <cell r="Q56">
            <v>46.109382691088278</v>
          </cell>
          <cell r="R56">
            <v>17.016417860752778</v>
          </cell>
          <cell r="S56">
            <v>1.7050789564594488</v>
          </cell>
          <cell r="T56">
            <v>2.0476730509918188</v>
          </cell>
          <cell r="U56">
            <v>1.5526358411039241</v>
          </cell>
          <cell r="V56">
            <v>5.8536963315905375</v>
          </cell>
          <cell r="W56">
            <v>1.0506907916742827</v>
          </cell>
          <cell r="X56">
            <v>3.0799275267548043</v>
          </cell>
          <cell r="Y56">
            <v>1.7578725078652679</v>
          </cell>
          <cell r="Z56">
            <v>0.14920791680320378</v>
          </cell>
          <cell r="AA56">
            <v>0.36883623432014179</v>
          </cell>
          <cell r="AB56">
            <v>34.582037018316207</v>
          </cell>
          <cell r="AC56">
            <v>11.344278573835185</v>
          </cell>
          <cell r="AD56">
            <v>1.1367193043062993</v>
          </cell>
          <cell r="AE56">
            <v>1.3651153673278793</v>
          </cell>
          <cell r="AF56">
            <v>1.0350905607359493</v>
          </cell>
          <cell r="AG56">
            <v>3.9024642210603582</v>
          </cell>
          <cell r="AH56">
            <v>0.70046052778285517</v>
          </cell>
          <cell r="AI56">
            <v>2.0532850178365361</v>
          </cell>
          <cell r="AJ56">
            <v>1.1719150052435119</v>
          </cell>
          <cell r="AK56">
            <v>9.9471944535469176E-2</v>
          </cell>
          <cell r="AL56">
            <v>0.24589082288009448</v>
          </cell>
          <cell r="AM56">
            <v>23.054691345544139</v>
          </cell>
        </row>
        <row r="57">
          <cell r="A57" t="str">
            <v xml:space="preserve">Wastewater - collected without treatment </v>
          </cell>
          <cell r="B57">
            <v>2.2528342496299972E-3</v>
          </cell>
          <cell r="C57">
            <v>1.4225311144523043E-3</v>
          </cell>
          <cell r="D57">
            <v>5.9222797927461135E-4</v>
          </cell>
          <cell r="F57" t="str">
            <v>Wastewater - collected without treatment (ktN/y)</v>
          </cell>
          <cell r="G57">
            <v>0.53662528731715775</v>
          </cell>
          <cell r="H57">
            <v>5.3770922434788752E-2</v>
          </cell>
          <cell r="I57">
            <v>6.4574879878477279E-2</v>
          </cell>
          <cell r="J57">
            <v>4.8963516361042847E-2</v>
          </cell>
          <cell r="K57">
            <v>0.18460063107948393</v>
          </cell>
          <cell r="L57">
            <v>3.3134309028936909E-2</v>
          </cell>
          <cell r="M57">
            <v>9.7127786087859075E-2</v>
          </cell>
          <cell r="N57">
            <v>5.543580601507405E-2</v>
          </cell>
          <cell r="O57">
            <v>4.7053817013501401E-3</v>
          </cell>
          <cell r="P57">
            <v>1.163152267619906E-2</v>
          </cell>
          <cell r="Q57">
            <v>1.0905700425803697</v>
          </cell>
          <cell r="R57">
            <v>0.25413526365819156</v>
          </cell>
          <cell r="S57">
            <v>2.5464859508256502E-2</v>
          </cell>
          <cell r="T57">
            <v>3.0581402910880233E-2</v>
          </cell>
          <cell r="U57">
            <v>2.3188165809807412E-2</v>
          </cell>
          <cell r="V57">
            <v>8.7423256338507643E-2</v>
          </cell>
          <cell r="W57">
            <v>1.5691762129398334E-2</v>
          </cell>
          <cell r="X57">
            <v>4.5997824011200436E-2</v>
          </cell>
          <cell r="Y57">
            <v>2.6253315881140649E-2</v>
          </cell>
          <cell r="Z57">
            <v>2.2283769467209254E-3</v>
          </cell>
          <cell r="AA57">
            <v>5.5084621465388188E-3</v>
          </cell>
          <cell r="AB57">
            <v>0.5164726893406425</v>
          </cell>
          <cell r="AC57">
            <v>7.0534374552343113E-2</v>
          </cell>
          <cell r="AD57">
            <v>7.0676847936142961E-3</v>
          </cell>
          <cell r="AE57">
            <v>8.4877639419350011E-3</v>
          </cell>
          <cell r="AF57">
            <v>6.4357962325551242E-3</v>
          </cell>
          <cell r="AG57">
            <v>2.4264026244934865E-2</v>
          </cell>
          <cell r="AH57">
            <v>4.3551949913959902E-3</v>
          </cell>
          <cell r="AI57">
            <v>1.2766538971004368E-2</v>
          </cell>
          <cell r="AJ57">
            <v>7.2865181673171719E-3</v>
          </cell>
          <cell r="AK57">
            <v>6.1847841161949738E-4</v>
          </cell>
          <cell r="AL57">
            <v>1.5288548572855616E-3</v>
          </cell>
          <cell r="AM57">
            <v>0.14334523116400499</v>
          </cell>
        </row>
        <row r="58">
          <cell r="A58" t="str">
            <v xml:space="preserve">Wastewater - primary treatment </v>
          </cell>
          <cell r="B58">
            <v>2.3300286796742033E-3</v>
          </cell>
          <cell r="C58">
            <v>1.2143666714433193E-3</v>
          </cell>
          <cell r="D58">
            <v>9.8704663212435229E-5</v>
          </cell>
          <cell r="F58" t="str">
            <v>FW to wastewater - primary treatment (ktN/y)</v>
          </cell>
          <cell r="G58">
            <v>0.55501300634644712</v>
          </cell>
          <cell r="H58">
            <v>5.5613408499170298E-2</v>
          </cell>
          <cell r="I58">
            <v>6.6787568649615603E-2</v>
          </cell>
          <cell r="J58">
            <v>5.0641274384773005E-2</v>
          </cell>
          <cell r="K58">
            <v>0.19092605892856868</v>
          </cell>
          <cell r="L58">
            <v>3.4269671784016409E-2</v>
          </cell>
          <cell r="M58">
            <v>0.10045591557174775</v>
          </cell>
          <cell r="N58">
            <v>5.7335340102003717E-2</v>
          </cell>
          <cell r="O58">
            <v>4.8666138286741168E-3</v>
          </cell>
          <cell r="P58">
            <v>1.2030082296678426E-2</v>
          </cell>
          <cell r="Q58">
            <v>1.1279389403916953</v>
          </cell>
          <cell r="R58">
            <v>0.2169466741989606</v>
          </cell>
          <cell r="S58">
            <v>2.1738488786390647E-2</v>
          </cell>
          <cell r="T58">
            <v>2.6106308736347731E-2</v>
          </cell>
          <cell r="U58">
            <v>1.9794952423359269E-2</v>
          </cell>
          <cell r="V58">
            <v>7.463027537883013E-2</v>
          </cell>
          <cell r="W58">
            <v>1.3395526292930653E-2</v>
          </cell>
          <cell r="X58">
            <v>3.926678571078096E-2</v>
          </cell>
          <cell r="Y58">
            <v>2.2411567309166044E-2</v>
          </cell>
          <cell r="Z58">
            <v>1.9022899872052311E-3</v>
          </cell>
          <cell r="AA58">
            <v>4.7023877184151049E-3</v>
          </cell>
          <cell r="AB58">
            <v>0.44089525654238632</v>
          </cell>
          <cell r="AC58">
            <v>1.1755729092057184E-2</v>
          </cell>
          <cell r="AD58">
            <v>1.1779474656023825E-3</v>
          </cell>
          <cell r="AE58">
            <v>1.4146273236558334E-3</v>
          </cell>
          <cell r="AF58">
            <v>1.072632705425854E-3</v>
          </cell>
          <cell r="AG58">
            <v>4.0440043741558117E-3</v>
          </cell>
          <cell r="AH58">
            <v>7.2586583189933177E-4</v>
          </cell>
          <cell r="AI58">
            <v>2.1277564951673951E-3</v>
          </cell>
          <cell r="AJ58">
            <v>1.2144196945528621E-3</v>
          </cell>
          <cell r="AK58">
            <v>1.0307973526991625E-4</v>
          </cell>
          <cell r="AL58">
            <v>2.5480914288092692E-4</v>
          </cell>
          <cell r="AM58">
            <v>2.3890871860667497E-2</v>
          </cell>
        </row>
        <row r="59">
          <cell r="A59" t="str">
            <v xml:space="preserve">Wastewater - secondary treatment </v>
          </cell>
          <cell r="B59">
            <v>2.2849080478869507E-2</v>
          </cell>
          <cell r="C59">
            <v>2.0752130913009884E-2</v>
          </cell>
          <cell r="D59">
            <v>1.8655181347150256E-2</v>
          </cell>
          <cell r="F59" t="str">
            <v>FW to wastewater - secondary treatment (ktN/y)</v>
          </cell>
          <cell r="G59">
            <v>5.4426526846881913</v>
          </cell>
          <cell r="H59">
            <v>0.54536463760586218</v>
          </cell>
          <cell r="I59">
            <v>0.65494238091372647</v>
          </cell>
          <cell r="J59">
            <v>0.49660614226086869</v>
          </cell>
          <cell r="K59">
            <v>1.8722880641032424</v>
          </cell>
          <cell r="L59">
            <v>0.33606045084686337</v>
          </cell>
          <cell r="M59">
            <v>0.98510602873709252</v>
          </cell>
          <cell r="N59">
            <v>0.56225050434023693</v>
          </cell>
          <cell r="O59">
            <v>4.7723726321901923E-2</v>
          </cell>
          <cell r="P59">
            <v>0.11797121681895489</v>
          </cell>
          <cell r="Q59">
            <v>11.060965836636942</v>
          </cell>
          <cell r="R59">
            <v>3.7073693555571783</v>
          </cell>
          <cell r="S59">
            <v>0.37148579235133611</v>
          </cell>
          <cell r="T59">
            <v>0.44612681597086185</v>
          </cell>
          <cell r="U59">
            <v>0.33827298934194061</v>
          </cell>
          <cell r="V59">
            <v>1.2753456440753022</v>
          </cell>
          <cell r="W59">
            <v>0.22891415073930402</v>
          </cell>
          <cell r="X59">
            <v>0.67102424396638793</v>
          </cell>
          <cell r="Y59">
            <v>0.38298793083045707</v>
          </cell>
          <cell r="Z59">
            <v>3.2507949845223851E-2</v>
          </cell>
          <cell r="AA59">
            <v>8.0358402310479485E-2</v>
          </cell>
          <cell r="AB59">
            <v>7.5343932749884717</v>
          </cell>
          <cell r="AC59">
            <v>2.221832798398808</v>
          </cell>
          <cell r="AD59">
            <v>0.2226320709988503</v>
          </cell>
          <cell r="AE59">
            <v>0.2673645641709525</v>
          </cell>
          <cell r="AF59">
            <v>0.20272758132548641</v>
          </cell>
          <cell r="AG59">
            <v>0.76431682671544821</v>
          </cell>
          <cell r="AH59">
            <v>0.1371886422289737</v>
          </cell>
          <cell r="AI59">
            <v>0.40214597758663756</v>
          </cell>
          <cell r="AJ59">
            <v>0.22952532227049091</v>
          </cell>
          <cell r="AK59">
            <v>1.9482069966014166E-2</v>
          </cell>
          <cell r="AL59">
            <v>4.8158928004495186E-2</v>
          </cell>
          <cell r="AM59">
            <v>4.5153747816661571</v>
          </cell>
        </row>
        <row r="60">
          <cell r="A60" t="str">
            <v xml:space="preserve">Wastewater - tertiary treatment </v>
          </cell>
          <cell r="B60">
            <v>6.7818056591826298E-2</v>
          </cell>
          <cell r="C60">
            <v>7.1860971301094506E-2</v>
          </cell>
          <cell r="D60">
            <v>7.5903886010362701E-2</v>
          </cell>
          <cell r="F60" t="str">
            <v>FW to wastewater -tertiary treatment (ktN/y)</v>
          </cell>
          <cell r="G60">
            <v>16.154266169318575</v>
          </cell>
          <cell r="H60">
            <v>1.6186896400727773</v>
          </cell>
          <cell r="I60">
            <v>1.9439259052139395</v>
          </cell>
          <cell r="J60">
            <v>1.4739701884652141</v>
          </cell>
          <cell r="K60">
            <v>5.5571136880094212</v>
          </cell>
          <cell r="L60">
            <v>0.99745662390589385</v>
          </cell>
          <cell r="M60">
            <v>2.9238803052763735</v>
          </cell>
          <cell r="N60">
            <v>1.6688083600297092</v>
          </cell>
          <cell r="O60">
            <v>0.14164816721901219</v>
          </cell>
          <cell r="P60">
            <v>0.35014882396835667</v>
          </cell>
          <cell r="Q60">
            <v>32.829907871479264</v>
          </cell>
          <cell r="R60">
            <v>12.83796656733845</v>
          </cell>
          <cell r="S60">
            <v>1.2863898158134659</v>
          </cell>
          <cell r="T60">
            <v>1.5448585233737293</v>
          </cell>
          <cell r="U60">
            <v>1.1713797335288167</v>
          </cell>
          <cell r="V60">
            <v>4.4162971557978974</v>
          </cell>
          <cell r="W60">
            <v>0.79268935251264983</v>
          </cell>
          <cell r="X60">
            <v>2.3236386730664353</v>
          </cell>
          <cell r="Y60">
            <v>1.3262196938445043</v>
          </cell>
          <cell r="Z60">
            <v>0.11256930002405378</v>
          </cell>
          <cell r="AA60">
            <v>0.27826698214470846</v>
          </cell>
          <cell r="AB60">
            <v>26.090275797444711</v>
          </cell>
          <cell r="AC60">
            <v>9.0401556717919771</v>
          </cell>
          <cell r="AD60">
            <v>0.9058416010482323</v>
          </cell>
          <cell r="AE60">
            <v>1.0878484118913359</v>
          </cell>
          <cell r="AF60">
            <v>0.82485455047248191</v>
          </cell>
          <cell r="AG60">
            <v>3.1098393637258193</v>
          </cell>
          <cell r="AH60">
            <v>0.55819082473058623</v>
          </cell>
          <cell r="AI60">
            <v>1.6362447447837269</v>
          </cell>
          <cell r="AJ60">
            <v>0.93388874511115105</v>
          </cell>
          <cell r="AK60">
            <v>7.9268316422565599E-2</v>
          </cell>
          <cell r="AL60">
            <v>0.19594823087543287</v>
          </cell>
          <cell r="AM60">
            <v>18.372080460853311</v>
          </cell>
        </row>
        <row r="61">
          <cell r="A61" t="str">
            <v>Composting + direct application</v>
          </cell>
          <cell r="B61">
            <v>0.11323873712046927</v>
          </cell>
          <cell r="C61">
            <v>0.25899436856023461</v>
          </cell>
          <cell r="D61">
            <v>0.37467593291176848</v>
          </cell>
          <cell r="F61" t="str">
            <v>FW to composting + direct application (ktN/y)</v>
          </cell>
          <cell r="G61">
            <v>26.973475679661824</v>
          </cell>
          <cell r="H61">
            <v>2.702795978584855</v>
          </cell>
          <cell r="I61">
            <v>3.2458570124924839</v>
          </cell>
          <cell r="J61">
            <v>2.4611516620064524</v>
          </cell>
          <cell r="K61">
            <v>9.2789526519830083</v>
          </cell>
          <cell r="L61">
            <v>1.6654963898974886</v>
          </cell>
          <cell r="M61">
            <v>4.8821291835840332</v>
          </cell>
          <cell r="N61">
            <v>2.7864813691612262</v>
          </cell>
          <cell r="O61">
            <v>0.23651606043283765</v>
          </cell>
          <cell r="P61">
            <v>0.58465860897543076</v>
          </cell>
          <cell r="Q61">
            <v>54.817514596779638</v>
          </cell>
          <cell r="R61">
            <v>46.269358519714054</v>
          </cell>
          <cell r="S61">
            <v>4.6362818653391988</v>
          </cell>
          <cell r="T61">
            <v>5.5678298042985324</v>
          </cell>
          <cell r="U61">
            <v>4.2217736406372657</v>
          </cell>
          <cell r="V61">
            <v>15.91679144507772</v>
          </cell>
          <cell r="W61">
            <v>2.8569343636927438</v>
          </cell>
          <cell r="X61">
            <v>8.3746339632876197</v>
          </cell>
          <cell r="Y61">
            <v>4.7798328628237394</v>
          </cell>
          <cell r="Z61">
            <v>0.40571139314051213</v>
          </cell>
          <cell r="AA61">
            <v>1.0029029670328593</v>
          </cell>
          <cell r="AB61">
            <v>94.032050825044237</v>
          </cell>
          <cell r="AC61">
            <v>44.623917667849703</v>
          </cell>
          <cell r="AD61">
            <v>4.4714054152207785</v>
          </cell>
          <cell r="AE61">
            <v>5.3698254465697079</v>
          </cell>
          <cell r="AF61">
            <v>4.0716380209124132</v>
          </cell>
          <cell r="AG61">
            <v>15.350755093759449</v>
          </cell>
          <cell r="AH61">
            <v>2.7553354510751809</v>
          </cell>
          <cell r="AI61">
            <v>8.0768134340331894</v>
          </cell>
          <cell r="AJ61">
            <v>4.6098514213429169</v>
          </cell>
          <cell r="AK61">
            <v>0.39128339755773861</v>
          </cell>
          <cell r="AL61">
            <v>0.96723751660936319</v>
          </cell>
          <cell r="AM61">
            <v>90.688062864930444</v>
          </cell>
        </row>
        <row r="62">
          <cell r="A62" t="str">
            <v xml:space="preserve">An. digestion + direct application </v>
          </cell>
          <cell r="B62">
            <v>3.397162113614078E-2</v>
          </cell>
          <cell r="C62">
            <v>7.7698310568070375E-2</v>
          </cell>
          <cell r="D62">
            <v>0.11240277987353055</v>
          </cell>
          <cell r="F62" t="str">
            <v>FW to an. digestion + direct application (ktN/y)</v>
          </cell>
          <cell r="G62">
            <v>8.0920427038985476</v>
          </cell>
          <cell r="H62">
            <v>0.81083879357545663</v>
          </cell>
          <cell r="I62">
            <v>0.97375710374774527</v>
          </cell>
          <cell r="J62">
            <v>0.73834549860193566</v>
          </cell>
          <cell r="K62">
            <v>2.7836857955949021</v>
          </cell>
          <cell r="L62">
            <v>0.49964891696924663</v>
          </cell>
          <cell r="M62">
            <v>1.46463875507521</v>
          </cell>
          <cell r="N62">
            <v>0.83594441074836801</v>
          </cell>
          <cell r="O62">
            <v>7.0954818129851299E-2</v>
          </cell>
          <cell r="P62">
            <v>0.17539758269262926</v>
          </cell>
          <cell r="Q62">
            <v>16.445254379033891</v>
          </cell>
          <cell r="R62">
            <v>13.880807555914217</v>
          </cell>
          <cell r="S62">
            <v>1.3908845596017594</v>
          </cell>
          <cell r="T62">
            <v>1.6703489412895594</v>
          </cell>
          <cell r="U62">
            <v>1.2665320921911796</v>
          </cell>
          <cell r="V62">
            <v>4.7750374335233152</v>
          </cell>
          <cell r="W62">
            <v>0.85708030910782307</v>
          </cell>
          <cell r="X62">
            <v>2.5123901889862852</v>
          </cell>
          <cell r="Y62">
            <v>1.4339498588471216</v>
          </cell>
          <cell r="Z62">
            <v>0.12171341794215361</v>
          </cell>
          <cell r="AA62">
            <v>0.30087089010985779</v>
          </cell>
          <cell r="AB62">
            <v>28.209615247513273</v>
          </cell>
          <cell r="AC62">
            <v>13.38717530035491</v>
          </cell>
          <cell r="AD62">
            <v>1.3414216245662336</v>
          </cell>
          <cell r="AE62">
            <v>1.6109476339709123</v>
          </cell>
          <cell r="AF62">
            <v>1.2214914062737239</v>
          </cell>
          <cell r="AG62">
            <v>4.6052265281278348</v>
          </cell>
          <cell r="AH62">
            <v>0.82660063532255434</v>
          </cell>
          <cell r="AI62">
            <v>2.4230440302099572</v>
          </cell>
          <cell r="AJ62">
            <v>1.3829554264028752</v>
          </cell>
          <cell r="AK62">
            <v>0.11738501926732159</v>
          </cell>
          <cell r="AL62">
            <v>0.29017125498280893</v>
          </cell>
          <cell r="AM62">
            <v>27.206418859479133</v>
          </cell>
        </row>
        <row r="63">
          <cell r="A63" t="str">
            <v xml:space="preserve">An. digestion + composting </v>
          </cell>
          <cell r="B63">
            <v>7.9267115984328479E-2</v>
          </cell>
          <cell r="C63">
            <v>0.18129605799216422</v>
          </cell>
          <cell r="D63">
            <v>0.26227315303823795</v>
          </cell>
          <cell r="F63" t="str">
            <v>FW to an. digestion + composting (ktN/y)</v>
          </cell>
          <cell r="G63">
            <v>18.881432975763275</v>
          </cell>
          <cell r="H63">
            <v>1.8919571850093986</v>
          </cell>
          <cell r="I63">
            <v>2.2720999087447389</v>
          </cell>
          <cell r="J63">
            <v>1.7228061634045164</v>
          </cell>
          <cell r="K63">
            <v>6.4952668563881044</v>
          </cell>
          <cell r="L63">
            <v>1.165847472928242</v>
          </cell>
          <cell r="M63">
            <v>3.4174904285088226</v>
          </cell>
          <cell r="N63">
            <v>1.9505369584128582</v>
          </cell>
          <cell r="O63">
            <v>0.16556124230298636</v>
          </cell>
          <cell r="P63">
            <v>0.40926102628280153</v>
          </cell>
          <cell r="Q63">
            <v>38.37226021774574</v>
          </cell>
          <cell r="R63">
            <v>32.388550963799844</v>
          </cell>
          <cell r="S63">
            <v>3.245397305737439</v>
          </cell>
          <cell r="T63">
            <v>3.8974808630089726</v>
          </cell>
          <cell r="U63">
            <v>2.9552415484460859</v>
          </cell>
          <cell r="V63">
            <v>11.141754011554404</v>
          </cell>
          <cell r="W63">
            <v>1.9998540545849204</v>
          </cell>
          <cell r="X63">
            <v>5.8622437743013327</v>
          </cell>
          <cell r="Y63">
            <v>3.3458830039766174</v>
          </cell>
          <cell r="Z63">
            <v>0.28399797519835845</v>
          </cell>
          <cell r="AA63">
            <v>0.70203207692300151</v>
          </cell>
          <cell r="AB63">
            <v>65.822435577530996</v>
          </cell>
          <cell r="AC63">
            <v>31.236742367494791</v>
          </cell>
          <cell r="AD63">
            <v>3.1299837906545451</v>
          </cell>
          <cell r="AE63">
            <v>3.7588778125987958</v>
          </cell>
          <cell r="AF63">
            <v>2.8501466146386893</v>
          </cell>
          <cell r="AG63">
            <v>10.745528565631615</v>
          </cell>
          <cell r="AH63">
            <v>1.9287348157526267</v>
          </cell>
          <cell r="AI63">
            <v>5.6537694038232331</v>
          </cell>
          <cell r="AJ63">
            <v>3.2268959949400422</v>
          </cell>
          <cell r="AK63">
            <v>0.27389837829041708</v>
          </cell>
          <cell r="AL63">
            <v>0.67706626162655426</v>
          </cell>
          <cell r="AM63">
            <v>63.481644005451315</v>
          </cell>
        </row>
        <row r="64">
          <cell r="A64" t="str">
            <v xml:space="preserve">Incineration </v>
          </cell>
          <cell r="B64">
            <v>0.30074067088231549</v>
          </cell>
          <cell r="C64">
            <v>0.15037033544115774</v>
          </cell>
          <cell r="D64">
            <v>6.01481341764631E-2</v>
          </cell>
          <cell r="F64" t="str">
            <v>FW to incineration  (ktN/y)</v>
          </cell>
          <cell r="G64">
            <v>71.636450372095965</v>
          </cell>
          <cell r="H64">
            <v>7.1781149854478823</v>
          </cell>
          <cell r="I64">
            <v>8.620382391641888</v>
          </cell>
          <cell r="J64">
            <v>6.5363533786809764</v>
          </cell>
          <cell r="K64">
            <v>24.643143473720205</v>
          </cell>
          <cell r="L64">
            <v>4.4232434446613471</v>
          </cell>
          <cell r="M64">
            <v>12.966011837832378</v>
          </cell>
          <cell r="N64">
            <v>7.400367556829103</v>
          </cell>
          <cell r="O64">
            <v>0.62814192826384196</v>
          </cell>
          <cell r="P64">
            <v>1.552742698934682</v>
          </cell>
          <cell r="Q64">
            <v>145.58495206810824</v>
          </cell>
          <cell r="R64">
            <v>26.86366888953599</v>
          </cell>
          <cell r="S64">
            <v>2.6917931195429556</v>
          </cell>
          <cell r="T64">
            <v>3.2326433968657082</v>
          </cell>
          <cell r="U64">
            <v>2.4511325170053664</v>
          </cell>
          <cell r="V64">
            <v>9.2411788026450772</v>
          </cell>
          <cell r="W64">
            <v>1.6587162917480052</v>
          </cell>
          <cell r="X64">
            <v>4.8622544391871418</v>
          </cell>
          <cell r="Y64">
            <v>2.7751378338109141</v>
          </cell>
          <cell r="Z64">
            <v>0.23555322309894075</v>
          </cell>
          <cell r="AA64">
            <v>0.58227851210050574</v>
          </cell>
          <cell r="AB64">
            <v>54.594357025540617</v>
          </cell>
          <cell r="AC64">
            <v>7.163645037209597</v>
          </cell>
          <cell r="AD64">
            <v>0.71781149854478821</v>
          </cell>
          <cell r="AE64">
            <v>0.86203823916418887</v>
          </cell>
          <cell r="AF64">
            <v>0.65363533786809769</v>
          </cell>
          <cell r="AG64">
            <v>2.4643143473720204</v>
          </cell>
          <cell r="AH64">
            <v>0.44232434446613472</v>
          </cell>
          <cell r="AI64">
            <v>1.2966011837832379</v>
          </cell>
          <cell r="AJ64">
            <v>0.74003675568291039</v>
          </cell>
          <cell r="AK64">
            <v>6.2814192826384202E-2</v>
          </cell>
          <cell r="AL64">
            <v>0.15527426989346821</v>
          </cell>
          <cell r="AM64">
            <v>14.558495206810827</v>
          </cell>
        </row>
        <row r="65">
          <cell r="A65" t="str">
            <v>Landfill</v>
          </cell>
          <cell r="B65">
            <v>0.28228185487674595</v>
          </cell>
          <cell r="C65">
            <v>0.14114092743837298</v>
          </cell>
          <cell r="D65">
            <v>0</v>
          </cell>
          <cell r="F65" t="str">
            <v>FW to landfill  (ktN/y)</v>
          </cell>
          <cell r="G65">
            <v>67.239559014398367</v>
          </cell>
          <cell r="H65">
            <v>6.7375377153550948</v>
          </cell>
          <cell r="I65">
            <v>8.0912818479803494</v>
          </cell>
          <cell r="J65">
            <v>6.1351660566919648</v>
          </cell>
          <cell r="K65">
            <v>23.130600292095608</v>
          </cell>
          <cell r="L65">
            <v>4.151754268776668</v>
          </cell>
          <cell r="M65">
            <v>12.170185898698788</v>
          </cell>
          <cell r="N65">
            <v>6.9461489015859321</v>
          </cell>
          <cell r="O65">
            <v>0.58958792675420546</v>
          </cell>
          <cell r="P65">
            <v>1.4574386893388449</v>
          </cell>
          <cell r="Q65">
            <v>136.64926061167586</v>
          </cell>
          <cell r="R65">
            <v>25.214834630399388</v>
          </cell>
          <cell r="S65">
            <v>2.5265766432581604</v>
          </cell>
          <cell r="T65">
            <v>3.0342306929926308</v>
          </cell>
          <cell r="U65">
            <v>2.3006872712594868</v>
          </cell>
          <cell r="V65">
            <v>8.6739751095358528</v>
          </cell>
          <cell r="W65">
            <v>1.5569078507912504</v>
          </cell>
          <cell r="X65">
            <v>4.5638197120120463</v>
          </cell>
          <cell r="Y65">
            <v>2.6048058380947245</v>
          </cell>
          <cell r="Z65">
            <v>0.22109547253282702</v>
          </cell>
          <cell r="AA65">
            <v>0.54653950850206678</v>
          </cell>
          <cell r="AB65">
            <v>51.243472729378425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9">
          <cell r="A69" t="str">
            <v>Other uses (e.g. pet feeding, home compost)</v>
          </cell>
          <cell r="B69">
            <v>2.5000000000000022E-2</v>
          </cell>
          <cell r="C69">
            <v>2.5000000000000022E-2</v>
          </cell>
          <cell r="D69">
            <v>2.5000000000000022E-2</v>
          </cell>
          <cell r="F69" t="str">
            <v>Other uses (e.g. per feed, home composting) (ktN/y)</v>
          </cell>
          <cell r="G69">
            <v>1.4111853185211516</v>
          </cell>
          <cell r="H69">
            <v>0.38960408398760549</v>
          </cell>
          <cell r="I69">
            <v>0.10346573165986712</v>
          </cell>
          <cell r="J69">
            <v>0.15008260743296695</v>
          </cell>
          <cell r="K69">
            <v>0.52707628052101052</v>
          </cell>
          <cell r="L69">
            <v>6.511240791114542E-2</v>
          </cell>
          <cell r="M69">
            <v>0.19538307124252274</v>
          </cell>
          <cell r="N69">
            <v>0.12203639091936699</v>
          </cell>
          <cell r="O69">
            <v>1.021288298843401E-2</v>
          </cell>
          <cell r="P69">
            <v>2.618717202683353E-2</v>
          </cell>
          <cell r="Q69">
            <v>3.0003459472109042</v>
          </cell>
          <cell r="R69">
            <v>1.0583889888908637</v>
          </cell>
          <cell r="S69">
            <v>0.29220306299070414</v>
          </cell>
          <cell r="T69">
            <v>7.7599298744900347E-2</v>
          </cell>
          <cell r="U69">
            <v>0.11256195557472522</v>
          </cell>
          <cell r="V69">
            <v>0.39530721039075789</v>
          </cell>
          <cell r="W69">
            <v>4.8834305933359079E-2</v>
          </cell>
          <cell r="X69">
            <v>0.14653730343189206</v>
          </cell>
          <cell r="Y69">
            <v>9.1527293189525238E-2</v>
          </cell>
          <cell r="Z69">
            <v>7.6596622413255076E-3</v>
          </cell>
          <cell r="AA69">
            <v>1.9640379020125144E-2</v>
          </cell>
          <cell r="AB69">
            <v>2.2502594604081785</v>
          </cell>
          <cell r="AC69">
            <v>0.70559265926057579</v>
          </cell>
          <cell r="AD69">
            <v>0.19480204199380274</v>
          </cell>
          <cell r="AE69">
            <v>5.1732865829933562E-2</v>
          </cell>
          <cell r="AF69">
            <v>7.5041303716483473E-2</v>
          </cell>
          <cell r="AG69">
            <v>0.26353814026050526</v>
          </cell>
          <cell r="AH69">
            <v>3.255620395557271E-2</v>
          </cell>
          <cell r="AI69">
            <v>9.7691535621261372E-2</v>
          </cell>
          <cell r="AJ69">
            <v>6.1018195459683497E-2</v>
          </cell>
          <cell r="AK69">
            <v>5.1064414942170048E-3</v>
          </cell>
          <cell r="AL69">
            <v>1.3093586013416765E-2</v>
          </cell>
          <cell r="AM69">
            <v>1.5001729736054521</v>
          </cell>
        </row>
        <row r="70">
          <cell r="A70" t="str">
            <v xml:space="preserve">Wastewater - collected without treatment </v>
          </cell>
          <cell r="B70">
            <v>5.9129507864304448E-4</v>
          </cell>
          <cell r="C70">
            <v>3.7336774657540831E-4</v>
          </cell>
          <cell r="D70">
            <v>1.5544041450777214E-4</v>
          </cell>
          <cell r="F70" t="str">
            <v>Wastewater - collected without treatment (ktN/y)</v>
          </cell>
          <cell r="G70">
            <v>3.3377077355794933E-2</v>
          </cell>
          <cell r="H70">
            <v>9.2148390992440911E-3</v>
          </cell>
          <cell r="I70">
            <v>2.4471511175472487E-3</v>
          </cell>
          <cell r="J70">
            <v>3.5497242866011714E-3</v>
          </cell>
          <cell r="K70">
            <v>1.2466304429662159E-2</v>
          </cell>
          <cell r="L70">
            <v>1.5400258542583476E-3</v>
          </cell>
          <cell r="M70">
            <v>4.6211619390346776E-3</v>
          </cell>
          <cell r="N70">
            <v>2.8863806946392142E-3</v>
          </cell>
          <cell r="O70">
            <v>2.4155309799273172E-4</v>
          </cell>
          <cell r="P70">
            <v>6.1937383772181812E-4</v>
          </cell>
          <cell r="Q70">
            <v>7.0963591712496402E-2</v>
          </cell>
          <cell r="R70">
            <v>1.5806732471296252E-2</v>
          </cell>
          <cell r="S70">
            <v>4.3639679668508475E-3</v>
          </cell>
          <cell r="T70">
            <v>1.158923012328613E-3</v>
          </cell>
          <cell r="U70">
            <v>1.6810801481222533E-3</v>
          </cell>
          <cell r="V70">
            <v>5.9037984939443195E-3</v>
          </cell>
          <cell r="W70">
            <v>7.2932619047649425E-4</v>
          </cell>
          <cell r="X70">
            <v>2.1884921108640933E-3</v>
          </cell>
          <cell r="Y70">
            <v>1.3669335683327889E-3</v>
          </cell>
          <cell r="Z70">
            <v>1.1439483322289774E-4</v>
          </cell>
          <cell r="AA70">
            <v>2.9332336226524179E-4</v>
          </cell>
          <cell r="AB70">
            <v>3.3606972157703807E-2</v>
          </cell>
          <cell r="AC70">
            <v>4.3871046171642019E-3</v>
          </cell>
          <cell r="AD70">
            <v>1.2112044061790843E-3</v>
          </cell>
          <cell r="AE70">
            <v>3.2165512433119308E-4</v>
          </cell>
          <cell r="AF70">
            <v>4.665780541957521E-4</v>
          </cell>
          <cell r="AG70">
            <v>1.6385791104280116E-3</v>
          </cell>
          <cell r="AH70">
            <v>2.0242199350615155E-4</v>
          </cell>
          <cell r="AI70">
            <v>6.0740851163478568E-4</v>
          </cell>
          <cell r="AJ70">
            <v>3.7938774379077817E-4</v>
          </cell>
          <cell r="AK70">
            <v>3.1749895300831116E-5</v>
          </cell>
          <cell r="AL70">
            <v>8.1410897492746714E-5</v>
          </cell>
          <cell r="AM70">
            <v>9.3275003540235369E-3</v>
          </cell>
        </row>
        <row r="71">
          <cell r="A71" t="str">
            <v xml:space="preserve">Wastewater - primary treatment </v>
          </cell>
          <cell r="B71">
            <v>6.1155608390399093E-4</v>
          </cell>
          <cell r="C71">
            <v>3.1873140982764312E-4</v>
          </cell>
          <cell r="D71">
            <v>2.5906735751295357E-5</v>
          </cell>
          <cell r="F71" t="str">
            <v>FW to wastewater - primary treatment (ktN/y)</v>
          </cell>
          <cell r="G71">
            <v>3.4520758682304031E-2</v>
          </cell>
          <cell r="H71">
            <v>9.5305899150584551E-3</v>
          </cell>
          <cell r="I71">
            <v>2.5310039068867779E-3</v>
          </cell>
          <cell r="J71">
            <v>3.6713572665522075E-3</v>
          </cell>
          <cell r="K71">
            <v>1.2893468241364411E-2</v>
          </cell>
          <cell r="L71">
            <v>1.5927955678279721E-3</v>
          </cell>
          <cell r="M71">
            <v>4.7795082364084623E-3</v>
          </cell>
          <cell r="N71">
            <v>2.9852838929769828E-3</v>
          </cell>
          <cell r="O71">
            <v>2.4983002903105543E-4</v>
          </cell>
          <cell r="P71">
            <v>6.4059697493001736E-4</v>
          </cell>
          <cell r="Q71">
            <v>7.3395192713340385E-2</v>
          </cell>
          <cell r="R71">
            <v>1.3493672583009536E-2</v>
          </cell>
          <cell r="S71">
            <v>3.7253717689193057E-3</v>
          </cell>
          <cell r="T71">
            <v>9.8933335562394089E-4</v>
          </cell>
          <cell r="U71">
            <v>1.4350812317315469E-3</v>
          </cell>
          <cell r="V71">
            <v>5.0398729793151558E-3</v>
          </cell>
          <cell r="W71">
            <v>6.2260108712375848E-4</v>
          </cell>
          <cell r="X71">
            <v>1.8682416526075215E-3</v>
          </cell>
          <cell r="Y71">
            <v>1.1669049278402155E-3</v>
          </cell>
          <cell r="Z71">
            <v>9.7654997799249662E-5</v>
          </cell>
          <cell r="AA71">
            <v>2.5040022778534984E-4</v>
          </cell>
          <cell r="AB71">
            <v>2.8689134811755588E-2</v>
          </cell>
          <cell r="AC71">
            <v>7.3118410286070027E-4</v>
          </cell>
          <cell r="AD71">
            <v>2.018674010298474E-4</v>
          </cell>
          <cell r="AE71">
            <v>5.3609187388532183E-5</v>
          </cell>
          <cell r="AF71">
            <v>7.776300903262535E-5</v>
          </cell>
          <cell r="AG71">
            <v>2.730965184046686E-4</v>
          </cell>
          <cell r="AH71">
            <v>3.3736998917691935E-5</v>
          </cell>
          <cell r="AI71">
            <v>1.0123475193913094E-4</v>
          </cell>
          <cell r="AJ71">
            <v>6.3231290631796371E-5</v>
          </cell>
          <cell r="AK71">
            <v>5.2916492168051862E-6</v>
          </cell>
          <cell r="AL71">
            <v>1.3568482915457785E-5</v>
          </cell>
          <cell r="AM71">
            <v>1.5545833923372562E-3</v>
          </cell>
        </row>
        <row r="72">
          <cell r="A72" t="str">
            <v xml:space="preserve">Wastewater - secondary treatment </v>
          </cell>
          <cell r="B72">
            <v>5.9971339839552567E-3</v>
          </cell>
          <cell r="C72">
            <v>5.4467535204750402E-3</v>
          </cell>
          <cell r="D72">
            <v>4.8963730569948228E-3</v>
          </cell>
          <cell r="F72" t="str">
            <v>FW to wastewater - secondary treatment (ktN/y)</v>
          </cell>
          <cell r="G72">
            <v>0.33852269725447659</v>
          </cell>
          <cell r="H72">
            <v>9.3460315694793003E-2</v>
          </cell>
          <cell r="I72">
            <v>2.4819914220487356E-2</v>
          </cell>
          <cell r="J72">
            <v>3.600262021747444E-2</v>
          </cell>
          <cell r="K72">
            <v>0.12643788296197134</v>
          </cell>
          <cell r="L72">
            <v>1.561951337044348E-2</v>
          </cell>
          <cell r="M72">
            <v>4.6869538257523324E-2</v>
          </cell>
          <cell r="N72">
            <v>2.9274743490471353E-2</v>
          </cell>
          <cell r="O72">
            <v>2.4499211057638429E-3</v>
          </cell>
          <cell r="P72">
            <v>6.2819191722322263E-3</v>
          </cell>
          <cell r="Q72">
            <v>0.71973906574563684</v>
          </cell>
          <cell r="R72">
            <v>0.23059135805093303</v>
          </cell>
          <cell r="S72">
            <v>6.3662322481528241E-2</v>
          </cell>
          <cell r="T72">
            <v>1.69065701450072E-2</v>
          </cell>
          <cell r="U72">
            <v>2.4523889111927565E-2</v>
          </cell>
          <cell r="V72">
            <v>8.612563759460104E-2</v>
          </cell>
          <cell r="W72">
            <v>1.0639537110499139E-2</v>
          </cell>
          <cell r="X72">
            <v>3.192610293394306E-2</v>
          </cell>
          <cell r="Y72">
            <v>1.9941064255983892E-2</v>
          </cell>
          <cell r="Z72">
            <v>1.6688116911435763E-3</v>
          </cell>
          <cell r="AA72">
            <v>4.279052142853226E-3</v>
          </cell>
          <cell r="AB72">
            <v>0.49026434551841996</v>
          </cell>
          <cell r="AC72">
            <v>0.13819379544067237</v>
          </cell>
          <cell r="AD72">
            <v>3.8152938794641156E-2</v>
          </cell>
          <cell r="AE72">
            <v>1.0132136416432583E-2</v>
          </cell>
          <cell r="AF72">
            <v>1.4697208707166192E-2</v>
          </cell>
          <cell r="AG72">
            <v>5.1615241978482371E-2</v>
          </cell>
          <cell r="AH72">
            <v>6.3762927954437746E-3</v>
          </cell>
          <cell r="AI72">
            <v>1.9133368116495748E-2</v>
          </cell>
          <cell r="AJ72">
            <v>1.1950713929409513E-2</v>
          </cell>
          <cell r="AK72">
            <v>1.0001217019761804E-3</v>
          </cell>
          <cell r="AL72">
            <v>2.5644432710215216E-3</v>
          </cell>
          <cell r="AM72">
            <v>0.29381626115174136</v>
          </cell>
        </row>
        <row r="73">
          <cell r="A73" t="str">
            <v xml:space="preserve">Wastewater - tertiary treatment </v>
          </cell>
          <cell r="B73">
            <v>1.7800014853497734E-2</v>
          </cell>
          <cell r="C73">
            <v>1.8861147323121934E-2</v>
          </cell>
          <cell r="D73">
            <v>1.9922279792746134E-2</v>
          </cell>
          <cell r="F73" t="str">
            <v>FW to wastewater -tertiary treatment (ktN/y)</v>
          </cell>
          <cell r="G73">
            <v>1.0047647852285764</v>
          </cell>
          <cell r="H73">
            <v>0.27739833927850999</v>
          </cell>
          <cell r="I73">
            <v>7.3667662414945753E-2</v>
          </cell>
          <cell r="J73">
            <v>0.10685890566233915</v>
          </cell>
          <cell r="K73">
            <v>0.37527862488801261</v>
          </cell>
          <cell r="L73">
            <v>4.636007311861564E-2</v>
          </cell>
          <cell r="M73">
            <v>0.13911286280955629</v>
          </cell>
          <cell r="N73">
            <v>8.6889982841279453E-2</v>
          </cell>
          <cell r="O73">
            <v>7.2715787556463822E-3</v>
          </cell>
          <cell r="P73">
            <v>1.8645282041949471E-2</v>
          </cell>
          <cell r="Q73">
            <v>2.1362480970394309</v>
          </cell>
          <cell r="R73">
            <v>0.7984972257856251</v>
          </cell>
          <cell r="S73">
            <v>0.22045140077340575</v>
          </cell>
          <cell r="T73">
            <v>5.8544472231940606E-2</v>
          </cell>
          <cell r="U73">
            <v>8.4921905082943866E-2</v>
          </cell>
          <cell r="V73">
            <v>0.2982379013228974</v>
          </cell>
          <cell r="W73">
            <v>3.68428415452597E-2</v>
          </cell>
          <cell r="X73">
            <v>0.1105544667344774</v>
          </cell>
          <cell r="Y73">
            <v>6.9052390437368355E-2</v>
          </cell>
          <cell r="Z73">
            <v>5.7788007191597844E-3</v>
          </cell>
          <cell r="AA73">
            <v>1.4817603287221329E-2</v>
          </cell>
          <cell r="AB73">
            <v>1.6976990079202992</v>
          </cell>
          <cell r="AC73">
            <v>0.56228057509987861</v>
          </cell>
          <cell r="AD73">
            <v>0.15523603139195269</v>
          </cell>
          <cell r="AE73">
            <v>4.1225465101781253E-2</v>
          </cell>
          <cell r="AF73">
            <v>5.9799753946088906E-2</v>
          </cell>
          <cell r="AG73">
            <v>0.21001122265319019</v>
          </cell>
          <cell r="AH73">
            <v>2.59437521677051E-2</v>
          </cell>
          <cell r="AI73">
            <v>7.7849524241191709E-2</v>
          </cell>
          <cell r="AJ73">
            <v>4.8624862495851413E-2</v>
          </cell>
          <cell r="AK73">
            <v>4.0692782477231891E-3</v>
          </cell>
          <cell r="AL73">
            <v>1.0434163361987039E-2</v>
          </cell>
          <cell r="AM73">
            <v>1.1954746287073501</v>
          </cell>
        </row>
        <row r="74">
          <cell r="A74" t="str">
            <v>Composting + direct application</v>
          </cell>
          <cell r="B74">
            <v>0.28962645266799564</v>
          </cell>
          <cell r="C74">
            <v>0.38231322633399778</v>
          </cell>
          <cell r="D74">
            <v>0.45411401249068495</v>
          </cell>
          <cell r="F74" t="str">
            <v>FW to composting + direct application (ktN/y)</v>
          </cell>
          <cell r="G74">
            <v>16.348663914417454</v>
          </cell>
          <cell r="H74">
            <v>4.5135859516117574</v>
          </cell>
          <cell r="I74">
            <v>1.1986565133338407</v>
          </cell>
          <cell r="J74">
            <v>1.7387157279189414</v>
          </cell>
          <cell r="K74">
            <v>6.1062093365096599</v>
          </cell>
          <cell r="L74">
            <v>0.7543310291190628</v>
          </cell>
          <cell r="M74">
            <v>2.2635242334140031</v>
          </cell>
          <cell r="N74">
            <v>1.4137986799352411</v>
          </cell>
          <cell r="O74">
            <v>0.11831684285813832</v>
          </cell>
          <cell r="P74">
            <v>0.3033799095815341</v>
          </cell>
          <cell r="Q74">
            <v>34.759182138699629</v>
          </cell>
          <cell r="R74">
            <v>16.18544436236974</v>
          </cell>
          <cell r="S74">
            <v>4.4685238302660952</v>
          </cell>
          <cell r="T74">
            <v>1.1866895305767429</v>
          </cell>
          <cell r="U74">
            <v>1.7213569759294916</v>
          </cell>
          <cell r="V74">
            <v>6.0452469999033189</v>
          </cell>
          <cell r="W74">
            <v>0.74680004228655938</v>
          </cell>
          <cell r="X74">
            <v>2.2409259701332247</v>
          </cell>
          <cell r="Y74">
            <v>1.3996837902762043</v>
          </cell>
          <cell r="Z74">
            <v>0.11713560736439411</v>
          </cell>
          <cell r="AA74">
            <v>0.30035106678426399</v>
          </cell>
          <cell r="AB74">
            <v>34.412158175890042</v>
          </cell>
          <cell r="AC74">
            <v>12.8167805472317</v>
          </cell>
          <cell r="AD74">
            <v>3.5384934772473837</v>
          </cell>
          <cell r="AE74">
            <v>0.9397047711869343</v>
          </cell>
          <cell r="AF74">
            <v>1.3630923013289771</v>
          </cell>
          <cell r="AG74">
            <v>4.787054492721234</v>
          </cell>
          <cell r="AH74">
            <v>0.59136913638920885</v>
          </cell>
          <cell r="AI74">
            <v>1.7745238090939057</v>
          </cell>
          <cell r="AJ74">
            <v>1.1083687030055096</v>
          </cell>
          <cell r="AK74">
            <v>9.2756265459512433E-2</v>
          </cell>
          <cell r="AL74">
            <v>0.23783923529778372</v>
          </cell>
          <cell r="AM74">
            <v>27.249982738962149</v>
          </cell>
        </row>
        <row r="75">
          <cell r="A75" t="str">
            <v xml:space="preserve">An. digestion + direct application </v>
          </cell>
          <cell r="B75">
            <v>8.6887935800398691E-2</v>
          </cell>
          <cell r="C75">
            <v>0.11469396790019933</v>
          </cell>
          <cell r="D75">
            <v>0.13623420374720549</v>
          </cell>
          <cell r="F75" t="str">
            <v>FW to an. digestion + direct application (ktN/y)</v>
          </cell>
          <cell r="G75">
            <v>4.9045991743252353</v>
          </cell>
          <cell r="H75">
            <v>1.354075785483527</v>
          </cell>
          <cell r="I75">
            <v>0.35959695400015218</v>
          </cell>
          <cell r="J75">
            <v>0.52161471837568241</v>
          </cell>
          <cell r="K75">
            <v>1.8318628009528979</v>
          </cell>
          <cell r="L75">
            <v>0.22629930873571882</v>
          </cell>
          <cell r="M75">
            <v>0.67905727002420102</v>
          </cell>
          <cell r="N75">
            <v>0.42413960398057227</v>
          </cell>
          <cell r="O75">
            <v>3.5495052857441499E-2</v>
          </cell>
          <cell r="P75">
            <v>9.1013972874460239E-2</v>
          </cell>
          <cell r="Q75">
            <v>10.427754641609889</v>
          </cell>
          <cell r="R75">
            <v>4.8556333087109209</v>
          </cell>
          <cell r="S75">
            <v>1.3405571490798285</v>
          </cell>
          <cell r="T75">
            <v>0.35600685917302277</v>
          </cell>
          <cell r="U75">
            <v>0.51640709277884744</v>
          </cell>
          <cell r="V75">
            <v>1.8135740999709955</v>
          </cell>
          <cell r="W75">
            <v>0.22404001268596779</v>
          </cell>
          <cell r="X75">
            <v>0.67227779103996721</v>
          </cell>
          <cell r="Y75">
            <v>0.4199051370828612</v>
          </cell>
          <cell r="Z75">
            <v>3.5140682209318229E-2</v>
          </cell>
          <cell r="AA75">
            <v>9.0105320035279185E-2</v>
          </cell>
          <cell r="AB75">
            <v>10.323647452767009</v>
          </cell>
          <cell r="AC75">
            <v>3.8450341641695096</v>
          </cell>
          <cell r="AD75">
            <v>1.061548043174215</v>
          </cell>
          <cell r="AE75">
            <v>0.28191143135608027</v>
          </cell>
          <cell r="AF75">
            <v>0.40892769039869314</v>
          </cell>
          <cell r="AG75">
            <v>1.4361163478163701</v>
          </cell>
          <cell r="AH75">
            <v>0.17741074091676268</v>
          </cell>
          <cell r="AI75">
            <v>0.5323571427281717</v>
          </cell>
          <cell r="AJ75">
            <v>0.33251061090165296</v>
          </cell>
          <cell r="AK75">
            <v>2.782687963785373E-2</v>
          </cell>
          <cell r="AL75">
            <v>7.1351770589335117E-2</v>
          </cell>
          <cell r="AM75">
            <v>8.1749948216886441</v>
          </cell>
        </row>
        <row r="76">
          <cell r="A76" t="str">
            <v xml:space="preserve">An. digestion + composting </v>
          </cell>
          <cell r="B76">
            <v>0.20273851686759695</v>
          </cell>
          <cell r="C76">
            <v>0.26761925843379841</v>
          </cell>
          <cell r="D76">
            <v>0.31787980874347943</v>
          </cell>
          <cell r="F76" t="str">
            <v>FW to an. digestion + composting (ktN/y)</v>
          </cell>
          <cell r="G76">
            <v>11.444064740092218</v>
          </cell>
          <cell r="H76">
            <v>3.1595101661282294</v>
          </cell>
          <cell r="I76">
            <v>0.83905955933368837</v>
          </cell>
          <cell r="J76">
            <v>1.2171010095432588</v>
          </cell>
          <cell r="K76">
            <v>4.274346535556762</v>
          </cell>
          <cell r="L76">
            <v>0.52803172038334389</v>
          </cell>
          <cell r="M76">
            <v>1.5844669633898023</v>
          </cell>
          <cell r="N76">
            <v>0.98965907595466873</v>
          </cell>
          <cell r="O76">
            <v>8.2821790000696824E-2</v>
          </cell>
          <cell r="P76">
            <v>0.21236593670707388</v>
          </cell>
          <cell r="Q76">
            <v>24.331427497089742</v>
          </cell>
          <cell r="R76">
            <v>11.329811053658815</v>
          </cell>
          <cell r="S76">
            <v>3.1279666811862659</v>
          </cell>
          <cell r="T76">
            <v>0.83068267140371987</v>
          </cell>
          <cell r="U76">
            <v>1.2049498831506438</v>
          </cell>
          <cell r="V76">
            <v>4.231672899932323</v>
          </cell>
          <cell r="W76">
            <v>0.52276002960059142</v>
          </cell>
          <cell r="X76">
            <v>1.5686481790932569</v>
          </cell>
          <cell r="Y76">
            <v>0.9797786531933429</v>
          </cell>
          <cell r="Z76">
            <v>8.1994925155075865E-2</v>
          </cell>
          <cell r="AA76">
            <v>0.21024574674898475</v>
          </cell>
          <cell r="AB76">
            <v>24.088510723123019</v>
          </cell>
          <cell r="AC76">
            <v>8.9717463830621895</v>
          </cell>
          <cell r="AD76">
            <v>2.4769454340731683</v>
          </cell>
          <cell r="AE76">
            <v>0.65779333983085397</v>
          </cell>
          <cell r="AF76">
            <v>0.95416461093028382</v>
          </cell>
          <cell r="AG76">
            <v>3.3509381449048634</v>
          </cell>
          <cell r="AH76">
            <v>0.41395839547244617</v>
          </cell>
          <cell r="AI76">
            <v>1.242166666365734</v>
          </cell>
          <cell r="AJ76">
            <v>0.7758580921038567</v>
          </cell>
          <cell r="AK76">
            <v>6.4929385821658692E-2</v>
          </cell>
          <cell r="AL76">
            <v>0.16648746470844858</v>
          </cell>
          <cell r="AM76">
            <v>19.074987917273504</v>
          </cell>
        </row>
        <row r="77">
          <cell r="A77" t="str">
            <v xml:space="preserve">Incineration </v>
          </cell>
          <cell r="B77">
            <v>0.20885987509315049</v>
          </cell>
          <cell r="C77">
            <v>0.10442993754657524</v>
          </cell>
          <cell r="D77">
            <v>4.17719750186301E-2</v>
          </cell>
          <cell r="F77" t="str">
            <v>FW to incineration  (ktN/y)</v>
          </cell>
          <cell r="G77">
            <v>11.78959957438461</v>
          </cell>
          <cell r="H77">
            <v>3.2549064126973009</v>
          </cell>
          <cell r="I77">
            <v>0.86439359163605012</v>
          </cell>
          <cell r="J77">
            <v>1.2538493856841515</v>
          </cell>
          <cell r="K77">
            <v>4.4034034445672203</v>
          </cell>
          <cell r="L77">
            <v>0.54397477533344341</v>
          </cell>
          <cell r="M77">
            <v>1.6323073542011755</v>
          </cell>
          <cell r="N77">
            <v>1.019540214569514</v>
          </cell>
          <cell r="O77">
            <v>8.532245861221148E-2</v>
          </cell>
          <cell r="P77">
            <v>0.21877797914269162</v>
          </cell>
          <cell r="Q77">
            <v>25.066075190828368</v>
          </cell>
          <cell r="R77">
            <v>4.4210998403942288</v>
          </cell>
          <cell r="S77">
            <v>1.2205899047614877</v>
          </cell>
          <cell r="T77">
            <v>0.32414759686351885</v>
          </cell>
          <cell r="U77">
            <v>0.47019351963155687</v>
          </cell>
          <cell r="V77">
            <v>1.6512762917127077</v>
          </cell>
          <cell r="W77">
            <v>0.20399054075004133</v>
          </cell>
          <cell r="X77">
            <v>0.61211525782544074</v>
          </cell>
          <cell r="Y77">
            <v>0.38232758046356774</v>
          </cell>
          <cell r="Z77">
            <v>3.1995921979579303E-2</v>
          </cell>
          <cell r="AA77">
            <v>8.2041742178509347E-2</v>
          </cell>
          <cell r="AB77">
            <v>9.3997781965606357</v>
          </cell>
          <cell r="AC77">
            <v>1.1789599574384613</v>
          </cell>
          <cell r="AD77">
            <v>0.32549064126973015</v>
          </cell>
          <cell r="AE77">
            <v>8.6439359163605012E-2</v>
          </cell>
          <cell r="AF77">
            <v>0.12538493856841515</v>
          </cell>
          <cell r="AG77">
            <v>0.44034034445672199</v>
          </cell>
          <cell r="AH77">
            <v>5.4397477533344347E-2</v>
          </cell>
          <cell r="AI77">
            <v>0.16323073542011757</v>
          </cell>
          <cell r="AJ77">
            <v>0.10195402145695141</v>
          </cell>
          <cell r="AK77">
            <v>8.5322458612211473E-3</v>
          </cell>
          <cell r="AL77">
            <v>2.1877797914269165E-2</v>
          </cell>
          <cell r="AM77">
            <v>2.5066075190828374</v>
          </cell>
        </row>
        <row r="78">
          <cell r="A78" t="str">
            <v>Landfill</v>
          </cell>
          <cell r="B78">
            <v>0.16188721957085819</v>
          </cell>
          <cell r="C78">
            <v>8.0943609785429096E-2</v>
          </cell>
          <cell r="D78">
            <v>0</v>
          </cell>
          <cell r="F78" t="str">
            <v>FW to landfill  (ktN/y)</v>
          </cell>
          <cell r="G78">
            <v>9.1381147005841967</v>
          </cell>
          <cell r="H78">
            <v>2.5228768756081803</v>
          </cell>
          <cell r="I78">
            <v>0.66999118477121544</v>
          </cell>
          <cell r="J78">
            <v>0.9718582409307045</v>
          </cell>
          <cell r="K78">
            <v>3.4130765422118396</v>
          </cell>
          <cell r="L78">
            <v>0.42163466705195501</v>
          </cell>
          <cell r="M78">
            <v>1.2652008861866753</v>
          </cell>
          <cell r="N78">
            <v>0.79024528049594522</v>
          </cell>
          <cell r="O78">
            <v>6.6133409232003906E-2</v>
          </cell>
          <cell r="P78">
            <v>0.16957473871391326</v>
          </cell>
          <cell r="Q78">
            <v>19.428706525786627</v>
          </cell>
          <cell r="R78">
            <v>3.4267930127190742</v>
          </cell>
          <cell r="S78">
            <v>0.94607882835306756</v>
          </cell>
          <cell r="T78">
            <v>0.25124669428920582</v>
          </cell>
          <cell r="U78">
            <v>0.3644468403490142</v>
          </cell>
          <cell r="V78">
            <v>1.27990370332944</v>
          </cell>
          <cell r="W78">
            <v>0.15811300014448315</v>
          </cell>
          <cell r="X78">
            <v>0.47445033232000322</v>
          </cell>
          <cell r="Y78">
            <v>0.29634198018597946</v>
          </cell>
          <cell r="Z78">
            <v>2.4800028462001463E-2</v>
          </cell>
          <cell r="AA78">
            <v>6.359052701771746E-2</v>
          </cell>
          <cell r="AB78">
            <v>7.2857649471699863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</row>
        <row r="83">
          <cell r="G83" t="str">
            <v xml:space="preserve">Baseline </v>
          </cell>
          <cell r="H83" t="str">
            <v xml:space="preserve">Improved </v>
          </cell>
          <cell r="I83" t="str">
            <v>Improved_2030</v>
          </cell>
        </row>
        <row r="84">
          <cell r="A84" t="str">
            <v xml:space="preserve">Wastewater - collected without treatment </v>
          </cell>
          <cell r="B84">
            <v>2.1127108364619777E-2</v>
          </cell>
          <cell r="C84">
            <v>1.3563554182309888E-2</v>
          </cell>
          <cell r="D84">
            <v>6.0000000000000001E-3</v>
          </cell>
          <cell r="F84" t="str">
            <v>N to wastewater - no treatment (kt/y)</v>
          </cell>
          <cell r="G84">
            <v>49.645571896776936</v>
          </cell>
          <cell r="H84">
            <v>31.872341103780464</v>
          </cell>
          <cell r="I84">
            <v>14.099110310784001</v>
          </cell>
        </row>
        <row r="85">
          <cell r="A85" t="str">
            <v xml:space="preserve">Wastewater - primary treatment </v>
          </cell>
          <cell r="B85">
            <v>2.1851038715446455E-2</v>
          </cell>
          <cell r="C85">
            <v>1.1425519357723228E-2</v>
          </cell>
          <cell r="D85">
            <v>1E-3</v>
          </cell>
          <cell r="F85" t="str">
            <v>N to wastewater - primary treatment (kt/y)</v>
          </cell>
          <cell r="G85">
            <v>51.34670087571525</v>
          </cell>
          <cell r="H85">
            <v>26.848276297089626</v>
          </cell>
          <cell r="I85">
            <v>2.349851718464</v>
          </cell>
        </row>
        <row r="86">
          <cell r="A86" t="str">
            <v xml:space="preserve">Wastewater - secondary treatment </v>
          </cell>
          <cell r="B86">
            <v>0.21427896854297124</v>
          </cell>
          <cell r="C86">
            <v>0.20163948427148559</v>
          </cell>
          <cell r="D86">
            <v>0.18899999999999997</v>
          </cell>
          <cell r="F86" t="str">
            <v>N to wastewater - secondary treatment (kt/y)</v>
          </cell>
          <cell r="G86">
            <v>503.52380246139438</v>
          </cell>
          <cell r="H86">
            <v>473.82288862554509</v>
          </cell>
          <cell r="I86">
            <v>444.12197478969591</v>
          </cell>
        </row>
        <row r="87">
          <cell r="A87" t="str">
            <v xml:space="preserve">Wastewater - tertiary treatment </v>
          </cell>
          <cell r="B87">
            <v>0.63599860084191817</v>
          </cell>
          <cell r="C87">
            <v>0.70249930042095909</v>
          </cell>
          <cell r="D87">
            <v>0.76900000000000002</v>
          </cell>
          <cell r="F87" t="str">
            <v>N to wastewater - tertiary treatment (kt/y)</v>
          </cell>
          <cell r="G87">
            <v>1494.5024051290809</v>
          </cell>
          <cell r="H87">
            <v>1650.7691883139485</v>
          </cell>
          <cell r="I87">
            <v>1807.035971498816</v>
          </cell>
        </row>
        <row r="88">
          <cell r="A88" t="str">
            <v xml:space="preserve">Not collected </v>
          </cell>
          <cell r="B88">
            <v>0.1067442835350445</v>
          </cell>
          <cell r="C88">
            <v>7.0872141767522212E-2</v>
          </cell>
          <cell r="D88">
            <v>3.5000000000000031E-2</v>
          </cell>
          <cell r="F88" t="str">
            <v>N to wastewater - not collected (kt/y)</v>
          </cell>
          <cell r="G88">
            <v>250.83323810103278</v>
          </cell>
          <cell r="H88">
            <v>166.5390241236363</v>
          </cell>
          <cell r="I88">
            <v>82.24481014624007</v>
          </cell>
        </row>
      </sheetData>
      <sheetData sheetId="4"/>
      <sheetData sheetId="5">
        <row r="31">
          <cell r="C31">
            <v>502964837</v>
          </cell>
        </row>
      </sheetData>
      <sheetData sheetId="6"/>
      <sheetData sheetId="7">
        <row r="4">
          <cell r="F4">
            <v>15.316764862854399</v>
          </cell>
        </row>
      </sheetData>
      <sheetData sheetId="8">
        <row r="3">
          <cell r="AA3">
            <v>15.316764862854399</v>
          </cell>
        </row>
      </sheetData>
      <sheetData sheetId="9"/>
      <sheetData sheetId="10"/>
      <sheetData sheetId="11"/>
      <sheetData sheetId="12"/>
      <sheetData sheetId="13">
        <row r="14">
          <cell r="H14">
            <v>0.09</v>
          </cell>
        </row>
      </sheetData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workbookViewId="0">
      <selection activeCell="E6" sqref="E6"/>
    </sheetView>
  </sheetViews>
  <sheetFormatPr defaultRowHeight="15" x14ac:dyDescent="0.25"/>
  <cols>
    <col min="1" max="1" width="20.5703125" customWidth="1"/>
    <col min="2" max="2" width="6.7109375" bestFit="1" customWidth="1"/>
    <col min="3" max="3" width="8.710937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 t="s">
        <v>5</v>
      </c>
    </row>
    <row r="3" spans="1:3" x14ac:dyDescent="0.25">
      <c r="A3" t="s">
        <v>7</v>
      </c>
    </row>
    <row r="4" spans="1:3" x14ac:dyDescent="0.25">
      <c r="A4" t="s">
        <v>6</v>
      </c>
    </row>
    <row r="5" spans="1:3" x14ac:dyDescent="0.25">
      <c r="A5" t="s">
        <v>19</v>
      </c>
    </row>
    <row r="6" spans="1:3" x14ac:dyDescent="0.25">
      <c r="A6" t="s">
        <v>18</v>
      </c>
      <c r="B6" t="s">
        <v>2</v>
      </c>
      <c r="C6">
        <v>40</v>
      </c>
    </row>
    <row r="7" spans="1:3" x14ac:dyDescent="0.25">
      <c r="A7" t="s">
        <v>18</v>
      </c>
      <c r="B7" t="s">
        <v>3</v>
      </c>
      <c r="C7">
        <f>100-C6</f>
        <v>60</v>
      </c>
    </row>
    <row r="8" spans="1:3" x14ac:dyDescent="0.25">
      <c r="A8" t="s">
        <v>12</v>
      </c>
      <c r="B8" t="s">
        <v>2</v>
      </c>
      <c r="C8">
        <v>70</v>
      </c>
    </row>
    <row r="9" spans="1:3" x14ac:dyDescent="0.25">
      <c r="A9" t="s">
        <v>12</v>
      </c>
      <c r="B9" t="s">
        <v>3</v>
      </c>
      <c r="C9">
        <f>100-C8</f>
        <v>30</v>
      </c>
    </row>
    <row r="10" spans="1:3" x14ac:dyDescent="0.25">
      <c r="A10" t="s">
        <v>24</v>
      </c>
      <c r="B10" t="s">
        <v>2</v>
      </c>
      <c r="C10">
        <v>70</v>
      </c>
    </row>
    <row r="11" spans="1:3" x14ac:dyDescent="0.25">
      <c r="A11" t="s">
        <v>24</v>
      </c>
      <c r="B11" t="s">
        <v>3</v>
      </c>
      <c r="C11">
        <f>100-C10</f>
        <v>30</v>
      </c>
    </row>
    <row r="12" spans="1:3" x14ac:dyDescent="0.25">
      <c r="A12" t="s">
        <v>14</v>
      </c>
    </row>
    <row r="13" spans="1:3" x14ac:dyDescent="0.25">
      <c r="A13" t="s">
        <v>13</v>
      </c>
      <c r="B13" t="s">
        <v>2</v>
      </c>
      <c r="C13">
        <v>60</v>
      </c>
    </row>
    <row r="14" spans="1:3" x14ac:dyDescent="0.25">
      <c r="A14" t="s">
        <v>13</v>
      </c>
      <c r="B14" t="s">
        <v>3</v>
      </c>
      <c r="C14">
        <f>100-C13</f>
        <v>40</v>
      </c>
    </row>
    <row r="15" spans="1:3" x14ac:dyDescent="0.25">
      <c r="A15" t="s">
        <v>15</v>
      </c>
    </row>
    <row r="16" spans="1:3" x14ac:dyDescent="0.25">
      <c r="A16" t="s">
        <v>16</v>
      </c>
      <c r="B16" t="s">
        <v>2</v>
      </c>
      <c r="C16">
        <v>80</v>
      </c>
    </row>
    <row r="17" spans="1:3" x14ac:dyDescent="0.25">
      <c r="A17" t="s">
        <v>16</v>
      </c>
      <c r="B17" t="s">
        <v>3</v>
      </c>
      <c r="C17">
        <f>100-C16</f>
        <v>20</v>
      </c>
    </row>
    <row r="18" spans="1:3" x14ac:dyDescent="0.25">
      <c r="A18" t="s">
        <v>17</v>
      </c>
      <c r="B18" t="s">
        <v>2</v>
      </c>
      <c r="C18">
        <v>50</v>
      </c>
    </row>
    <row r="19" spans="1:3" x14ac:dyDescent="0.25">
      <c r="A19" t="s">
        <v>17</v>
      </c>
      <c r="B19" t="s">
        <v>3</v>
      </c>
      <c r="C19">
        <f>100-C18</f>
        <v>50</v>
      </c>
    </row>
    <row r="20" spans="1:3" x14ac:dyDescent="0.25">
      <c r="A20" t="s">
        <v>26</v>
      </c>
    </row>
    <row r="21" spans="1:3" x14ac:dyDescent="0.25">
      <c r="A21" t="s">
        <v>27</v>
      </c>
    </row>
    <row r="22" spans="1:3" x14ac:dyDescent="0.25">
      <c r="A22" t="s">
        <v>29</v>
      </c>
    </row>
    <row r="23" spans="1:3" x14ac:dyDescent="0.25">
      <c r="A23" t="s">
        <v>20</v>
      </c>
      <c r="B23" t="s">
        <v>9</v>
      </c>
      <c r="C23">
        <v>100</v>
      </c>
    </row>
    <row r="24" spans="1:3" x14ac:dyDescent="0.25">
      <c r="A24" t="s">
        <v>21</v>
      </c>
      <c r="B24" t="s">
        <v>9</v>
      </c>
      <c r="C24">
        <v>100</v>
      </c>
    </row>
    <row r="25" spans="1:3" x14ac:dyDescent="0.25">
      <c r="A25" t="s">
        <v>22</v>
      </c>
      <c r="B25" t="s">
        <v>9</v>
      </c>
      <c r="C25">
        <v>100</v>
      </c>
    </row>
    <row r="26" spans="1:3" x14ac:dyDescent="0.25">
      <c r="A26" t="s">
        <v>23</v>
      </c>
      <c r="B26" t="s">
        <v>9</v>
      </c>
      <c r="C26">
        <v>100</v>
      </c>
    </row>
    <row r="27" spans="1:3" x14ac:dyDescent="0.25">
      <c r="A27" t="s">
        <v>8</v>
      </c>
      <c r="B27" t="s">
        <v>9</v>
      </c>
      <c r="C27">
        <v>100</v>
      </c>
    </row>
    <row r="28" spans="1:3" x14ac:dyDescent="0.25">
      <c r="A28" t="s">
        <v>25</v>
      </c>
      <c r="B28" t="s">
        <v>9</v>
      </c>
      <c r="C28">
        <v>100</v>
      </c>
    </row>
    <row r="29" spans="1:3" x14ac:dyDescent="0.25">
      <c r="A29" t="s">
        <v>28</v>
      </c>
      <c r="B29" t="s">
        <v>9</v>
      </c>
      <c r="C29">
        <v>100</v>
      </c>
    </row>
  </sheetData>
  <sortState xmlns:xlrd2="http://schemas.microsoft.com/office/spreadsheetml/2017/richdata2" ref="A2:F11">
    <sortCondition ref="A2:A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"/>
  <sheetViews>
    <sheetView tabSelected="1" workbookViewId="0">
      <selection activeCell="I17" sqref="I17"/>
    </sheetView>
  </sheetViews>
  <sheetFormatPr defaultRowHeight="15" x14ac:dyDescent="0.25"/>
  <cols>
    <col min="1" max="1" width="25.85546875" style="2" bestFit="1" customWidth="1"/>
    <col min="2" max="2" width="9" style="2" customWidth="1"/>
    <col min="3" max="3" width="9" style="2" bestFit="1" customWidth="1"/>
    <col min="4" max="4" width="10.5703125" style="2" bestFit="1" customWidth="1"/>
    <col min="5" max="16384" width="9.140625" style="2"/>
  </cols>
  <sheetData>
    <row r="1" spans="1:9" x14ac:dyDescent="0.25">
      <c r="A1" s="1" t="s">
        <v>0</v>
      </c>
      <c r="B1" s="1" t="s">
        <v>1</v>
      </c>
      <c r="C1" s="2" t="s">
        <v>10</v>
      </c>
      <c r="D1" s="2" t="s">
        <v>11</v>
      </c>
    </row>
    <row r="2" spans="1:9" x14ac:dyDescent="0.25">
      <c r="A2" t="s">
        <v>16</v>
      </c>
      <c r="B2" s="1" t="s">
        <v>2</v>
      </c>
      <c r="C2" s="2" t="s">
        <v>30</v>
      </c>
      <c r="D2" s="3">
        <v>0.37349638238355753</v>
      </c>
    </row>
    <row r="3" spans="1:9" x14ac:dyDescent="0.25">
      <c r="A3" t="s">
        <v>16</v>
      </c>
      <c r="B3" t="s">
        <v>2</v>
      </c>
      <c r="C3" s="2" t="s">
        <v>31</v>
      </c>
      <c r="D3" s="3">
        <v>0.37349638238355753</v>
      </c>
    </row>
    <row r="4" spans="1:9" x14ac:dyDescent="0.25">
      <c r="A4" t="s">
        <v>16</v>
      </c>
      <c r="B4" t="s">
        <v>2</v>
      </c>
      <c r="C4" s="2" t="s">
        <v>32</v>
      </c>
      <c r="D4" s="3">
        <v>0.44294434184961962</v>
      </c>
    </row>
    <row r="5" spans="1:9" x14ac:dyDescent="0.25">
      <c r="A5" t="s">
        <v>16</v>
      </c>
      <c r="B5" t="s">
        <v>2</v>
      </c>
      <c r="C5" s="2" t="s">
        <v>33</v>
      </c>
      <c r="D5" s="3">
        <v>0.49714026163489877</v>
      </c>
      <c r="I5"/>
    </row>
    <row r="6" spans="1:9" x14ac:dyDescent="0.25">
      <c r="A6" t="s">
        <v>12</v>
      </c>
      <c r="B6" t="s">
        <v>2</v>
      </c>
      <c r="C6" s="2" t="s">
        <v>30</v>
      </c>
      <c r="D6" s="3">
        <v>0.31392564312607224</v>
      </c>
      <c r="I6"/>
    </row>
    <row r="7" spans="1:9" x14ac:dyDescent="0.25">
      <c r="A7" t="s">
        <v>12</v>
      </c>
      <c r="B7" t="s">
        <v>2</v>
      </c>
      <c r="C7" s="2" t="s">
        <v>31</v>
      </c>
      <c r="D7" s="3">
        <v>0.34063857897540439</v>
      </c>
      <c r="I7"/>
    </row>
    <row r="8" spans="1:9" x14ac:dyDescent="0.25">
      <c r="A8" t="s">
        <v>12</v>
      </c>
      <c r="B8" t="s">
        <v>2</v>
      </c>
      <c r="C8" s="2" t="s">
        <v>32</v>
      </c>
      <c r="D8" s="3">
        <v>0.45535434874208791</v>
      </c>
      <c r="I8"/>
    </row>
    <row r="9" spans="1:9" x14ac:dyDescent="0.25">
      <c r="A9" t="s">
        <v>12</v>
      </c>
      <c r="B9" t="s">
        <v>2</v>
      </c>
      <c r="C9" s="2" t="s">
        <v>33</v>
      </c>
      <c r="D9" s="3">
        <v>0.52596763970908567</v>
      </c>
      <c r="I9"/>
    </row>
    <row r="10" spans="1:9" x14ac:dyDescent="0.25">
      <c r="A10" t="s">
        <v>17</v>
      </c>
      <c r="B10" t="s">
        <v>2</v>
      </c>
      <c r="C10" s="2" t="s">
        <v>30</v>
      </c>
      <c r="D10" s="3">
        <v>0.26404117965126056</v>
      </c>
      <c r="I10"/>
    </row>
    <row r="11" spans="1:9" x14ac:dyDescent="0.25">
      <c r="A11" t="s">
        <v>17</v>
      </c>
      <c r="B11" t="s">
        <v>2</v>
      </c>
      <c r="C11" s="2" t="s">
        <v>31</v>
      </c>
      <c r="D11" s="3">
        <v>0.27785966146035068</v>
      </c>
      <c r="I11"/>
    </row>
    <row r="12" spans="1:9" x14ac:dyDescent="0.25">
      <c r="A12" t="s">
        <v>17</v>
      </c>
      <c r="B12" t="s">
        <v>2</v>
      </c>
      <c r="C12" s="2" t="s">
        <v>32</v>
      </c>
      <c r="D12" s="3">
        <v>0.37056766433968569</v>
      </c>
      <c r="I12"/>
    </row>
    <row r="13" spans="1:9" x14ac:dyDescent="0.25">
      <c r="A13" t="s">
        <v>17</v>
      </c>
      <c r="B13" t="s">
        <v>2</v>
      </c>
      <c r="C13" s="2" t="s">
        <v>33</v>
      </c>
      <c r="D13" s="3">
        <v>0.45977542020430628</v>
      </c>
      <c r="I13"/>
    </row>
    <row r="14" spans="1:9" x14ac:dyDescent="0.25">
      <c r="A14" t="s">
        <v>13</v>
      </c>
      <c r="B14" t="s">
        <v>2</v>
      </c>
      <c r="C14" s="2" t="s">
        <v>30</v>
      </c>
      <c r="D14" s="3">
        <v>0.35803493927198499</v>
      </c>
      <c r="I14"/>
    </row>
    <row r="15" spans="1:9" x14ac:dyDescent="0.25">
      <c r="A15" t="s">
        <v>13</v>
      </c>
      <c r="B15" t="s">
        <v>2</v>
      </c>
      <c r="C15" s="2" t="s">
        <v>31</v>
      </c>
      <c r="D15" s="3">
        <v>0.52782806656877324</v>
      </c>
    </row>
    <row r="16" spans="1:9" x14ac:dyDescent="0.25">
      <c r="A16" t="s">
        <v>13</v>
      </c>
      <c r="B16" t="s">
        <v>2</v>
      </c>
      <c r="C16" s="2" t="s">
        <v>32</v>
      </c>
      <c r="D16" s="3">
        <v>0.65480674572960385</v>
      </c>
    </row>
    <row r="17" spans="1:4" x14ac:dyDescent="0.25">
      <c r="A17" t="s">
        <v>13</v>
      </c>
      <c r="B17" t="s">
        <v>2</v>
      </c>
      <c r="C17" s="2" t="s">
        <v>33</v>
      </c>
      <c r="D17" s="3">
        <v>0.70675007290452296</v>
      </c>
    </row>
    <row r="18" spans="1:4" x14ac:dyDescent="0.25">
      <c r="A18" t="s">
        <v>18</v>
      </c>
      <c r="B18" t="s">
        <v>2</v>
      </c>
      <c r="C18" s="2" t="s">
        <v>30</v>
      </c>
      <c r="D18" s="3">
        <v>0.65412179362912692</v>
      </c>
    </row>
    <row r="19" spans="1:4" x14ac:dyDescent="0.25">
      <c r="A19" t="s">
        <v>18</v>
      </c>
      <c r="B19" t="s">
        <v>2</v>
      </c>
      <c r="C19" s="2" t="s">
        <v>31</v>
      </c>
      <c r="D19" s="3">
        <v>0.65412179362912692</v>
      </c>
    </row>
    <row r="20" spans="1:4" x14ac:dyDescent="0.25">
      <c r="A20" t="s">
        <v>18</v>
      </c>
      <c r="B20" t="s">
        <v>2</v>
      </c>
      <c r="C20" s="2" t="s">
        <v>32</v>
      </c>
      <c r="D20" s="3">
        <v>0.79308921012743927</v>
      </c>
    </row>
    <row r="21" spans="1:4" x14ac:dyDescent="0.25">
      <c r="A21" t="s">
        <v>18</v>
      </c>
      <c r="B21" t="s">
        <v>2</v>
      </c>
      <c r="C21" s="2" t="s">
        <v>33</v>
      </c>
      <c r="D21" s="3">
        <v>0.82381321298839172</v>
      </c>
    </row>
    <row r="22" spans="1:4" x14ac:dyDescent="0.25">
      <c r="A22" t="s">
        <v>16</v>
      </c>
      <c r="B22" t="s">
        <v>3</v>
      </c>
      <c r="C22" s="2" t="s">
        <v>30</v>
      </c>
      <c r="D22" s="3">
        <v>0.3408035050264257</v>
      </c>
    </row>
    <row r="23" spans="1:4" x14ac:dyDescent="0.25">
      <c r="A23" t="s">
        <v>16</v>
      </c>
      <c r="B23" t="s">
        <v>3</v>
      </c>
      <c r="C23" s="2" t="s">
        <v>31</v>
      </c>
      <c r="D23" s="3">
        <v>0.34080748944645706</v>
      </c>
    </row>
    <row r="24" spans="1:4" x14ac:dyDescent="0.25">
      <c r="A24" t="s">
        <v>16</v>
      </c>
      <c r="B24" t="s">
        <v>3</v>
      </c>
      <c r="C24" s="2" t="s">
        <v>32</v>
      </c>
      <c r="D24" s="3">
        <v>0.35315998733131565</v>
      </c>
    </row>
    <row r="25" spans="1:4" x14ac:dyDescent="0.25">
      <c r="A25" t="s">
        <v>16</v>
      </c>
      <c r="B25" t="s">
        <v>3</v>
      </c>
      <c r="C25" s="2" t="s">
        <v>33</v>
      </c>
      <c r="D25" s="3">
        <v>0.35771085346326564</v>
      </c>
    </row>
    <row r="26" spans="1:4" x14ac:dyDescent="0.25">
      <c r="A26" t="s">
        <v>12</v>
      </c>
      <c r="B26" t="s">
        <v>3</v>
      </c>
      <c r="C26" s="2" t="s">
        <v>30</v>
      </c>
      <c r="D26" s="3">
        <v>0.36765226590750588</v>
      </c>
    </row>
    <row r="27" spans="1:4" x14ac:dyDescent="0.25">
      <c r="A27" t="s">
        <v>12</v>
      </c>
      <c r="B27" t="s">
        <v>3</v>
      </c>
      <c r="C27" s="2" t="s">
        <v>31</v>
      </c>
      <c r="D27" s="3">
        <v>0.36814454006485559</v>
      </c>
    </row>
    <row r="28" spans="1:4" x14ac:dyDescent="0.25">
      <c r="A28" t="s">
        <v>12</v>
      </c>
      <c r="B28" t="s">
        <v>3</v>
      </c>
      <c r="C28" s="2" t="s">
        <v>32</v>
      </c>
      <c r="D28" s="3">
        <v>0.48014429136765802</v>
      </c>
    </row>
    <row r="29" spans="1:4" x14ac:dyDescent="0.25">
      <c r="A29" t="s">
        <v>12</v>
      </c>
      <c r="B29" t="s">
        <v>3</v>
      </c>
      <c r="C29" s="2" t="s">
        <v>33</v>
      </c>
      <c r="D29" s="3">
        <v>0.54832120410811924</v>
      </c>
    </row>
    <row r="30" spans="1:4" x14ac:dyDescent="0.25">
      <c r="A30" t="s">
        <v>17</v>
      </c>
      <c r="B30" t="s">
        <v>3</v>
      </c>
      <c r="C30" s="2" t="s">
        <v>30</v>
      </c>
      <c r="D30" s="3">
        <v>0.46559958164111309</v>
      </c>
    </row>
    <row r="31" spans="1:4" x14ac:dyDescent="0.25">
      <c r="A31" t="s">
        <v>17</v>
      </c>
      <c r="B31" t="s">
        <v>3</v>
      </c>
      <c r="C31" s="2" t="s">
        <v>31</v>
      </c>
      <c r="D31" s="3">
        <v>0.48590466721197867</v>
      </c>
    </row>
    <row r="32" spans="1:4" x14ac:dyDescent="0.25">
      <c r="A32" t="s">
        <v>17</v>
      </c>
      <c r="B32" t="s">
        <v>3</v>
      </c>
      <c r="C32" s="2" t="s">
        <v>32</v>
      </c>
      <c r="D32" s="3">
        <v>0.58903913486417048</v>
      </c>
    </row>
    <row r="33" spans="1:4" x14ac:dyDescent="0.25">
      <c r="A33" t="s">
        <v>17</v>
      </c>
      <c r="B33" t="s">
        <v>3</v>
      </c>
      <c r="C33" s="2" t="s">
        <v>33</v>
      </c>
      <c r="D33" s="3">
        <v>0.61681921073570611</v>
      </c>
    </row>
    <row r="34" spans="1:4" x14ac:dyDescent="0.25">
      <c r="A34" t="s">
        <v>13</v>
      </c>
      <c r="B34" t="s">
        <v>3</v>
      </c>
      <c r="C34" s="2" t="s">
        <v>30</v>
      </c>
      <c r="D34" s="3">
        <v>0.44762521499717434</v>
      </c>
    </row>
    <row r="35" spans="1:4" x14ac:dyDescent="0.25">
      <c r="A35" t="s">
        <v>13</v>
      </c>
      <c r="B35" t="s">
        <v>3</v>
      </c>
      <c r="C35" s="2" t="s">
        <v>31</v>
      </c>
      <c r="D35" s="3">
        <v>0.47526140095584873</v>
      </c>
    </row>
    <row r="36" spans="1:4" x14ac:dyDescent="0.25">
      <c r="A36" t="s">
        <v>13</v>
      </c>
      <c r="B36" t="s">
        <v>3</v>
      </c>
      <c r="C36" s="2" t="s">
        <v>32</v>
      </c>
      <c r="D36" s="3">
        <v>0.72809804140673529</v>
      </c>
    </row>
    <row r="37" spans="1:4" x14ac:dyDescent="0.25">
      <c r="A37" t="s">
        <v>13</v>
      </c>
      <c r="B37" t="s">
        <v>3</v>
      </c>
      <c r="C37" s="2" t="s">
        <v>33</v>
      </c>
      <c r="D37" s="3">
        <v>0.79738841583078834</v>
      </c>
    </row>
    <row r="38" spans="1:4" x14ac:dyDescent="0.25">
      <c r="A38" t="s">
        <v>18</v>
      </c>
      <c r="B38" t="s">
        <v>3</v>
      </c>
      <c r="C38" s="2" t="s">
        <v>30</v>
      </c>
      <c r="D38" s="3">
        <v>0.77941813186009556</v>
      </c>
    </row>
    <row r="39" spans="1:4" x14ac:dyDescent="0.25">
      <c r="A39" t="s">
        <v>18</v>
      </c>
      <c r="B39" t="s">
        <v>3</v>
      </c>
      <c r="C39" s="2" t="s">
        <v>31</v>
      </c>
      <c r="D39" s="3">
        <v>0.77941813186009556</v>
      </c>
    </row>
    <row r="40" spans="1:4" x14ac:dyDescent="0.25">
      <c r="A40" t="s">
        <v>18</v>
      </c>
      <c r="B40" t="s">
        <v>3</v>
      </c>
      <c r="C40" s="2" t="s">
        <v>32</v>
      </c>
      <c r="D40" s="3">
        <v>0.87723993025015046</v>
      </c>
    </row>
    <row r="41" spans="1:4" x14ac:dyDescent="0.25">
      <c r="A41" t="s">
        <v>18</v>
      </c>
      <c r="B41" t="s">
        <v>3</v>
      </c>
      <c r="C41" s="2" t="s">
        <v>33</v>
      </c>
      <c r="D41" s="3">
        <v>0.91766849760805824</v>
      </c>
    </row>
    <row r="42" spans="1:4" x14ac:dyDescent="0.25">
      <c r="A42" s="4"/>
      <c r="B42" s="4"/>
      <c r="D4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supply</vt:lpstr>
      <vt:lpstr>NUE</vt:lpstr>
    </vt:vector>
  </TitlesOfParts>
  <Company>IES - JRC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202008</dc:creator>
  <cp:lastModifiedBy>Adrian</cp:lastModifiedBy>
  <dcterms:created xsi:type="dcterms:W3CDTF">2020-09-06T07:21:28Z</dcterms:created>
  <dcterms:modified xsi:type="dcterms:W3CDTF">2022-06-18T08:50:11Z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cdc456-5864-460f-beda-883d23b78bbb_Enabled">
    <vt:lpwstr>true</vt:lpwstr>
  </property>
  <property fmtid="{D5CDD505-2E9C-101B-9397-08002B2CF9AE}" pid="3" name="MSIP_Label_f4cdc456-5864-460f-beda-883d23b78bbb_SetDate">
    <vt:lpwstr>2022-06-18T08:37:25Z</vt:lpwstr>
  </property>
  <property fmtid="{D5CDD505-2E9C-101B-9397-08002B2CF9AE}" pid="4" name="MSIP_Label_f4cdc456-5864-460f-beda-883d23b78bbb_Method">
    <vt:lpwstr>Privileged</vt:lpwstr>
  </property>
  <property fmtid="{D5CDD505-2E9C-101B-9397-08002B2CF9AE}" pid="5" name="MSIP_Label_f4cdc456-5864-460f-beda-883d23b78bbb_Name">
    <vt:lpwstr>Publicly Available</vt:lpwstr>
  </property>
  <property fmtid="{D5CDD505-2E9C-101B-9397-08002B2CF9AE}" pid="6" name="MSIP_Label_f4cdc456-5864-460f-beda-883d23b78bbb_SiteId">
    <vt:lpwstr>b24c8b06-522c-46fe-9080-70926f8dddb1</vt:lpwstr>
  </property>
  <property fmtid="{D5CDD505-2E9C-101B-9397-08002B2CF9AE}" pid="7" name="MSIP_Label_f4cdc456-5864-460f-beda-883d23b78bbb_ActionId">
    <vt:lpwstr>4f0d3628-e59e-469e-84db-454b3ed1de3d</vt:lpwstr>
  </property>
  <property fmtid="{D5CDD505-2E9C-101B-9397-08002B2CF9AE}" pid="8" name="MSIP_Label_f4cdc456-5864-460f-beda-883d23b78bbb_ContentBits">
    <vt:lpwstr>0</vt:lpwstr>
  </property>
</Properties>
</file>