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1" activeTab="1"/>
  </bookViews>
  <sheets>
    <sheet name="PSP Time Recording Log" sheetId="1" state="hidden" r:id="rId2"/>
    <sheet name="Probe" sheetId="2" state="visible" r:id="rId3"/>
    <sheet name="LOC_X_HORA - Rango" sheetId="3" state="hidden" r:id="rId4"/>
    <sheet name="Prediction Interval - Size" sheetId="4" state="hidden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<sst xmlns="http://schemas.openxmlformats.org/spreadsheetml/2006/main" count="81" uniqueCount="61">
  <si>
    <t>PSP Time Recording Log</t>
  </si>
  <si>
    <t>Student</t>
  </si>
  <si>
    <t>Juan Camilo Mendieta Silva</t>
  </si>
  <si>
    <t>Date</t>
  </si>
  <si>
    <t>Program</t>
  </si>
  <si>
    <t>Programa 4 – Calculo Rangos de Tamaño LOC usando Desviación Estándar</t>
  </si>
  <si>
    <t>Program #</t>
  </si>
  <si>
    <t>Instructor</t>
  </si>
  <si>
    <t>Luis Daniel Benavides</t>
  </si>
  <si>
    <t>Language</t>
  </si>
  <si>
    <t>JAVA</t>
  </si>
  <si>
    <t>Project</t>
  </si>
  <si>
    <t>Phase</t>
  </si>
  <si>
    <t>Start Date and Time</t>
  </si>
  <si>
    <t>Int. Time</t>
  </si>
  <si>
    <t>Stop Date and Time</t>
  </si>
  <si>
    <t>Delta Time</t>
  </si>
  <si>
    <t>Comments</t>
  </si>
  <si>
    <t>Programa 4</t>
  </si>
  <si>
    <t>Planning - Requerimientos</t>
  </si>
  <si>
    <t>0 h</t>
  </si>
  <si>
    <t>0,5 h</t>
  </si>
  <si>
    <t>Se realiza la especificación de requerimientos</t>
  </si>
  <si>
    <t>Planning - Diseño Conceptual</t>
  </si>
  <si>
    <t>0h</t>
  </si>
  <si>
    <t>1h</t>
  </si>
  <si>
    <t>Se realiza el diseño conceptual para la estimaciòn de tamaños para cada una de las partes y items</t>
  </si>
  <si>
    <t>Planning -  Plan Summary Form - Size Estimate</t>
  </si>
  <si>
    <t>2h</t>
  </si>
  <si>
    <t>Se completa el Plan Summary y la plantilla de estimaciòn de tamaños de acuerdo al metodo PROB</t>
  </si>
  <si>
    <t>Desarrollo - Diseño</t>
  </si>
  <si>
    <t>2,5h</t>
  </si>
  <si>
    <t>Elaboraciòn diseño de clases de las entidades establecidas.</t>
  </si>
  <si>
    <t>Desarrollo - Codificacion</t>
  </si>
  <si>
    <t>2,56h</t>
  </si>
  <si>
    <t>Se realiza la codificaciòn del proyectos</t>
  </si>
  <si>
    <t>Desarrollo - Pruebas</t>
  </si>
  <si>
    <t>0,8h</t>
  </si>
  <si>
    <t>Se realiza las pruebas de cada uno de los casos propuestos en el enunciado del requerimiento, completando el formato de pruebas de usuario.</t>
  </si>
  <si>
    <t>Metodo C - Probe</t>
  </si>
  <si>
    <t>Programa 1</t>
  </si>
  <si>
    <t>Programa 2</t>
  </si>
  <si>
    <t>Programa 3</t>
  </si>
  <si>
    <t>Total</t>
  </si>
  <si>
    <t>Size Estimating Procedure 4C</t>
  </si>
  <si>
    <t>actual total added and modified size to date</t>
  </si>
  <si>
    <t>plan total added and modified size to date</t>
  </si>
  <si>
    <t>B0</t>
  </si>
  <si>
    <t>B1 = (actual total added and modified size to date/plan total added and modified size to date)</t>
  </si>
  <si>
    <t>Tiempo Estimating Procedure 4C</t>
  </si>
  <si>
    <t>Actual</t>
  </si>
  <si>
    <t>Total Ponderado</t>
  </si>
  <si>
    <t>LOC Adicionadas y Modificadas</t>
  </si>
  <si>
    <t>Nhoras</t>
  </si>
  <si>
    <t>LOC x hora</t>
  </si>
  <si>
    <t>Rango</t>
  </si>
  <si>
    <t>Tiempo (horas)</t>
  </si>
  <si>
    <t>Tiempo Promedio</t>
  </si>
  <si>
    <t>Mínimo</t>
  </si>
  <si>
    <t>Maximo</t>
  </si>
  <si>
    <t>Tamaño Estimado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</si>
</sst>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DD/MM/YYYY\ HH:MM"/>
    <numFmt numFmtId="167" formatCode="0.00"/>
    <numFmt numFmtId="168" formatCode="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hair">
        <color rgb="FF00000A"/>
      </top>
      <bottom style="thin">
        <color rgb="FF00000A"/>
      </bottom>
      <diagonal/>
    </border>
    <border diagonalUp="false" diagonalDown="false">
      <left/>
      <right/>
      <top style="thin">
        <color rgb="FF00000A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J5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18" activeCellId="0" sqref="G18"/>
    </sheetView>
  </sheetViews>
  <sheetFormatPr defaultRowHeight="15"/>
  <cols>
    <col collapsed="false" hidden="false" max="2" min="1" style="0" width="10.6734693877551"/>
    <col collapsed="false" hidden="false" max="3" min="3" style="0" width="42.4234693877551"/>
    <col collapsed="false" hidden="false" max="4" min="4" style="0" width="19.4183673469388"/>
    <col collapsed="false" hidden="false" max="5" min="5" style="0" width="15.7142857142857"/>
    <col collapsed="false" hidden="false" max="6" min="6" style="0" width="19.7091836734694"/>
    <col collapsed="false" hidden="false" max="7" min="7" style="0" width="10.6734693877551"/>
    <col collapsed="false" hidden="false" max="8" min="8" style="0" width="40.1479591836735"/>
    <col collapsed="false" hidden="false" max="1025" min="9" style="0" width="10.6734693877551"/>
  </cols>
  <sheetData>
    <row r="4" customFormat="false" ht="15" hidden="false" customHeight="false" outlineLevel="0" collapsed="false">
      <c r="B4" s="1" t="s">
        <v>0</v>
      </c>
      <c r="C4" s="1"/>
      <c r="D4" s="1"/>
      <c r="E4" s="1"/>
      <c r="F4" s="1"/>
      <c r="G4" s="1"/>
      <c r="H4" s="1"/>
    </row>
    <row r="5" customFormat="false" ht="15" hidden="false" customHeight="false" outlineLevel="0" collapsed="false">
      <c r="H5" s="2"/>
      <c r="I5" s="2"/>
      <c r="J5" s="2"/>
    </row>
    <row r="6" customFormat="false" ht="15" hidden="false" customHeight="true" outlineLevel="0" collapsed="false">
      <c r="B6" s="3" t="s">
        <v>1</v>
      </c>
      <c r="C6" s="4" t="s">
        <v>2</v>
      </c>
      <c r="D6" s="4"/>
      <c r="E6" s="4"/>
      <c r="F6" s="5"/>
      <c r="G6" s="3" t="s">
        <v>3</v>
      </c>
      <c r="H6" s="6" t="n">
        <v>41320</v>
      </c>
      <c r="I6" s="7"/>
      <c r="J6" s="7"/>
    </row>
    <row r="7" customFormat="false" ht="24.75" hidden="false" customHeight="true" outlineLevel="0" collapsed="false">
      <c r="B7" s="3" t="s">
        <v>4</v>
      </c>
      <c r="C7" s="4" t="s">
        <v>5</v>
      </c>
      <c r="D7" s="4"/>
      <c r="E7" s="4"/>
      <c r="F7" s="8"/>
      <c r="G7" s="3" t="s">
        <v>6</v>
      </c>
      <c r="H7" s="9" t="n">
        <v>4</v>
      </c>
      <c r="I7" s="10"/>
      <c r="J7" s="10"/>
    </row>
    <row r="8" customFormat="false" ht="15" hidden="false" customHeight="true" outlineLevel="0" collapsed="false">
      <c r="B8" s="3" t="s">
        <v>7</v>
      </c>
      <c r="C8" s="4" t="s">
        <v>8</v>
      </c>
      <c r="D8" s="4"/>
      <c r="E8" s="4"/>
      <c r="F8" s="8"/>
      <c r="G8" s="3" t="s">
        <v>9</v>
      </c>
      <c r="H8" s="9" t="s">
        <v>10</v>
      </c>
      <c r="I8" s="10"/>
      <c r="J8" s="10"/>
    </row>
    <row r="10" customFormat="false" ht="15" hidden="false" customHeight="true" outlineLevel="0" collapsed="false">
      <c r="B10" s="11" t="s">
        <v>11</v>
      </c>
      <c r="C10" s="11" t="s">
        <v>12</v>
      </c>
      <c r="D10" s="11" t="s">
        <v>13</v>
      </c>
      <c r="E10" s="11" t="s">
        <v>14</v>
      </c>
      <c r="F10" s="11" t="s">
        <v>15</v>
      </c>
      <c r="G10" s="11" t="s">
        <v>16</v>
      </c>
      <c r="H10" s="11" t="s">
        <v>17</v>
      </c>
    </row>
    <row r="11" customFormat="false" ht="15" hidden="false" customHeight="false" outlineLevel="0" collapsed="false">
      <c r="B11" s="11"/>
      <c r="C11" s="11"/>
      <c r="D11" s="11"/>
      <c r="E11" s="11"/>
      <c r="F11" s="11"/>
      <c r="G11" s="11"/>
      <c r="H11" s="11"/>
    </row>
    <row r="12" customFormat="false" ht="15" hidden="false" customHeight="false" outlineLevel="0" collapsed="false">
      <c r="B12" s="12" t="s">
        <v>18</v>
      </c>
      <c r="C12" s="12" t="s">
        <v>19</v>
      </c>
      <c r="D12" s="13" t="n">
        <v>41321.875</v>
      </c>
      <c r="E12" s="13" t="s">
        <v>20</v>
      </c>
      <c r="F12" s="13" t="n">
        <v>41321.8958333333</v>
      </c>
      <c r="G12" s="12" t="s">
        <v>21</v>
      </c>
      <c r="H12" s="12" t="s">
        <v>22</v>
      </c>
    </row>
    <row r="13" customFormat="false" ht="26.25" hidden="false" customHeight="false" outlineLevel="0" collapsed="false">
      <c r="B13" s="12" t="s">
        <v>18</v>
      </c>
      <c r="C13" s="12" t="s">
        <v>23</v>
      </c>
      <c r="D13" s="13" t="n">
        <v>41321.8958333333</v>
      </c>
      <c r="E13" s="12" t="s">
        <v>24</v>
      </c>
      <c r="F13" s="13" t="n">
        <v>41321.9375</v>
      </c>
      <c r="G13" s="12" t="s">
        <v>25</v>
      </c>
      <c r="H13" s="14" t="s">
        <v>26</v>
      </c>
    </row>
    <row r="14" customFormat="false" ht="39" hidden="false" customHeight="false" outlineLevel="0" collapsed="false">
      <c r="B14" s="12" t="s">
        <v>18</v>
      </c>
      <c r="C14" s="12" t="s">
        <v>27</v>
      </c>
      <c r="D14" s="13" t="n">
        <v>41321.9583333333</v>
      </c>
      <c r="E14" s="12" t="s">
        <v>24</v>
      </c>
      <c r="F14" s="13" t="n">
        <v>41322.0416666667</v>
      </c>
      <c r="G14" s="12" t="s">
        <v>28</v>
      </c>
      <c r="H14" s="15" t="s">
        <v>29</v>
      </c>
    </row>
    <row r="15" customFormat="false" ht="26.25" hidden="false" customHeight="false" outlineLevel="0" collapsed="false">
      <c r="B15" s="12" t="s">
        <v>18</v>
      </c>
      <c r="C15" s="12" t="s">
        <v>30</v>
      </c>
      <c r="D15" s="13" t="n">
        <v>41322.3333333333</v>
      </c>
      <c r="E15" s="12" t="s">
        <v>24</v>
      </c>
      <c r="F15" s="13" t="n">
        <v>41322.4375</v>
      </c>
      <c r="G15" s="12" t="s">
        <v>31</v>
      </c>
      <c r="H15" s="15" t="s">
        <v>32</v>
      </c>
    </row>
    <row r="16" customFormat="false" ht="15" hidden="false" customHeight="false" outlineLevel="0" collapsed="false">
      <c r="B16" s="12" t="s">
        <v>18</v>
      </c>
      <c r="C16" s="12" t="s">
        <v>33</v>
      </c>
      <c r="D16" s="13" t="n">
        <v>41322.8423611111</v>
      </c>
      <c r="E16" s="12" t="s">
        <v>24</v>
      </c>
      <c r="F16" s="13" t="n">
        <v>41322.9458333333</v>
      </c>
      <c r="G16" s="12" t="s">
        <v>34</v>
      </c>
      <c r="H16" s="12" t="s">
        <v>35</v>
      </c>
    </row>
    <row r="17" customFormat="false" ht="39" hidden="false" customHeight="false" outlineLevel="0" collapsed="false">
      <c r="B17" s="12" t="s">
        <v>18</v>
      </c>
      <c r="C17" s="12" t="s">
        <v>36</v>
      </c>
      <c r="D17" s="13" t="n">
        <v>41322.8423611111</v>
      </c>
      <c r="E17" s="12" t="s">
        <v>24</v>
      </c>
      <c r="F17" s="13" t="n">
        <v>41322.9458333333</v>
      </c>
      <c r="G17" s="12" t="s">
        <v>37</v>
      </c>
      <c r="H17" s="15" t="s">
        <v>38</v>
      </c>
    </row>
    <row r="18" customFormat="false" ht="15" hidden="false" customHeight="false" outlineLevel="0" collapsed="false">
      <c r="B18" s="12"/>
      <c r="C18" s="12"/>
      <c r="D18" s="12"/>
      <c r="E18" s="12"/>
      <c r="F18" s="12"/>
      <c r="G18" s="12"/>
      <c r="H18" s="12"/>
    </row>
    <row r="19" customFormat="false" ht="15" hidden="false" customHeight="false" outlineLevel="0" collapsed="false">
      <c r="B19" s="16"/>
      <c r="C19" s="16"/>
      <c r="D19" s="16"/>
      <c r="E19" s="16"/>
      <c r="F19" s="16"/>
      <c r="G19" s="16"/>
      <c r="H19" s="16"/>
    </row>
    <row r="20" customFormat="false" ht="15" hidden="false" customHeight="false" outlineLevel="0" collapsed="false">
      <c r="B20" s="16"/>
      <c r="C20" s="16"/>
      <c r="D20" s="16"/>
      <c r="E20" s="16"/>
      <c r="F20" s="16"/>
      <c r="G20" s="16"/>
      <c r="H20" s="16"/>
    </row>
    <row r="21" customFormat="false" ht="15" hidden="false" customHeight="false" outlineLevel="0" collapsed="false">
      <c r="B21" s="16"/>
      <c r="C21" s="16"/>
      <c r="D21" s="16"/>
      <c r="E21" s="16"/>
      <c r="F21" s="16"/>
      <c r="G21" s="16"/>
      <c r="H21" s="16"/>
    </row>
    <row r="22" customFormat="false" ht="15" hidden="false" customHeight="false" outlineLevel="0" collapsed="false">
      <c r="B22" s="16"/>
      <c r="C22" s="16"/>
      <c r="D22" s="16"/>
      <c r="E22" s="16"/>
      <c r="F22" s="16"/>
      <c r="G22" s="16"/>
      <c r="H22" s="16"/>
    </row>
    <row r="23" customFormat="false" ht="15" hidden="false" customHeight="false" outlineLevel="0" collapsed="false">
      <c r="B23" s="16"/>
      <c r="C23" s="16"/>
      <c r="D23" s="16"/>
      <c r="E23" s="16"/>
      <c r="F23" s="16"/>
      <c r="G23" s="16"/>
      <c r="H23" s="16"/>
    </row>
    <row r="24" customFormat="false" ht="15" hidden="false" customHeight="false" outlineLevel="0" collapsed="false">
      <c r="B24" s="16"/>
      <c r="C24" s="16"/>
      <c r="D24" s="16"/>
      <c r="E24" s="16"/>
      <c r="F24" s="16"/>
      <c r="G24" s="16"/>
      <c r="H24" s="16"/>
    </row>
    <row r="25" customFormat="false" ht="15" hidden="false" customHeight="false" outlineLevel="0" collapsed="false">
      <c r="B25" s="16"/>
      <c r="C25" s="16"/>
      <c r="D25" s="16"/>
      <c r="E25" s="16"/>
      <c r="F25" s="16"/>
      <c r="G25" s="16"/>
      <c r="H25" s="16"/>
    </row>
    <row r="26" customFormat="false" ht="15" hidden="false" customHeight="false" outlineLevel="0" collapsed="false">
      <c r="B26" s="16"/>
      <c r="C26" s="16"/>
      <c r="D26" s="16"/>
      <c r="E26" s="16"/>
      <c r="F26" s="16"/>
      <c r="G26" s="16"/>
      <c r="H26" s="16"/>
    </row>
    <row r="27" customFormat="false" ht="15" hidden="false" customHeight="false" outlineLevel="0" collapsed="false">
      <c r="B27" s="16"/>
      <c r="C27" s="16"/>
      <c r="D27" s="16"/>
      <c r="E27" s="16"/>
      <c r="F27" s="16"/>
      <c r="G27" s="16"/>
      <c r="H27" s="16"/>
    </row>
    <row r="28" customFormat="false" ht="15" hidden="false" customHeight="false" outlineLevel="0" collapsed="false">
      <c r="B28" s="16"/>
      <c r="C28" s="16"/>
      <c r="D28" s="16"/>
      <c r="E28" s="16"/>
      <c r="F28" s="16"/>
      <c r="G28" s="16"/>
      <c r="H28" s="16"/>
    </row>
    <row r="29" customFormat="false" ht="15" hidden="false" customHeight="false" outlineLevel="0" collapsed="false">
      <c r="B29" s="16"/>
      <c r="C29" s="16"/>
      <c r="D29" s="16"/>
      <c r="E29" s="16"/>
      <c r="F29" s="16"/>
      <c r="G29" s="16"/>
      <c r="H29" s="16"/>
    </row>
    <row r="30" customFormat="false" ht="15" hidden="false" customHeight="false" outlineLevel="0" collapsed="false">
      <c r="B30" s="16"/>
      <c r="C30" s="16"/>
      <c r="D30" s="16"/>
      <c r="E30" s="16"/>
      <c r="F30" s="16"/>
      <c r="G30" s="16"/>
      <c r="H30" s="16"/>
    </row>
    <row r="50" customFormat="false" ht="13.8" hidden="false" customHeight="false" outlineLevel="0" collapsed="false"/>
  </sheetData>
  <mergeCells count="11">
    <mergeCell ref="B4:H4"/>
    <mergeCell ref="C6:E6"/>
    <mergeCell ref="C7:E7"/>
    <mergeCell ref="C8:E8"/>
    <mergeCell ref="B10:B11"/>
    <mergeCell ref="C10:C11"/>
    <mergeCell ref="D10:D11"/>
    <mergeCell ref="E10:E11"/>
    <mergeCell ref="F10:F11"/>
    <mergeCell ref="G10:G11"/>
    <mergeCell ref="H10:H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31"/>
  <sheetViews>
    <sheetView windowProtection="false" showFormulas="false" showGridLines="true" showRowColHeaders="true" showZeros="true" rightToLeft="false" tabSelected="true" showOutlineSymbols="true" defaultGridColor="true" view="normal" topLeftCell="B4" colorId="64" zoomScale="100" zoomScaleNormal="100" zoomScalePageLayoutView="100" workbookViewId="0">
      <selection pane="topLeft" activeCell="D31" activeCellId="0" sqref="D31"/>
    </sheetView>
  </sheetViews>
  <sheetFormatPr defaultRowHeight="15"/>
  <cols>
    <col collapsed="false" hidden="false" max="1" min="1" style="0" width="10.6734693877551"/>
    <col collapsed="false" hidden="false" max="2" min="2" style="0" width="29.9336734693878"/>
    <col collapsed="false" hidden="false" max="3" min="3" style="0" width="42.7091836734694"/>
    <col collapsed="false" hidden="false" max="4" min="4" style="0" width="12.1581632653061"/>
    <col collapsed="false" hidden="false" max="6" min="5" style="0" width="11.5204081632653"/>
    <col collapsed="false" hidden="false" max="1025" min="7" style="0" width="10.6734693877551"/>
  </cols>
  <sheetData>
    <row r="3" customFormat="false" ht="15.75" hidden="false" customHeight="false" outlineLevel="0" collapsed="false">
      <c r="B3" s="17" t="s">
        <v>39</v>
      </c>
    </row>
    <row r="4" customFormat="false" ht="15" hidden="false" customHeight="false" outlineLevel="0" collapsed="false">
      <c r="C4" s="18"/>
      <c r="D4" s="19" t="s">
        <v>40</v>
      </c>
      <c r="E4" s="19" t="s">
        <v>41</v>
      </c>
      <c r="F4" s="19" t="s">
        <v>42</v>
      </c>
      <c r="G4" s="19" t="s">
        <v>43</v>
      </c>
      <c r="H4" s="18"/>
    </row>
    <row r="5" customFormat="false" ht="15.75" hidden="false" customHeight="false" outlineLevel="0" collapsed="false">
      <c r="B5" s="20" t="s">
        <v>44</v>
      </c>
      <c r="C5" s="18"/>
      <c r="D5" s="18"/>
      <c r="E5" s="18"/>
      <c r="F5" s="18"/>
      <c r="G5" s="18"/>
      <c r="H5" s="18"/>
    </row>
    <row r="6" customFormat="false" ht="13.8" hidden="false" customHeight="false" outlineLevel="0" collapsed="false">
      <c r="C6" s="19" t="s">
        <v>45</v>
      </c>
      <c r="D6" s="21" t="n">
        <v>0</v>
      </c>
      <c r="E6" s="21" t="n">
        <v>202</v>
      </c>
      <c r="F6" s="21" t="n">
        <v>334</v>
      </c>
      <c r="G6" s="21" t="n">
        <f aca="false">SUM(D6:F6)</f>
        <v>536</v>
      </c>
      <c r="H6" s="18"/>
    </row>
    <row r="7" customFormat="false" ht="13.8" hidden="false" customHeight="false" outlineLevel="0" collapsed="false">
      <c r="C7" s="19" t="s">
        <v>46</v>
      </c>
      <c r="D7" s="21" t="n">
        <v>0</v>
      </c>
      <c r="E7" s="21" t="n">
        <v>110</v>
      </c>
      <c r="F7" s="21" t="n">
        <v>101</v>
      </c>
      <c r="G7" s="21" t="n">
        <f aca="false">SUM(D7:F7)</f>
        <v>211</v>
      </c>
      <c r="H7" s="18"/>
    </row>
    <row r="8" customFormat="false" ht="15" hidden="false" customHeight="false" outlineLevel="0" collapsed="false">
      <c r="C8" s="18"/>
      <c r="D8" s="18"/>
      <c r="E8" s="18"/>
      <c r="F8" s="18"/>
      <c r="G8" s="18"/>
      <c r="H8" s="18"/>
    </row>
    <row r="9" customFormat="false" ht="14.15" hidden="false" customHeight="false" outlineLevel="0" collapsed="false">
      <c r="C9" s="22" t="s">
        <v>47</v>
      </c>
      <c r="D9" s="21" t="n">
        <v>0</v>
      </c>
      <c r="E9" s="18"/>
      <c r="F9" s="18"/>
      <c r="G9" s="18"/>
      <c r="H9" s="18"/>
    </row>
    <row r="10" customFormat="false" ht="39.55" hidden="false" customHeight="false" outlineLevel="0" collapsed="false">
      <c r="C10" s="22" t="s">
        <v>48</v>
      </c>
      <c r="D10" s="23" t="n">
        <f aca="false">G6/G7</f>
        <v>2.54028436018957</v>
      </c>
      <c r="E10" s="18"/>
      <c r="F10" s="18"/>
      <c r="G10" s="18"/>
      <c r="H10" s="18"/>
    </row>
    <row r="11" customFormat="false" ht="15" hidden="false" customHeight="false" outlineLevel="0" collapsed="false">
      <c r="C11" s="18"/>
      <c r="D11" s="18"/>
      <c r="E11" s="18"/>
      <c r="F11" s="18"/>
      <c r="G11" s="18"/>
      <c r="H11" s="18"/>
    </row>
    <row r="12" customFormat="false" ht="15" hidden="false" customHeight="false" outlineLevel="0" collapsed="false">
      <c r="D12" s="24"/>
      <c r="E12" s="24"/>
      <c r="F12" s="24"/>
      <c r="G12" s="24"/>
    </row>
    <row r="13" customFormat="false" ht="13.8" hidden="false" customHeight="false" outlineLevel="0" collapsed="false">
      <c r="C13" s="18"/>
      <c r="D13" s="19" t="s">
        <v>40</v>
      </c>
      <c r="E13" s="19" t="s">
        <v>41</v>
      </c>
      <c r="F13" s="19" t="s">
        <v>42</v>
      </c>
      <c r="G13" s="19" t="s">
        <v>43</v>
      </c>
    </row>
    <row r="14" customFormat="false" ht="15" hidden="false" customHeight="false" outlineLevel="0" collapsed="false">
      <c r="B14" s="20" t="s">
        <v>49</v>
      </c>
      <c r="C14" s="18"/>
      <c r="D14" s="18"/>
      <c r="E14" s="18"/>
      <c r="F14" s="18"/>
      <c r="G14" s="18"/>
    </row>
    <row r="15" customFormat="false" ht="13.8" hidden="false" customHeight="false" outlineLevel="0" collapsed="false">
      <c r="C15" s="19" t="s">
        <v>45</v>
      </c>
      <c r="D15" s="21" t="n">
        <v>0</v>
      </c>
      <c r="E15" s="21" t="n">
        <v>615</v>
      </c>
      <c r="F15" s="21" t="n">
        <v>472</v>
      </c>
      <c r="G15" s="21" t="n">
        <f aca="false">SUM(D15:F15)</f>
        <v>1087</v>
      </c>
    </row>
    <row r="16" customFormat="false" ht="13.8" hidden="false" customHeight="false" outlineLevel="0" collapsed="false">
      <c r="C16" s="19" t="s">
        <v>46</v>
      </c>
      <c r="D16" s="21" t="n">
        <v>0</v>
      </c>
      <c r="E16" s="21" t="n">
        <v>445</v>
      </c>
      <c r="F16" s="21" t="n">
        <v>577</v>
      </c>
      <c r="G16" s="21" t="n">
        <f aca="false">SUM(D16:F16)</f>
        <v>1022</v>
      </c>
    </row>
    <row r="17" customFormat="false" ht="13.8" hidden="false" customHeight="false" outlineLevel="0" collapsed="false">
      <c r="C17" s="18"/>
      <c r="D17" s="18"/>
      <c r="E17" s="18"/>
      <c r="F17" s="18"/>
      <c r="G17" s="18"/>
    </row>
    <row r="18" customFormat="false" ht="14.15" hidden="false" customHeight="false" outlineLevel="0" collapsed="false">
      <c r="C18" s="22" t="s">
        <v>47</v>
      </c>
      <c r="D18" s="21" t="n">
        <v>0</v>
      </c>
      <c r="E18" s="18"/>
      <c r="F18" s="18"/>
      <c r="G18" s="18"/>
    </row>
    <row r="19" customFormat="false" ht="39.55" hidden="false" customHeight="false" outlineLevel="0" collapsed="false">
      <c r="C19" s="22" t="s">
        <v>48</v>
      </c>
      <c r="D19" s="23" t="n">
        <f aca="false">G15/G16</f>
        <v>1.06360078277887</v>
      </c>
      <c r="E19" s="18"/>
      <c r="F19" s="18"/>
      <c r="G19" s="18"/>
    </row>
    <row r="23" customFormat="false" ht="14.25" hidden="false" customHeight="true" outlineLevel="0" collapsed="false"/>
    <row r="25" customFormat="false" ht="13.8" hidden="false" customHeight="false" outlineLevel="0" collapsed="false">
      <c r="C25" s="25"/>
      <c r="D25" s="26"/>
    </row>
    <row r="26" customFormat="false" ht="13.8" hidden="false" customHeight="false" outlineLevel="0" collapsed="false">
      <c r="C26" s="25"/>
      <c r="D26" s="26"/>
    </row>
    <row r="27" customFormat="false" ht="13.8" hidden="false" customHeight="false" outlineLevel="0" collapsed="false">
      <c r="C27" s="25"/>
      <c r="D27" s="26"/>
      <c r="E27" s="27"/>
    </row>
    <row r="28" customFormat="false" ht="13.8" hidden="false" customHeight="false" outlineLevel="0" collapsed="false">
      <c r="C28" s="25"/>
      <c r="D28" s="26"/>
    </row>
    <row r="29" customFormat="false" ht="13.8" hidden="false" customHeight="false" outlineLevel="0" collapsed="false">
      <c r="C29" s="25"/>
      <c r="D29" s="26"/>
    </row>
    <row r="30" customFormat="false" ht="13.8" hidden="false" customHeight="false" outlineLevel="0" collapsed="false">
      <c r="C30" s="28"/>
      <c r="D30" s="26"/>
    </row>
    <row r="31" customFormat="false" ht="13.8" hidden="false" customHeight="false" outlineLevel="0" collapsed="false">
      <c r="C31" s="25"/>
      <c r="D31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5"/>
  <cols>
    <col collapsed="false" hidden="false" max="1" min="1" style="0" width="10.6734693877551"/>
    <col collapsed="false" hidden="false" max="2" min="2" style="0" width="28.5714285714286"/>
    <col collapsed="false" hidden="false" max="3" min="3" style="0" width="14.4285714285714"/>
    <col collapsed="false" hidden="false" max="5" min="4" style="0" width="10.6734693877551"/>
    <col collapsed="false" hidden="false" max="6" min="6" style="0" width="15.5714285714286"/>
    <col collapsed="false" hidden="false" max="1025" min="7" style="0" width="10.6734693877551"/>
  </cols>
  <sheetData>
    <row r="3" customFormat="false" ht="15" hidden="false" customHeight="false" outlineLevel="0" collapsed="false">
      <c r="B3" s="29" t="s">
        <v>50</v>
      </c>
      <c r="C3" s="29" t="s">
        <v>41</v>
      </c>
      <c r="D3" s="29" t="s">
        <v>42</v>
      </c>
      <c r="E3" s="29" t="s">
        <v>18</v>
      </c>
      <c r="F3" s="30" t="s">
        <v>51</v>
      </c>
    </row>
    <row r="4" customFormat="false" ht="15" hidden="false" customHeight="false" outlineLevel="0" collapsed="false">
      <c r="B4" s="31" t="s">
        <v>52</v>
      </c>
      <c r="C4" s="32" t="n">
        <v>339</v>
      </c>
      <c r="D4" s="32" t="n">
        <v>391</v>
      </c>
      <c r="E4" s="32" t="n">
        <v>190</v>
      </c>
      <c r="F4" s="16" t="n">
        <f aca="false">C4+D4</f>
        <v>730</v>
      </c>
    </row>
    <row r="5" customFormat="false" ht="15" hidden="false" customHeight="false" outlineLevel="0" collapsed="false">
      <c r="B5" s="31" t="s">
        <v>53</v>
      </c>
      <c r="C5" s="32" t="n">
        <v>8</v>
      </c>
      <c r="D5" s="32" t="n">
        <v>5</v>
      </c>
      <c r="E5" s="32" t="n">
        <v>2.56</v>
      </c>
      <c r="F5" s="16" t="n">
        <f aca="false">C5+D5</f>
        <v>13</v>
      </c>
    </row>
    <row r="6" customFormat="false" ht="15" hidden="false" customHeight="false" outlineLevel="0" collapsed="false">
      <c r="B6" s="33" t="s">
        <v>54</v>
      </c>
      <c r="C6" s="32" t="n">
        <f aca="false">C4/C5</f>
        <v>42.375</v>
      </c>
      <c r="D6" s="32" t="n">
        <f aca="false">D4/D5</f>
        <v>78.2</v>
      </c>
      <c r="E6" s="32" t="n">
        <f aca="false">E4/E5</f>
        <v>74.21875</v>
      </c>
      <c r="F6" s="16" t="n">
        <f aca="false">F4/F5</f>
        <v>56.1538461538462</v>
      </c>
    </row>
    <row r="9" customFormat="false" ht="15" hidden="false" customHeight="false" outlineLevel="0" collapsed="false">
      <c r="B9" s="34" t="s">
        <v>55</v>
      </c>
      <c r="C9" s="0" t="s">
        <v>56</v>
      </c>
      <c r="D9" s="0" t="s">
        <v>57</v>
      </c>
    </row>
    <row r="10" customFormat="false" ht="15" hidden="false" customHeight="false" outlineLevel="0" collapsed="false">
      <c r="B10" s="35" t="s">
        <v>58</v>
      </c>
      <c r="C10" s="0" t="n">
        <f aca="false">C13/C6</f>
        <v>3.39492625368732</v>
      </c>
      <c r="D10" s="36" t="n">
        <f aca="false">(C10+C11)/2</f>
        <v>2.61728409871067</v>
      </c>
      <c r="E10" s="37"/>
      <c r="F10" s="0" t="n">
        <f aca="false">D10</f>
        <v>2.61728409871067</v>
      </c>
    </row>
    <row r="11" customFormat="false" ht="15" hidden="false" customHeight="false" outlineLevel="0" collapsed="false">
      <c r="B11" s="35" t="s">
        <v>59</v>
      </c>
      <c r="C11" s="0" t="n">
        <f aca="false">C13/D6</f>
        <v>1.83964194373402</v>
      </c>
      <c r="D11" s="36"/>
      <c r="E11" s="37"/>
    </row>
    <row r="13" customFormat="false" ht="15" hidden="false" customHeight="false" outlineLevel="0" collapsed="false">
      <c r="B13" s="34" t="s">
        <v>60</v>
      </c>
      <c r="C13" s="0" t="n">
        <v>143.86</v>
      </c>
    </row>
  </sheetData>
  <mergeCells count="1">
    <mergeCell ref="D10:D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459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2013-02-16T15:09:00Z</dcterms:created>
  <dc:creator>Diego Andres Montealegre Garcia</dc:creator>
  <dc:language>es-CO</dc:language>
  <dcterms:modified xsi:type="dcterms:W3CDTF">2015-02-19T23:36:00Z</dcterms:modified>
  <cp:revision>3</cp:revision>
</cp:coreProperties>
</file>